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riczhang7\Desktop\KPMG 實習專案2\KPMG 實習專案\專案\支線\國發基金專案\根留台灣計畫\"/>
    </mc:Choice>
  </mc:AlternateContent>
  <xr:revisionPtr revIDLastSave="0" documentId="13_ncr:1_{1250BEAB-F5E4-4205-B07F-B2B49EDAF1C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附加1" sheetId="25" r:id="rId1"/>
    <sheet name="9月 (2)" sheetId="24" state="hidden" r:id="rId2"/>
    <sheet name="8月 (2)" sheetId="23" state="hidden" r:id="rId3"/>
    <sheet name="7月 (2)" sheetId="22" state="hidden" r:id="rId4"/>
    <sheet name="6月 (2)" sheetId="21" state="hidden" r:id="rId5"/>
    <sheet name="4月 (2)" sheetId="20" state="hidden" r:id="rId6"/>
    <sheet name="3月 (2)" sheetId="19" state="hidden" r:id="rId7"/>
    <sheet name="2月 (2)" sheetId="18" state="hidden" r:id="rId8"/>
    <sheet name="1月 (2)" sheetId="17" state="hidden" r:id="rId9"/>
    <sheet name="12月 (2)" sheetId="16" state="hidden" r:id="rId10"/>
    <sheet name="11月 (2)" sheetId="15" state="hidden" r:id="rId11"/>
    <sheet name="10月 (2)" sheetId="14" state="hidden" r:id="rId12"/>
    <sheet name="1月" sheetId="1" state="hidden" r:id="rId13"/>
    <sheet name="2月" sheetId="2" state="hidden" r:id="rId14"/>
    <sheet name="3月" sheetId="3" state="hidden" r:id="rId15"/>
    <sheet name="4月" sheetId="4" state="hidden" r:id="rId16"/>
    <sheet name="5月" sheetId="5" state="hidden" r:id="rId17"/>
    <sheet name="6月" sheetId="6" state="hidden" r:id="rId18"/>
    <sheet name="7月" sheetId="7" state="hidden" r:id="rId19"/>
    <sheet name="8月" sheetId="8" state="hidden" r:id="rId20"/>
    <sheet name="9月" sheetId="9" state="hidden" r:id="rId21"/>
    <sheet name="10月" sheetId="10" state="hidden" r:id="rId22"/>
    <sheet name="11月" sheetId="11" state="hidden" r:id="rId23"/>
    <sheet name="12月" sheetId="12" state="hidden" r:id="rId24"/>
  </sheets>
  <definedNames>
    <definedName name="_xlnm._FilterDatabase" localSheetId="21" hidden="1">'10月'!$A$3:$M$337</definedName>
    <definedName name="_xlnm._FilterDatabase" localSheetId="22" hidden="1">'11月'!$A$3:$M$416</definedName>
    <definedName name="_xlnm._FilterDatabase" localSheetId="23" hidden="1">'12月'!$A$3:$M$490</definedName>
    <definedName name="_xlnm._FilterDatabase" localSheetId="12" hidden="1">'1月'!$A$3:$M$36</definedName>
    <definedName name="_xlnm._FilterDatabase" localSheetId="13" hidden="1">'2月'!$A$3:$M$42</definedName>
    <definedName name="_xlnm._FilterDatabase" localSheetId="14" hidden="1">'3月'!$A$3:$M$63</definedName>
    <definedName name="_xlnm._FilterDatabase" localSheetId="15" hidden="1">'4月'!$A$3:$M$90</definedName>
    <definedName name="_xlnm._FilterDatabase" localSheetId="16" hidden="1">'5月'!$A$3:$M$123</definedName>
    <definedName name="_xlnm._FilterDatabase" localSheetId="17" hidden="1">'6月'!$A$3:$M$160</definedName>
    <definedName name="_xlnm._FilterDatabase" localSheetId="18" hidden="1">'7月'!$A$3:$M$214</definedName>
    <definedName name="_xlnm._FilterDatabase" localSheetId="19" hidden="1">'8月'!$A$3:$M$255</definedName>
    <definedName name="_xlnm._FilterDatabase" localSheetId="20" hidden="1">'9月'!$A$3:$M$292</definedName>
    <definedName name="_xlnm.Print_Area" localSheetId="21">'10月'!$A$1:$M$342</definedName>
    <definedName name="_xlnm.Print_Area" localSheetId="22">'11月'!$A$1:$M$421</definedName>
    <definedName name="_xlnm.Print_Area" localSheetId="23">'12月'!$A$1:$M$495</definedName>
    <definedName name="_xlnm.Print_Area" localSheetId="19">'8月'!$A$1:$M$260</definedName>
    <definedName name="_xlnm.Print_Area" localSheetId="20">'9月'!$A$1:$M$297</definedName>
    <definedName name="_xlnm.Print_Titles" localSheetId="21">'10月'!$1:$3</definedName>
    <definedName name="_xlnm.Print_Titles" localSheetId="22">'11月'!$1:$3</definedName>
    <definedName name="_xlnm.Print_Titles" localSheetId="23">'12月'!$1:$3</definedName>
    <definedName name="_xlnm.Print_Titles" localSheetId="12">'1月'!$1:$3</definedName>
    <definedName name="_xlnm.Print_Titles" localSheetId="13">'2月'!$1:$3</definedName>
    <definedName name="_xlnm.Print_Titles" localSheetId="14">'3月'!$1:$3</definedName>
    <definedName name="_xlnm.Print_Titles" localSheetId="15">'4月'!$1:$3</definedName>
    <definedName name="_xlnm.Print_Titles" localSheetId="16">'5月'!$1:$3</definedName>
    <definedName name="_xlnm.Print_Titles" localSheetId="17">'6月'!$1:$3</definedName>
    <definedName name="_xlnm.Print_Titles" localSheetId="18">'7月'!$1:$3</definedName>
    <definedName name="_xlnm.Print_Titles" localSheetId="19">'8月'!$1:$3</definedName>
    <definedName name="_xlnm.Print_Titles" localSheetId="20">'9月'!$1:$3</definedName>
    <definedName name="外部資料_1" localSheetId="11" hidden="1">'10月 (2)'!$A$1:$P$844</definedName>
    <definedName name="外部資料_10" localSheetId="2" hidden="1">'8月 (2)'!$A$1:$P$843</definedName>
    <definedName name="外部資料_11" localSheetId="1" hidden="1">'9月 (2)'!$A$1:$P$843</definedName>
    <definedName name="外部資料_12" localSheetId="0" hidden="1">'附加1'!$A$1:$P$9227</definedName>
    <definedName name="外部資料_2" localSheetId="10" hidden="1">'11月 (2)'!$A$1:$P$845</definedName>
    <definedName name="外部資料_3" localSheetId="9" hidden="1">'12月 (2)'!$A$1:$P$845</definedName>
    <definedName name="外部資料_4" localSheetId="8" hidden="1">'1月 (2)'!$A$1:$P$832</definedName>
    <definedName name="外部資料_5" localSheetId="7" hidden="1">'2月 (2)'!$A$1:$P$832</definedName>
    <definedName name="外部資料_6" localSheetId="6" hidden="1">'3月 (2)'!$A$1:$P$836</definedName>
    <definedName name="外部資料_7" localSheetId="5" hidden="1">'4月 (2)'!$A$1:$P$838</definedName>
    <definedName name="外部資料_8" localSheetId="4" hidden="1">'6月 (2)'!$A$1:$P$841</definedName>
    <definedName name="外部資料_9" localSheetId="3" hidden="1">'7月 (2)'!$A$1:$P$841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2" l="1"/>
  <c r="L4" i="12" s="1"/>
  <c r="K5" i="12"/>
  <c r="L5" i="12" s="1"/>
  <c r="K6" i="12"/>
  <c r="L6" i="12" s="1"/>
  <c r="K7" i="12"/>
  <c r="L7" i="12" s="1"/>
  <c r="K8" i="12"/>
  <c r="L8" i="12" s="1"/>
  <c r="K9" i="12"/>
  <c r="L9" i="12"/>
  <c r="K10" i="12"/>
  <c r="L10" i="12" s="1"/>
  <c r="K11" i="12"/>
  <c r="L11" i="12" s="1"/>
  <c r="K12" i="12"/>
  <c r="L12" i="12" s="1"/>
  <c r="K13" i="12"/>
  <c r="L13" i="12" s="1"/>
  <c r="K14" i="12"/>
  <c r="L14" i="12" s="1"/>
  <c r="K15" i="12"/>
  <c r="L15" i="12" s="1"/>
  <c r="K16" i="12"/>
  <c r="L16" i="12"/>
  <c r="K17" i="12"/>
  <c r="L17" i="12" s="1"/>
  <c r="K18" i="12"/>
  <c r="L18" i="12"/>
  <c r="K19" i="12"/>
  <c r="L19" i="12" s="1"/>
  <c r="K20" i="12"/>
  <c r="L20" i="12" s="1"/>
  <c r="K21" i="12"/>
  <c r="L21" i="12" s="1"/>
  <c r="K22" i="12"/>
  <c r="L22" i="12" s="1"/>
  <c r="K23" i="12"/>
  <c r="L23" i="12" s="1"/>
  <c r="K24" i="12"/>
  <c r="L24" i="12"/>
  <c r="K25" i="12"/>
  <c r="L25" i="12"/>
  <c r="K26" i="12"/>
  <c r="L26" i="12" s="1"/>
  <c r="K27" i="12"/>
  <c r="L27" i="12" s="1"/>
  <c r="K28" i="12"/>
  <c r="L28" i="12" s="1"/>
  <c r="K29" i="12"/>
  <c r="L29" i="12" s="1"/>
  <c r="K30" i="12"/>
  <c r="L30" i="12" s="1"/>
  <c r="K31" i="12"/>
  <c r="L31" i="12" s="1"/>
  <c r="K32" i="12"/>
  <c r="L32" i="12"/>
  <c r="E33" i="12"/>
  <c r="M33" i="12"/>
  <c r="K34" i="12"/>
  <c r="L34" i="12"/>
  <c r="L39" i="12" s="1"/>
  <c r="K35" i="12"/>
  <c r="L35" i="12" s="1"/>
  <c r="K36" i="12"/>
  <c r="L36" i="12" s="1"/>
  <c r="K37" i="12"/>
  <c r="L37" i="12" s="1"/>
  <c r="K38" i="12"/>
  <c r="L38" i="12"/>
  <c r="E39" i="12"/>
  <c r="M39" i="12"/>
  <c r="K40" i="12"/>
  <c r="L40" i="12" s="1"/>
  <c r="K41" i="12"/>
  <c r="L41" i="12"/>
  <c r="K42" i="12"/>
  <c r="L42" i="12" s="1"/>
  <c r="K43" i="12"/>
  <c r="L43" i="12" s="1"/>
  <c r="K44" i="12"/>
  <c r="L44" i="12" s="1"/>
  <c r="K45" i="12"/>
  <c r="L45" i="12"/>
  <c r="K46" i="12"/>
  <c r="L46" i="12" s="1"/>
  <c r="K47" i="12"/>
  <c r="L47" i="12"/>
  <c r="K48" i="12"/>
  <c r="L48" i="12"/>
  <c r="K49" i="12"/>
  <c r="L49" i="12" s="1"/>
  <c r="K50" i="12"/>
  <c r="L50" i="12" s="1"/>
  <c r="K51" i="12"/>
  <c r="L51" i="12"/>
  <c r="K52" i="12"/>
  <c r="L52" i="12" s="1"/>
  <c r="K53" i="12"/>
  <c r="L53" i="12" s="1"/>
  <c r="K54" i="12"/>
  <c r="L54" i="12" s="1"/>
  <c r="K55" i="12"/>
  <c r="L55" i="12"/>
  <c r="K56" i="12"/>
  <c r="L56" i="12"/>
  <c r="K57" i="12"/>
  <c r="L57" i="12"/>
  <c r="K58" i="12"/>
  <c r="L58" i="12" s="1"/>
  <c r="K59" i="12"/>
  <c r="L59" i="12"/>
  <c r="K60" i="12"/>
  <c r="L60" i="12"/>
  <c r="K61" i="12"/>
  <c r="L61" i="12" s="1"/>
  <c r="K62" i="12"/>
  <c r="L62" i="12" s="1"/>
  <c r="K63" i="12"/>
  <c r="L63" i="12" s="1"/>
  <c r="K64" i="12"/>
  <c r="L64" i="12"/>
  <c r="K65" i="12"/>
  <c r="L65" i="12"/>
  <c r="K66" i="12"/>
  <c r="L66" i="12" s="1"/>
  <c r="K67" i="12"/>
  <c r="L67" i="12" s="1"/>
  <c r="K68" i="12"/>
  <c r="L68" i="12"/>
  <c r="K69" i="12"/>
  <c r="L69" i="12"/>
  <c r="K70" i="12"/>
  <c r="L70" i="12" s="1"/>
  <c r="K71" i="12"/>
  <c r="L71" i="12"/>
  <c r="K72" i="12"/>
  <c r="L72" i="12" s="1"/>
  <c r="K73" i="12"/>
  <c r="L73" i="12"/>
  <c r="K74" i="12"/>
  <c r="L74" i="12" s="1"/>
  <c r="K75" i="12"/>
  <c r="L75" i="12" s="1"/>
  <c r="K76" i="12"/>
  <c r="L76" i="12" s="1"/>
  <c r="K77" i="12"/>
  <c r="L77" i="12"/>
  <c r="K78" i="12"/>
  <c r="L78" i="12" s="1"/>
  <c r="K79" i="12"/>
  <c r="L79" i="12"/>
  <c r="K80" i="12"/>
  <c r="L80" i="12"/>
  <c r="K81" i="12"/>
  <c r="L81" i="12" s="1"/>
  <c r="K82" i="12"/>
  <c r="L82" i="12" s="1"/>
  <c r="K83" i="12"/>
  <c r="L83" i="12"/>
  <c r="K84" i="12"/>
  <c r="L84" i="12" s="1"/>
  <c r="E85" i="12"/>
  <c r="M85" i="12"/>
  <c r="K86" i="12"/>
  <c r="L86" i="12"/>
  <c r="K87" i="12"/>
  <c r="L87" i="12" s="1"/>
  <c r="K88" i="12"/>
  <c r="L88" i="12" s="1"/>
  <c r="K89" i="12"/>
  <c r="L89" i="12" s="1"/>
  <c r="K90" i="12"/>
  <c r="L90" i="12" s="1"/>
  <c r="K91" i="12"/>
  <c r="L91" i="12" s="1"/>
  <c r="K92" i="12"/>
  <c r="L92" i="12" s="1"/>
  <c r="K93" i="12"/>
  <c r="L93" i="12"/>
  <c r="K94" i="12"/>
  <c r="L94" i="12" s="1"/>
  <c r="K95" i="12"/>
  <c r="L95" i="12" s="1"/>
  <c r="K96" i="12"/>
  <c r="L96" i="12" s="1"/>
  <c r="K97" i="12"/>
  <c r="L97" i="12"/>
  <c r="K98" i="12"/>
  <c r="L98" i="12"/>
  <c r="K99" i="12"/>
  <c r="L99" i="12" s="1"/>
  <c r="K100" i="12"/>
  <c r="L100" i="12" s="1"/>
  <c r="K101" i="12"/>
  <c r="L101" i="12" s="1"/>
  <c r="K102" i="12"/>
  <c r="L102" i="12"/>
  <c r="K103" i="12"/>
  <c r="L103" i="12" s="1"/>
  <c r="K104" i="12"/>
  <c r="L104" i="12" s="1"/>
  <c r="K105" i="12"/>
  <c r="L105" i="12" s="1"/>
  <c r="K106" i="12"/>
  <c r="L106" i="12" s="1"/>
  <c r="K107" i="12"/>
  <c r="L107" i="12" s="1"/>
  <c r="K108" i="12"/>
  <c r="L108" i="12" s="1"/>
  <c r="K109" i="12"/>
  <c r="L109" i="12"/>
  <c r="K110" i="12"/>
  <c r="L110" i="12" s="1"/>
  <c r="K111" i="12"/>
  <c r="L111" i="12" s="1"/>
  <c r="K112" i="12"/>
  <c r="L112" i="12" s="1"/>
  <c r="K113" i="12"/>
  <c r="L113" i="12"/>
  <c r="K114" i="12"/>
  <c r="L114" i="12"/>
  <c r="K115" i="12"/>
  <c r="L115" i="12" s="1"/>
  <c r="K116" i="12"/>
  <c r="L116" i="12" s="1"/>
  <c r="K117" i="12"/>
  <c r="L117" i="12" s="1"/>
  <c r="K118" i="12"/>
  <c r="L118" i="12"/>
  <c r="K119" i="12"/>
  <c r="L119" i="12" s="1"/>
  <c r="K120" i="12"/>
  <c r="L120" i="12" s="1"/>
  <c r="K121" i="12"/>
  <c r="L121" i="12" s="1"/>
  <c r="K122" i="12"/>
  <c r="L122" i="12" s="1"/>
  <c r="K123" i="12"/>
  <c r="L123" i="12" s="1"/>
  <c r="K124" i="12"/>
  <c r="L124" i="12" s="1"/>
  <c r="K125" i="12"/>
  <c r="L125" i="12"/>
  <c r="K126" i="12"/>
  <c r="L126" i="12" s="1"/>
  <c r="K127" i="12"/>
  <c r="L127" i="12" s="1"/>
  <c r="K128" i="12"/>
  <c r="L128" i="12" s="1"/>
  <c r="K129" i="12"/>
  <c r="L129" i="12"/>
  <c r="K130" i="12"/>
  <c r="L130" i="12"/>
  <c r="K131" i="12"/>
  <c r="L131" i="12" s="1"/>
  <c r="K132" i="12"/>
  <c r="L132" i="12" s="1"/>
  <c r="K133" i="12"/>
  <c r="L133" i="12" s="1"/>
  <c r="K134" i="12"/>
  <c r="L134" i="12"/>
  <c r="E135" i="12"/>
  <c r="E493" i="12" s="1"/>
  <c r="M135" i="12"/>
  <c r="K136" i="12"/>
  <c r="L136" i="12" s="1"/>
  <c r="K137" i="12"/>
  <c r="L137" i="12" s="1"/>
  <c r="K138" i="12"/>
  <c r="L138" i="12" s="1"/>
  <c r="K139" i="12"/>
  <c r="L139" i="12"/>
  <c r="K140" i="12"/>
  <c r="L140" i="12" s="1"/>
  <c r="K141" i="12"/>
  <c r="L141" i="12" s="1"/>
  <c r="K142" i="12"/>
  <c r="L142" i="12" s="1"/>
  <c r="K143" i="12"/>
  <c r="L143" i="12"/>
  <c r="K144" i="12"/>
  <c r="L144" i="12" s="1"/>
  <c r="K145" i="12"/>
  <c r="L145" i="12" s="1"/>
  <c r="K146" i="12"/>
  <c r="L146" i="12"/>
  <c r="K147" i="12"/>
  <c r="L147" i="12" s="1"/>
  <c r="K148" i="12"/>
  <c r="L148" i="12"/>
  <c r="K149" i="12"/>
  <c r="L149" i="12" s="1"/>
  <c r="K150" i="12"/>
  <c r="L150" i="12" s="1"/>
  <c r="K151" i="12"/>
  <c r="L151" i="12" s="1"/>
  <c r="K152" i="12"/>
  <c r="L152" i="12"/>
  <c r="K153" i="12"/>
  <c r="L153" i="12" s="1"/>
  <c r="K154" i="12"/>
  <c r="L154" i="12" s="1"/>
  <c r="K155" i="12"/>
  <c r="L155" i="12"/>
  <c r="K156" i="12"/>
  <c r="L156" i="12" s="1"/>
  <c r="K157" i="12"/>
  <c r="L157" i="12" s="1"/>
  <c r="K158" i="12"/>
  <c r="L158" i="12" s="1"/>
  <c r="K159" i="12"/>
  <c r="L159" i="12" s="1"/>
  <c r="K160" i="12"/>
  <c r="L160" i="12" s="1"/>
  <c r="K161" i="12"/>
  <c r="L161" i="12" s="1"/>
  <c r="K162" i="12"/>
  <c r="L162" i="12"/>
  <c r="K163" i="12"/>
  <c r="L163" i="12" s="1"/>
  <c r="K164" i="12"/>
  <c r="L164" i="12"/>
  <c r="K165" i="12"/>
  <c r="L165" i="12" s="1"/>
  <c r="K166" i="12"/>
  <c r="L166" i="12"/>
  <c r="K167" i="12"/>
  <c r="L167" i="12" s="1"/>
  <c r="K168" i="12"/>
  <c r="L168" i="12" s="1"/>
  <c r="K169" i="12"/>
  <c r="L169" i="12" s="1"/>
  <c r="K170" i="12"/>
  <c r="L170" i="12" s="1"/>
  <c r="K171" i="12"/>
  <c r="L171" i="12"/>
  <c r="K172" i="12"/>
  <c r="L172" i="12" s="1"/>
  <c r="K173" i="12"/>
  <c r="L173" i="12" s="1"/>
  <c r="K174" i="12"/>
  <c r="L174" i="12" s="1"/>
  <c r="K175" i="12"/>
  <c r="L175" i="12"/>
  <c r="K176" i="12"/>
  <c r="L176" i="12" s="1"/>
  <c r="K177" i="12"/>
  <c r="L177" i="12" s="1"/>
  <c r="K178" i="12"/>
  <c r="L178" i="12"/>
  <c r="E179" i="12"/>
  <c r="M179" i="12"/>
  <c r="K180" i="12"/>
  <c r="L180" i="12"/>
  <c r="K181" i="12"/>
  <c r="L181" i="12" s="1"/>
  <c r="K182" i="12"/>
  <c r="L182" i="12" s="1"/>
  <c r="K183" i="12"/>
  <c r="L183" i="12" s="1"/>
  <c r="K184" i="12"/>
  <c r="L184" i="12"/>
  <c r="K185" i="12"/>
  <c r="L185" i="12"/>
  <c r="K186" i="12"/>
  <c r="L186" i="12" s="1"/>
  <c r="K187" i="12"/>
  <c r="L187" i="12" s="1"/>
  <c r="K188" i="12"/>
  <c r="L188" i="12"/>
  <c r="K189" i="12"/>
  <c r="L189" i="12"/>
  <c r="K190" i="12"/>
  <c r="L190" i="12" s="1"/>
  <c r="K191" i="12"/>
  <c r="L191" i="12" s="1"/>
  <c r="K192" i="12"/>
  <c r="L192" i="12" s="1"/>
  <c r="K193" i="12"/>
  <c r="L193" i="12"/>
  <c r="K194" i="12"/>
  <c r="L194" i="12" s="1"/>
  <c r="K195" i="12"/>
  <c r="L195" i="12" s="1"/>
  <c r="K196" i="12"/>
  <c r="L196" i="12"/>
  <c r="K197" i="12"/>
  <c r="L197" i="12" s="1"/>
  <c r="K198" i="12"/>
  <c r="L198" i="12" s="1"/>
  <c r="K199" i="12"/>
  <c r="L199" i="12" s="1"/>
  <c r="K200" i="12"/>
  <c r="L200" i="12"/>
  <c r="K201" i="12"/>
  <c r="L201" i="12"/>
  <c r="K202" i="12"/>
  <c r="L202" i="12" s="1"/>
  <c r="K203" i="12"/>
  <c r="L203" i="12" s="1"/>
  <c r="K204" i="12"/>
  <c r="L204" i="12"/>
  <c r="K205" i="12"/>
  <c r="L205" i="12"/>
  <c r="K206" i="12"/>
  <c r="L206" i="12" s="1"/>
  <c r="K207" i="12"/>
  <c r="L207" i="12" s="1"/>
  <c r="K208" i="12"/>
  <c r="L208" i="12" s="1"/>
  <c r="K209" i="12"/>
  <c r="L209" i="12"/>
  <c r="K210" i="12"/>
  <c r="L210" i="12" s="1"/>
  <c r="K211" i="12"/>
  <c r="L211" i="12" s="1"/>
  <c r="K212" i="12"/>
  <c r="L212" i="12"/>
  <c r="K213" i="12"/>
  <c r="L213" i="12" s="1"/>
  <c r="K214" i="12"/>
  <c r="L214" i="12" s="1"/>
  <c r="K215" i="12"/>
  <c r="L215" i="12" s="1"/>
  <c r="K216" i="12"/>
  <c r="L216" i="12"/>
  <c r="K217" i="12"/>
  <c r="L217" i="12"/>
  <c r="K218" i="12"/>
  <c r="L218" i="12" s="1"/>
  <c r="K219" i="12"/>
  <c r="L219" i="12" s="1"/>
  <c r="K220" i="12"/>
  <c r="L220" i="12"/>
  <c r="K221" i="12"/>
  <c r="L221" i="12"/>
  <c r="K222" i="12"/>
  <c r="L222" i="12" s="1"/>
  <c r="K223" i="12"/>
  <c r="L223" i="12" s="1"/>
  <c r="K224" i="12"/>
  <c r="L224" i="12" s="1"/>
  <c r="K225" i="12"/>
  <c r="L225" i="12"/>
  <c r="K226" i="12"/>
  <c r="L226" i="12" s="1"/>
  <c r="K227" i="12"/>
  <c r="L227" i="12" s="1"/>
  <c r="K228" i="12"/>
  <c r="L228" i="12"/>
  <c r="K229" i="12"/>
  <c r="L229" i="12" s="1"/>
  <c r="K230" i="12"/>
  <c r="L230" i="12" s="1"/>
  <c r="K231" i="12"/>
  <c r="L231" i="12" s="1"/>
  <c r="K232" i="12"/>
  <c r="L232" i="12"/>
  <c r="K233" i="12"/>
  <c r="L233" i="12"/>
  <c r="K234" i="12"/>
  <c r="L234" i="12" s="1"/>
  <c r="K235" i="12"/>
  <c r="L235" i="12" s="1"/>
  <c r="K236" i="12"/>
  <c r="L236" i="12"/>
  <c r="K237" i="12"/>
  <c r="L237" i="12"/>
  <c r="K238" i="12"/>
  <c r="L238" i="12" s="1"/>
  <c r="K239" i="12"/>
  <c r="L239" i="12" s="1"/>
  <c r="K240" i="12"/>
  <c r="L240" i="12" s="1"/>
  <c r="K241" i="12"/>
  <c r="L241" i="12"/>
  <c r="K242" i="12"/>
  <c r="L242" i="12" s="1"/>
  <c r="K243" i="12"/>
  <c r="L243" i="12" s="1"/>
  <c r="K244" i="12"/>
  <c r="L244" i="12"/>
  <c r="K245" i="12"/>
  <c r="L245" i="12" s="1"/>
  <c r="K246" i="12"/>
  <c r="L246" i="12" s="1"/>
  <c r="K247" i="12"/>
  <c r="L247" i="12" s="1"/>
  <c r="K248" i="12"/>
  <c r="L248" i="12"/>
  <c r="K249" i="12"/>
  <c r="L249" i="12"/>
  <c r="K250" i="12"/>
  <c r="L250" i="12" s="1"/>
  <c r="K251" i="12"/>
  <c r="L251" i="12" s="1"/>
  <c r="K252" i="12"/>
  <c r="L252" i="12"/>
  <c r="K253" i="12"/>
  <c r="L253" i="12"/>
  <c r="K254" i="12"/>
  <c r="L254" i="12" s="1"/>
  <c r="K255" i="12"/>
  <c r="L255" i="12" s="1"/>
  <c r="K256" i="12"/>
  <c r="L256" i="12" s="1"/>
  <c r="K257" i="12"/>
  <c r="L257" i="12"/>
  <c r="K258" i="12"/>
  <c r="L258" i="12" s="1"/>
  <c r="K259" i="12"/>
  <c r="L259" i="12" s="1"/>
  <c r="K260" i="12"/>
  <c r="L260" i="12"/>
  <c r="K261" i="12"/>
  <c r="L261" i="12" s="1"/>
  <c r="K262" i="12"/>
  <c r="L262" i="12" s="1"/>
  <c r="K263" i="12"/>
  <c r="L263" i="12" s="1"/>
  <c r="K264" i="12"/>
  <c r="L264" i="12"/>
  <c r="K265" i="12"/>
  <c r="L265" i="12"/>
  <c r="K266" i="12"/>
  <c r="L266" i="12" s="1"/>
  <c r="K267" i="12"/>
  <c r="L267" i="12" s="1"/>
  <c r="K268" i="12"/>
  <c r="L268" i="12"/>
  <c r="K269" i="12"/>
  <c r="L269" i="12"/>
  <c r="K270" i="12"/>
  <c r="L270" i="12" s="1"/>
  <c r="K271" i="12"/>
  <c r="L271" i="12" s="1"/>
  <c r="K272" i="12"/>
  <c r="L272" i="12" s="1"/>
  <c r="K273" i="12"/>
  <c r="L273" i="12"/>
  <c r="K274" i="12"/>
  <c r="L274" i="12" s="1"/>
  <c r="K275" i="12"/>
  <c r="L275" i="12" s="1"/>
  <c r="K276" i="12"/>
  <c r="L276" i="12"/>
  <c r="K277" i="12"/>
  <c r="L277" i="12" s="1"/>
  <c r="K278" i="12"/>
  <c r="L278" i="12" s="1"/>
  <c r="E279" i="12"/>
  <c r="M279" i="12"/>
  <c r="K280" i="12"/>
  <c r="L280" i="12" s="1"/>
  <c r="L281" i="12" s="1"/>
  <c r="E281" i="12"/>
  <c r="M281" i="12"/>
  <c r="K282" i="12"/>
  <c r="L282" i="12" s="1"/>
  <c r="K283" i="12"/>
  <c r="L283" i="12" s="1"/>
  <c r="K284" i="12"/>
  <c r="L284" i="12" s="1"/>
  <c r="K285" i="12"/>
  <c r="L285" i="12" s="1"/>
  <c r="K286" i="12"/>
  <c r="L286" i="12" s="1"/>
  <c r="K287" i="12"/>
  <c r="L287" i="12" s="1"/>
  <c r="K288" i="12"/>
  <c r="L288" i="12" s="1"/>
  <c r="K289" i="12"/>
  <c r="L289" i="12" s="1"/>
  <c r="K290" i="12"/>
  <c r="L290" i="12" s="1"/>
  <c r="K291" i="12"/>
  <c r="L291" i="12" s="1"/>
  <c r="K292" i="12"/>
  <c r="L292" i="12" s="1"/>
  <c r="K293" i="12"/>
  <c r="L293" i="12" s="1"/>
  <c r="K294" i="12"/>
  <c r="L294" i="12" s="1"/>
  <c r="K295" i="12"/>
  <c r="L295" i="12" s="1"/>
  <c r="K296" i="12"/>
  <c r="L296" i="12" s="1"/>
  <c r="K297" i="12"/>
  <c r="L297" i="12" s="1"/>
  <c r="K298" i="12"/>
  <c r="L298" i="12" s="1"/>
  <c r="K299" i="12"/>
  <c r="L299" i="12" s="1"/>
  <c r="K300" i="12"/>
  <c r="L300" i="12" s="1"/>
  <c r="K301" i="12"/>
  <c r="L301" i="12" s="1"/>
  <c r="K302" i="12"/>
  <c r="L302" i="12" s="1"/>
  <c r="K303" i="12"/>
  <c r="L303" i="12" s="1"/>
  <c r="K304" i="12"/>
  <c r="L304" i="12" s="1"/>
  <c r="E305" i="12"/>
  <c r="M305" i="12"/>
  <c r="K306" i="12"/>
  <c r="L306" i="12" s="1"/>
  <c r="K307" i="12"/>
  <c r="L307" i="12" s="1"/>
  <c r="K308" i="12"/>
  <c r="L308" i="12" s="1"/>
  <c r="K309" i="12"/>
  <c r="L309" i="12"/>
  <c r="K310" i="12"/>
  <c r="L310" i="12"/>
  <c r="K311" i="12"/>
  <c r="L311" i="12" s="1"/>
  <c r="K312" i="12"/>
  <c r="L312" i="12" s="1"/>
  <c r="K313" i="12"/>
  <c r="L313" i="12" s="1"/>
  <c r="K314" i="12"/>
  <c r="L314" i="12" s="1"/>
  <c r="K315" i="12"/>
  <c r="L315" i="12" s="1"/>
  <c r="K316" i="12"/>
  <c r="L316" i="12"/>
  <c r="K317" i="12"/>
  <c r="L317" i="12" s="1"/>
  <c r="E318" i="12"/>
  <c r="M318" i="12"/>
  <c r="K319" i="12"/>
  <c r="L319" i="12"/>
  <c r="K320" i="12"/>
  <c r="L320" i="12" s="1"/>
  <c r="E321" i="12"/>
  <c r="M321" i="12"/>
  <c r="K322" i="12"/>
  <c r="L322" i="12" s="1"/>
  <c r="K323" i="12"/>
  <c r="L323" i="12"/>
  <c r="K324" i="12"/>
  <c r="L324" i="12"/>
  <c r="K325" i="12"/>
  <c r="L325" i="12"/>
  <c r="K326" i="12"/>
  <c r="L326" i="12" s="1"/>
  <c r="K327" i="12"/>
  <c r="L327" i="12" s="1"/>
  <c r="K328" i="12"/>
  <c r="L328" i="12" s="1"/>
  <c r="K329" i="12"/>
  <c r="L329" i="12" s="1"/>
  <c r="K330" i="12"/>
  <c r="L330" i="12" s="1"/>
  <c r="K331" i="12"/>
  <c r="L331" i="12" s="1"/>
  <c r="K332" i="12"/>
  <c r="L332" i="12"/>
  <c r="K333" i="12"/>
  <c r="L333" i="12"/>
  <c r="K334" i="12"/>
  <c r="L334" i="12" s="1"/>
  <c r="K335" i="12"/>
  <c r="L335" i="12" s="1"/>
  <c r="K336" i="12"/>
  <c r="L336" i="12" s="1"/>
  <c r="K337" i="12"/>
  <c r="L337" i="12" s="1"/>
  <c r="K338" i="12"/>
  <c r="L338" i="12" s="1"/>
  <c r="K339" i="12"/>
  <c r="L339" i="12"/>
  <c r="K340" i="12"/>
  <c r="L340" i="12" s="1"/>
  <c r="E341" i="12"/>
  <c r="M341" i="12"/>
  <c r="K342" i="12"/>
  <c r="L342" i="12"/>
  <c r="K343" i="12"/>
  <c r="L343" i="12" s="1"/>
  <c r="K344" i="12"/>
  <c r="L344" i="12" s="1"/>
  <c r="E345" i="12"/>
  <c r="M345" i="12"/>
  <c r="K346" i="12"/>
  <c r="L346" i="12"/>
  <c r="K347" i="12"/>
  <c r="L347" i="12"/>
  <c r="K348" i="12"/>
  <c r="L348" i="12"/>
  <c r="K349" i="12"/>
  <c r="L349" i="12" s="1"/>
  <c r="K350" i="12"/>
  <c r="L350" i="12" s="1"/>
  <c r="K351" i="12"/>
  <c r="L351" i="12" s="1"/>
  <c r="K352" i="12"/>
  <c r="L352" i="12" s="1"/>
  <c r="K353" i="12"/>
  <c r="L353" i="12" s="1"/>
  <c r="K354" i="12"/>
  <c r="L354" i="12" s="1"/>
  <c r="K355" i="12"/>
  <c r="L355" i="12"/>
  <c r="K356" i="12"/>
  <c r="L356" i="12"/>
  <c r="K357" i="12"/>
  <c r="L357" i="12" s="1"/>
  <c r="K358" i="12"/>
  <c r="L358" i="12" s="1"/>
  <c r="K359" i="12"/>
  <c r="L359" i="12" s="1"/>
  <c r="K360" i="12"/>
  <c r="L360" i="12" s="1"/>
  <c r="K361" i="12"/>
  <c r="L361" i="12" s="1"/>
  <c r="K362" i="12"/>
  <c r="L362" i="12"/>
  <c r="K363" i="12"/>
  <c r="L363" i="12" s="1"/>
  <c r="K364" i="12"/>
  <c r="L364" i="12"/>
  <c r="K365" i="12"/>
  <c r="L365" i="12" s="1"/>
  <c r="K366" i="12"/>
  <c r="L366" i="12" s="1"/>
  <c r="K367" i="12"/>
  <c r="L367" i="12" s="1"/>
  <c r="K368" i="12"/>
  <c r="L368" i="12" s="1"/>
  <c r="K369" i="12"/>
  <c r="L369" i="12" s="1"/>
  <c r="E370" i="12"/>
  <c r="M370" i="12"/>
  <c r="K371" i="12"/>
  <c r="L371" i="12" s="1"/>
  <c r="L374" i="12" s="1"/>
  <c r="K372" i="12"/>
  <c r="L372" i="12" s="1"/>
  <c r="K373" i="12"/>
  <c r="L373" i="12" s="1"/>
  <c r="E374" i="12"/>
  <c r="M374" i="12"/>
  <c r="K375" i="12"/>
  <c r="L375" i="12" s="1"/>
  <c r="L376" i="12" s="1"/>
  <c r="E376" i="12"/>
  <c r="M376" i="12"/>
  <c r="K377" i="12"/>
  <c r="L377" i="12" s="1"/>
  <c r="L381" i="12" s="1"/>
  <c r="K378" i="12"/>
  <c r="L378" i="12" s="1"/>
  <c r="K379" i="12"/>
  <c r="L379" i="12" s="1"/>
  <c r="K380" i="12"/>
  <c r="L380" i="12" s="1"/>
  <c r="E381" i="12"/>
  <c r="M381" i="12"/>
  <c r="K382" i="12"/>
  <c r="L382" i="12" s="1"/>
  <c r="K383" i="12"/>
  <c r="L383" i="12" s="1"/>
  <c r="K384" i="12"/>
  <c r="L384" i="12"/>
  <c r="K385" i="12"/>
  <c r="L385" i="12"/>
  <c r="K386" i="12"/>
  <c r="L386" i="12" s="1"/>
  <c r="K387" i="12"/>
  <c r="L387" i="12" s="1"/>
  <c r="K388" i="12"/>
  <c r="L388" i="12" s="1"/>
  <c r="K389" i="12"/>
  <c r="L389" i="12" s="1"/>
  <c r="K390" i="12"/>
  <c r="L390" i="12" s="1"/>
  <c r="K391" i="12"/>
  <c r="L391" i="12" s="1"/>
  <c r="K392" i="12"/>
  <c r="L392" i="12"/>
  <c r="K393" i="12"/>
  <c r="L393" i="12"/>
  <c r="K394" i="12"/>
  <c r="L394" i="12"/>
  <c r="K395" i="12"/>
  <c r="L395" i="12" s="1"/>
  <c r="K396" i="12"/>
  <c r="L396" i="12" s="1"/>
  <c r="K397" i="12"/>
  <c r="L397" i="12" s="1"/>
  <c r="K398" i="12"/>
  <c r="L398" i="12" s="1"/>
  <c r="K399" i="12"/>
  <c r="L399" i="12" s="1"/>
  <c r="K400" i="12"/>
  <c r="L400" i="12" s="1"/>
  <c r="K401" i="12"/>
  <c r="L401" i="12"/>
  <c r="K402" i="12"/>
  <c r="L402" i="12"/>
  <c r="K403" i="12"/>
  <c r="L403" i="12" s="1"/>
  <c r="K404" i="12"/>
  <c r="L404" i="12" s="1"/>
  <c r="K405" i="12"/>
  <c r="L405" i="12" s="1"/>
  <c r="K406" i="12"/>
  <c r="L406" i="12" s="1"/>
  <c r="K407" i="12"/>
  <c r="L407" i="12" s="1"/>
  <c r="K408" i="12"/>
  <c r="L408" i="12"/>
  <c r="K409" i="12"/>
  <c r="L409" i="12" s="1"/>
  <c r="K410" i="12"/>
  <c r="L410" i="12"/>
  <c r="K411" i="12"/>
  <c r="L411" i="12" s="1"/>
  <c r="K412" i="12"/>
  <c r="L412" i="12" s="1"/>
  <c r="K413" i="12"/>
  <c r="L413" i="12" s="1"/>
  <c r="K414" i="12"/>
  <c r="L414" i="12" s="1"/>
  <c r="K415" i="12"/>
  <c r="L415" i="12" s="1"/>
  <c r="K416" i="12"/>
  <c r="L416" i="12"/>
  <c r="K417" i="12"/>
  <c r="L417" i="12"/>
  <c r="K418" i="12"/>
  <c r="L418" i="12" s="1"/>
  <c r="K419" i="12"/>
  <c r="L419" i="12" s="1"/>
  <c r="K420" i="12"/>
  <c r="L420" i="12" s="1"/>
  <c r="K421" i="12"/>
  <c r="L421" i="12" s="1"/>
  <c r="K422" i="12"/>
  <c r="L422" i="12" s="1"/>
  <c r="K423" i="12"/>
  <c r="L423" i="12" s="1"/>
  <c r="K424" i="12"/>
  <c r="L424" i="12"/>
  <c r="K425" i="12"/>
  <c r="L425" i="12"/>
  <c r="K426" i="12"/>
  <c r="L426" i="12"/>
  <c r="K427" i="12"/>
  <c r="L427" i="12" s="1"/>
  <c r="K428" i="12"/>
  <c r="L428" i="12" s="1"/>
  <c r="K429" i="12"/>
  <c r="L429" i="12" s="1"/>
  <c r="K430" i="12"/>
  <c r="L430" i="12" s="1"/>
  <c r="K431" i="12"/>
  <c r="L431" i="12" s="1"/>
  <c r="K432" i="12"/>
  <c r="L432" i="12" s="1"/>
  <c r="K433" i="12"/>
  <c r="L433" i="12"/>
  <c r="K434" i="12"/>
  <c r="L434" i="12"/>
  <c r="K435" i="12"/>
  <c r="L435" i="12" s="1"/>
  <c r="K436" i="12"/>
  <c r="L436" i="12" s="1"/>
  <c r="K437" i="12"/>
  <c r="L437" i="12" s="1"/>
  <c r="K438" i="12"/>
  <c r="L438" i="12" s="1"/>
  <c r="K439" i="12"/>
  <c r="L439" i="12" s="1"/>
  <c r="K440" i="12"/>
  <c r="L440" i="12"/>
  <c r="K441" i="12"/>
  <c r="L441" i="12" s="1"/>
  <c r="K442" i="12"/>
  <c r="L442" i="12"/>
  <c r="K443" i="12"/>
  <c r="L443" i="12" s="1"/>
  <c r="K444" i="12"/>
  <c r="L444" i="12" s="1"/>
  <c r="K445" i="12"/>
  <c r="L445" i="12" s="1"/>
  <c r="K446" i="12"/>
  <c r="L446" i="12" s="1"/>
  <c r="K447" i="12"/>
  <c r="L447" i="12" s="1"/>
  <c r="K448" i="12"/>
  <c r="L448" i="12"/>
  <c r="E449" i="12"/>
  <c r="M449" i="12"/>
  <c r="K450" i="12"/>
  <c r="L450" i="12" s="1"/>
  <c r="L454" i="12" s="1"/>
  <c r="K451" i="12"/>
  <c r="L451" i="12"/>
  <c r="K452" i="12"/>
  <c r="L452" i="12" s="1"/>
  <c r="K453" i="12"/>
  <c r="L453" i="12" s="1"/>
  <c r="E454" i="12"/>
  <c r="M454" i="12"/>
  <c r="K455" i="12"/>
  <c r="L455" i="12" s="1"/>
  <c r="K456" i="12"/>
  <c r="L456" i="12"/>
  <c r="K457" i="12"/>
  <c r="L457" i="12"/>
  <c r="K458" i="12"/>
  <c r="L458" i="12" s="1"/>
  <c r="K459" i="12"/>
  <c r="L459" i="12" s="1"/>
  <c r="K460" i="12"/>
  <c r="L460" i="12" s="1"/>
  <c r="K461" i="12"/>
  <c r="L461" i="12" s="1"/>
  <c r="K462" i="12"/>
  <c r="L462" i="12" s="1"/>
  <c r="K463" i="12"/>
  <c r="L463" i="12"/>
  <c r="K464" i="12"/>
  <c r="L464" i="12" s="1"/>
  <c r="K465" i="12"/>
  <c r="L465" i="12"/>
  <c r="E466" i="12"/>
  <c r="M466" i="12"/>
  <c r="K467" i="12"/>
  <c r="L467" i="12" s="1"/>
  <c r="K468" i="12"/>
  <c r="L468" i="12" s="1"/>
  <c r="K469" i="12"/>
  <c r="L469" i="12" s="1"/>
  <c r="K470" i="12"/>
  <c r="L470" i="12"/>
  <c r="K471" i="12"/>
  <c r="L471" i="12" s="1"/>
  <c r="K472" i="12"/>
  <c r="L472" i="12" s="1"/>
  <c r="K473" i="12"/>
  <c r="L473" i="12"/>
  <c r="K474" i="12"/>
  <c r="L474" i="12" s="1"/>
  <c r="K475" i="12"/>
  <c r="L475" i="12" s="1"/>
  <c r="K476" i="12"/>
  <c r="L476" i="12" s="1"/>
  <c r="K477" i="12"/>
  <c r="L477" i="12"/>
  <c r="K478" i="12"/>
  <c r="L478" i="12"/>
  <c r="K479" i="12"/>
  <c r="L479" i="12" s="1"/>
  <c r="K480" i="12"/>
  <c r="L480" i="12" s="1"/>
  <c r="K481" i="12"/>
  <c r="L481" i="12"/>
  <c r="K482" i="12"/>
  <c r="L482" i="12"/>
  <c r="K483" i="12"/>
  <c r="L483" i="12" s="1"/>
  <c r="K484" i="12"/>
  <c r="L484" i="12" s="1"/>
  <c r="K485" i="12"/>
  <c r="L485" i="12" s="1"/>
  <c r="K486" i="12"/>
  <c r="L486" i="12"/>
  <c r="K487" i="12"/>
  <c r="L487" i="12" s="1"/>
  <c r="K488" i="12"/>
  <c r="L488" i="12" s="1"/>
  <c r="K489" i="12"/>
  <c r="L489" i="12"/>
  <c r="K490" i="12"/>
  <c r="L490" i="12" s="1"/>
  <c r="E491" i="12"/>
  <c r="M491" i="12"/>
  <c r="M493" i="12"/>
  <c r="L318" i="12" l="1"/>
  <c r="L491" i="12"/>
  <c r="L449" i="12"/>
  <c r="L179" i="12"/>
  <c r="L341" i="12"/>
  <c r="L466" i="12"/>
  <c r="L370" i="12"/>
  <c r="L305" i="12"/>
  <c r="L85" i="12"/>
  <c r="L279" i="12"/>
  <c r="L345" i="12"/>
  <c r="L135" i="12"/>
  <c r="L33" i="12"/>
  <c r="L493" i="12" s="1"/>
  <c r="L321" i="12"/>
  <c r="K4" i="11"/>
  <c r="L4" i="11"/>
  <c r="K5" i="11"/>
  <c r="L5" i="11"/>
  <c r="K6" i="11"/>
  <c r="L6" i="11"/>
  <c r="K7" i="11"/>
  <c r="L7" i="11" s="1"/>
  <c r="K8" i="11"/>
  <c r="L8" i="11"/>
  <c r="K9" i="11"/>
  <c r="L9" i="11"/>
  <c r="K10" i="11"/>
  <c r="L10" i="11"/>
  <c r="K11" i="11"/>
  <c r="L11" i="11" s="1"/>
  <c r="K12" i="11"/>
  <c r="L12" i="11"/>
  <c r="K13" i="11"/>
  <c r="L13" i="11"/>
  <c r="K14" i="11"/>
  <c r="L14" i="11"/>
  <c r="K15" i="11"/>
  <c r="L15" i="11" s="1"/>
  <c r="K16" i="11"/>
  <c r="L16" i="11"/>
  <c r="K17" i="11"/>
  <c r="L17" i="11"/>
  <c r="K18" i="11"/>
  <c r="L18" i="11"/>
  <c r="K19" i="11"/>
  <c r="L19" i="11" s="1"/>
  <c r="K20" i="11"/>
  <c r="L20" i="11"/>
  <c r="K21" i="11"/>
  <c r="L21" i="11"/>
  <c r="K22" i="11"/>
  <c r="L22" i="11"/>
  <c r="K23" i="11"/>
  <c r="L23" i="11" s="1"/>
  <c r="K24" i="11"/>
  <c r="L24" i="11"/>
  <c r="K25" i="11"/>
  <c r="L25" i="11"/>
  <c r="K26" i="11"/>
  <c r="L26" i="11"/>
  <c r="K27" i="11"/>
  <c r="L27" i="11" s="1"/>
  <c r="K28" i="11"/>
  <c r="L28" i="11"/>
  <c r="K29" i="11"/>
  <c r="L29" i="11"/>
  <c r="K30" i="11"/>
  <c r="L30" i="11"/>
  <c r="K31" i="11"/>
  <c r="L31" i="11" s="1"/>
  <c r="E32" i="11"/>
  <c r="M32" i="11"/>
  <c r="K33" i="11"/>
  <c r="L33" i="11" s="1"/>
  <c r="L36" i="11" s="1"/>
  <c r="K34" i="11"/>
  <c r="L34" i="11"/>
  <c r="K35" i="11"/>
  <c r="L35" i="11"/>
  <c r="E36" i="11"/>
  <c r="E419" i="11" s="1"/>
  <c r="M36" i="11"/>
  <c r="M419" i="11" s="1"/>
  <c r="K37" i="11"/>
  <c r="L37" i="11"/>
  <c r="K38" i="11"/>
  <c r="L38" i="11" s="1"/>
  <c r="K39" i="11"/>
  <c r="L39" i="11"/>
  <c r="K40" i="11"/>
  <c r="L40" i="11"/>
  <c r="K41" i="11"/>
  <c r="L41" i="11"/>
  <c r="K42" i="11"/>
  <c r="L42" i="11" s="1"/>
  <c r="K43" i="11"/>
  <c r="L43" i="11"/>
  <c r="K44" i="11"/>
  <c r="L44" i="11"/>
  <c r="K45" i="11"/>
  <c r="L45" i="11"/>
  <c r="K46" i="11"/>
  <c r="L46" i="11" s="1"/>
  <c r="K47" i="11"/>
  <c r="L47" i="11"/>
  <c r="K48" i="11"/>
  <c r="L48" i="11"/>
  <c r="K49" i="11"/>
  <c r="L49" i="11"/>
  <c r="K50" i="11"/>
  <c r="L50" i="11" s="1"/>
  <c r="K51" i="11"/>
  <c r="L51" i="11"/>
  <c r="K52" i="11"/>
  <c r="L52" i="11"/>
  <c r="K53" i="11"/>
  <c r="L53" i="11"/>
  <c r="K54" i="11"/>
  <c r="L54" i="11" s="1"/>
  <c r="K55" i="11"/>
  <c r="L55" i="11"/>
  <c r="K56" i="11"/>
  <c r="L56" i="11"/>
  <c r="K57" i="11"/>
  <c r="L57" i="11"/>
  <c r="K58" i="11"/>
  <c r="L58" i="11" s="1"/>
  <c r="K59" i="11"/>
  <c r="L59" i="11"/>
  <c r="K60" i="11"/>
  <c r="L60" i="11"/>
  <c r="K61" i="11"/>
  <c r="L61" i="11"/>
  <c r="K62" i="11"/>
  <c r="L62" i="11" s="1"/>
  <c r="K63" i="11"/>
  <c r="L63" i="11"/>
  <c r="K64" i="11"/>
  <c r="L64" i="11"/>
  <c r="K65" i="11"/>
  <c r="L65" i="11"/>
  <c r="K66" i="11"/>
  <c r="L66" i="11" s="1"/>
  <c r="K67" i="11"/>
  <c r="L67" i="11"/>
  <c r="K68" i="11"/>
  <c r="L68" i="11"/>
  <c r="E69" i="11"/>
  <c r="M69" i="11"/>
  <c r="K70" i="11"/>
  <c r="L70" i="11"/>
  <c r="K71" i="11"/>
  <c r="L71" i="11" s="1"/>
  <c r="K72" i="11"/>
  <c r="L72" i="11" s="1"/>
  <c r="K73" i="11"/>
  <c r="L73" i="11"/>
  <c r="K74" i="11"/>
  <c r="L74" i="11"/>
  <c r="K75" i="11"/>
  <c r="L75" i="11" s="1"/>
  <c r="K76" i="11"/>
  <c r="L76" i="11" s="1"/>
  <c r="K77" i="11"/>
  <c r="L77" i="11"/>
  <c r="K78" i="11"/>
  <c r="L78" i="11"/>
  <c r="K79" i="11"/>
  <c r="L79" i="11" s="1"/>
  <c r="K80" i="11"/>
  <c r="L80" i="11" s="1"/>
  <c r="K81" i="11"/>
  <c r="L81" i="11"/>
  <c r="K82" i="11"/>
  <c r="L82" i="11"/>
  <c r="K83" i="11"/>
  <c r="L83" i="11" s="1"/>
  <c r="K84" i="11"/>
  <c r="L84" i="11" s="1"/>
  <c r="K85" i="11"/>
  <c r="L85" i="11"/>
  <c r="K86" i="11"/>
  <c r="L86" i="11"/>
  <c r="K87" i="11"/>
  <c r="L87" i="11" s="1"/>
  <c r="K88" i="11"/>
  <c r="L88" i="11" s="1"/>
  <c r="K89" i="11"/>
  <c r="L89" i="11"/>
  <c r="K90" i="11"/>
  <c r="L90" i="11"/>
  <c r="K91" i="11"/>
  <c r="L91" i="11" s="1"/>
  <c r="K92" i="11"/>
  <c r="L92" i="11" s="1"/>
  <c r="K93" i="11"/>
  <c r="L93" i="11"/>
  <c r="K94" i="11"/>
  <c r="L94" i="11"/>
  <c r="K95" i="11"/>
  <c r="L95" i="11" s="1"/>
  <c r="K96" i="11"/>
  <c r="L96" i="11" s="1"/>
  <c r="K97" i="11"/>
  <c r="L97" i="11"/>
  <c r="K98" i="11"/>
  <c r="L98" i="11"/>
  <c r="K99" i="11"/>
  <c r="L99" i="11" s="1"/>
  <c r="K100" i="11"/>
  <c r="L100" i="11" s="1"/>
  <c r="K101" i="11"/>
  <c r="L101" i="11"/>
  <c r="K102" i="11"/>
  <c r="L102" i="11"/>
  <c r="K103" i="11"/>
  <c r="L103" i="11" s="1"/>
  <c r="K104" i="11"/>
  <c r="L104" i="11" s="1"/>
  <c r="K105" i="11"/>
  <c r="L105" i="11"/>
  <c r="K106" i="11"/>
  <c r="L106" i="11"/>
  <c r="K107" i="11"/>
  <c r="L107" i="11" s="1"/>
  <c r="K108" i="11"/>
  <c r="L108" i="11" s="1"/>
  <c r="E109" i="11"/>
  <c r="M109" i="11"/>
  <c r="K110" i="11"/>
  <c r="L110" i="11"/>
  <c r="K111" i="11"/>
  <c r="L111" i="11"/>
  <c r="K112" i="11"/>
  <c r="L112" i="11"/>
  <c r="K113" i="11"/>
  <c r="L113" i="11" s="1"/>
  <c r="K114" i="11"/>
  <c r="L114" i="11"/>
  <c r="K115" i="11"/>
  <c r="L115" i="11"/>
  <c r="K116" i="11"/>
  <c r="L116" i="11"/>
  <c r="K117" i="11"/>
  <c r="L117" i="11" s="1"/>
  <c r="K118" i="11"/>
  <c r="L118" i="11"/>
  <c r="K119" i="11"/>
  <c r="L119" i="11"/>
  <c r="K120" i="11"/>
  <c r="L120" i="11"/>
  <c r="K121" i="11"/>
  <c r="L121" i="11" s="1"/>
  <c r="K122" i="11"/>
  <c r="L122" i="11"/>
  <c r="K123" i="11"/>
  <c r="L123" i="11"/>
  <c r="K124" i="11"/>
  <c r="L124" i="11"/>
  <c r="K125" i="11"/>
  <c r="L125" i="11" s="1"/>
  <c r="K126" i="11"/>
  <c r="L126" i="11"/>
  <c r="K127" i="11"/>
  <c r="L127" i="11"/>
  <c r="K128" i="11"/>
  <c r="L128" i="11"/>
  <c r="K129" i="11"/>
  <c r="L129" i="11" s="1"/>
  <c r="K130" i="11"/>
  <c r="L130" i="11"/>
  <c r="K131" i="11"/>
  <c r="L131" i="11"/>
  <c r="K132" i="11"/>
  <c r="L132" i="11"/>
  <c r="K133" i="11"/>
  <c r="L133" i="11" s="1"/>
  <c r="K134" i="11"/>
  <c r="L134" i="11"/>
  <c r="K135" i="11"/>
  <c r="L135" i="11"/>
  <c r="K136" i="11"/>
  <c r="L136" i="11"/>
  <c r="K137" i="11"/>
  <c r="L137" i="11" s="1"/>
  <c r="K138" i="11"/>
  <c r="L138" i="11"/>
  <c r="K139" i="11"/>
  <c r="L139" i="11"/>
  <c r="K140" i="11"/>
  <c r="L140" i="11"/>
  <c r="K141" i="11"/>
  <c r="L141" i="11" s="1"/>
  <c r="K142" i="11"/>
  <c r="L142" i="11"/>
  <c r="K143" i="11"/>
  <c r="L143" i="11"/>
  <c r="K144" i="11"/>
  <c r="L144" i="11"/>
  <c r="K145" i="11"/>
  <c r="L145" i="11" s="1"/>
  <c r="K146" i="11"/>
  <c r="L146" i="11"/>
  <c r="K147" i="11"/>
  <c r="L147" i="11"/>
  <c r="E148" i="11"/>
  <c r="M148" i="11"/>
  <c r="K149" i="11"/>
  <c r="L149" i="11"/>
  <c r="K150" i="11"/>
  <c r="L150" i="11" s="1"/>
  <c r="K151" i="11"/>
  <c r="L151" i="11" s="1"/>
  <c r="K152" i="11"/>
  <c r="L152" i="11"/>
  <c r="K153" i="11"/>
  <c r="L153" i="11"/>
  <c r="K154" i="11"/>
  <c r="L154" i="11" s="1"/>
  <c r="K155" i="11"/>
  <c r="L155" i="11" s="1"/>
  <c r="K156" i="11"/>
  <c r="L156" i="11"/>
  <c r="K157" i="11"/>
  <c r="L157" i="11"/>
  <c r="K158" i="11"/>
  <c r="L158" i="11" s="1"/>
  <c r="K159" i="11"/>
  <c r="L159" i="11" s="1"/>
  <c r="K160" i="11"/>
  <c r="L160" i="11"/>
  <c r="K161" i="11"/>
  <c r="L161" i="11"/>
  <c r="K162" i="11"/>
  <c r="L162" i="11" s="1"/>
  <c r="K163" i="11"/>
  <c r="L163" i="11" s="1"/>
  <c r="K164" i="11"/>
  <c r="L164" i="11"/>
  <c r="K165" i="11"/>
  <c r="L165" i="11"/>
  <c r="K166" i="11"/>
  <c r="L166" i="11" s="1"/>
  <c r="K167" i="11"/>
  <c r="L167" i="11" s="1"/>
  <c r="K168" i="11"/>
  <c r="L168" i="11"/>
  <c r="K169" i="11"/>
  <c r="L169" i="11"/>
  <c r="K170" i="11"/>
  <c r="L170" i="11" s="1"/>
  <c r="K171" i="11"/>
  <c r="L171" i="11" s="1"/>
  <c r="K172" i="11"/>
  <c r="L172" i="11"/>
  <c r="K173" i="11"/>
  <c r="L173" i="11"/>
  <c r="K174" i="11"/>
  <c r="L174" i="11" s="1"/>
  <c r="K175" i="11"/>
  <c r="L175" i="11" s="1"/>
  <c r="K176" i="11"/>
  <c r="L176" i="11"/>
  <c r="K177" i="11"/>
  <c r="L177" i="11"/>
  <c r="K178" i="11"/>
  <c r="L178" i="11" s="1"/>
  <c r="K179" i="11"/>
  <c r="L179" i="11" s="1"/>
  <c r="K180" i="11"/>
  <c r="L180" i="11"/>
  <c r="K181" i="11"/>
  <c r="L181" i="11"/>
  <c r="K182" i="11"/>
  <c r="L182" i="11" s="1"/>
  <c r="K183" i="11"/>
  <c r="L183" i="11" s="1"/>
  <c r="K184" i="11"/>
  <c r="L184" i="11"/>
  <c r="K185" i="11"/>
  <c r="L185" i="11"/>
  <c r="K186" i="11"/>
  <c r="L186" i="11" s="1"/>
  <c r="K187" i="11"/>
  <c r="L187" i="11" s="1"/>
  <c r="K188" i="11"/>
  <c r="L188" i="11"/>
  <c r="K189" i="11"/>
  <c r="L189" i="11"/>
  <c r="K190" i="11"/>
  <c r="L190" i="11" s="1"/>
  <c r="K191" i="11"/>
  <c r="L191" i="11" s="1"/>
  <c r="K192" i="11"/>
  <c r="L192" i="11"/>
  <c r="K193" i="11"/>
  <c r="L193" i="11"/>
  <c r="K194" i="11"/>
  <c r="L194" i="11" s="1"/>
  <c r="K195" i="11"/>
  <c r="L195" i="11" s="1"/>
  <c r="K196" i="11"/>
  <c r="L196" i="11"/>
  <c r="K197" i="11"/>
  <c r="L197" i="11"/>
  <c r="K198" i="11"/>
  <c r="L198" i="11" s="1"/>
  <c r="K199" i="11"/>
  <c r="L199" i="11" s="1"/>
  <c r="K200" i="11"/>
  <c r="L200" i="11"/>
  <c r="K201" i="11"/>
  <c r="L201" i="11"/>
  <c r="K202" i="11"/>
  <c r="L202" i="11" s="1"/>
  <c r="K203" i="11"/>
  <c r="L203" i="11" s="1"/>
  <c r="K204" i="11"/>
  <c r="L204" i="11"/>
  <c r="K205" i="11"/>
  <c r="L205" i="11"/>
  <c r="K206" i="11"/>
  <c r="L206" i="11" s="1"/>
  <c r="K207" i="11"/>
  <c r="L207" i="11" s="1"/>
  <c r="K208" i="11"/>
  <c r="L208" i="11"/>
  <c r="K209" i="11"/>
  <c r="L209" i="11"/>
  <c r="K210" i="11"/>
  <c r="L210" i="11" s="1"/>
  <c r="K211" i="11"/>
  <c r="L211" i="11" s="1"/>
  <c r="K212" i="11"/>
  <c r="L212" i="11"/>
  <c r="K213" i="11"/>
  <c r="L213" i="11"/>
  <c r="K214" i="11"/>
  <c r="L214" i="11" s="1"/>
  <c r="K215" i="11"/>
  <c r="L215" i="11" s="1"/>
  <c r="K216" i="11"/>
  <c r="L216" i="11"/>
  <c r="K217" i="11"/>
  <c r="L217" i="11"/>
  <c r="K218" i="11"/>
  <c r="L218" i="11" s="1"/>
  <c r="K219" i="11"/>
  <c r="L219" i="11" s="1"/>
  <c r="K220" i="11"/>
  <c r="L220" i="11"/>
  <c r="K221" i="11"/>
  <c r="L221" i="11"/>
  <c r="K222" i="11"/>
  <c r="L222" i="11" s="1"/>
  <c r="K223" i="11"/>
  <c r="L223" i="11" s="1"/>
  <c r="K224" i="11"/>
  <c r="L224" i="11"/>
  <c r="K225" i="11"/>
  <c r="L225" i="11"/>
  <c r="K226" i="11"/>
  <c r="L226" i="11" s="1"/>
  <c r="K227" i="11"/>
  <c r="L227" i="11" s="1"/>
  <c r="K228" i="11"/>
  <c r="L228" i="11"/>
  <c r="K229" i="11"/>
  <c r="L229" i="11"/>
  <c r="K230" i="11"/>
  <c r="L230" i="11" s="1"/>
  <c r="K231" i="11"/>
  <c r="L231" i="11" s="1"/>
  <c r="K232" i="11"/>
  <c r="L232" i="11"/>
  <c r="E233" i="11"/>
  <c r="M233" i="11"/>
  <c r="K234" i="11"/>
  <c r="L234" i="11"/>
  <c r="L235" i="11" s="1"/>
  <c r="E235" i="11"/>
  <c r="M235" i="11"/>
  <c r="K236" i="11"/>
  <c r="L236" i="11"/>
  <c r="K237" i="11"/>
  <c r="L237" i="11" s="1"/>
  <c r="K238" i="11"/>
  <c r="L238" i="11" s="1"/>
  <c r="K239" i="11"/>
  <c r="L239" i="11"/>
  <c r="K240" i="11"/>
  <c r="L240" i="11"/>
  <c r="K241" i="11"/>
  <c r="L241" i="11" s="1"/>
  <c r="K242" i="11"/>
  <c r="L242" i="11" s="1"/>
  <c r="K243" i="11"/>
  <c r="L243" i="11"/>
  <c r="K244" i="11"/>
  <c r="L244" i="11"/>
  <c r="K245" i="11"/>
  <c r="L245" i="11" s="1"/>
  <c r="K246" i="11"/>
  <c r="L246" i="11" s="1"/>
  <c r="K247" i="11"/>
  <c r="L247" i="11"/>
  <c r="K248" i="11"/>
  <c r="L248" i="11"/>
  <c r="K249" i="11"/>
  <c r="L249" i="11" s="1"/>
  <c r="K250" i="11"/>
  <c r="L250" i="11" s="1"/>
  <c r="K251" i="11"/>
  <c r="L251" i="11"/>
  <c r="K252" i="11"/>
  <c r="L252" i="11"/>
  <c r="K253" i="11"/>
  <c r="L253" i="11" s="1"/>
  <c r="K254" i="11"/>
  <c r="L254" i="11" s="1"/>
  <c r="K255" i="11"/>
  <c r="L255" i="11"/>
  <c r="K256" i="11"/>
  <c r="L256" i="11"/>
  <c r="E257" i="11"/>
  <c r="M257" i="11"/>
  <c r="K258" i="11"/>
  <c r="L258" i="11"/>
  <c r="K259" i="11"/>
  <c r="L259" i="11" s="1"/>
  <c r="K260" i="11"/>
  <c r="L260" i="11"/>
  <c r="K261" i="11"/>
  <c r="L261" i="11"/>
  <c r="K262" i="11"/>
  <c r="L262" i="11"/>
  <c r="K263" i="11"/>
  <c r="L263" i="11" s="1"/>
  <c r="K264" i="11"/>
  <c r="L264" i="11"/>
  <c r="K265" i="11"/>
  <c r="L265" i="11"/>
  <c r="K266" i="11"/>
  <c r="L266" i="11"/>
  <c r="K267" i="11"/>
  <c r="L267" i="11" s="1"/>
  <c r="K268" i="11"/>
  <c r="L268" i="11"/>
  <c r="E269" i="11"/>
  <c r="M269" i="11"/>
  <c r="K270" i="11"/>
  <c r="L270" i="11"/>
  <c r="L272" i="11" s="1"/>
  <c r="K271" i="11"/>
  <c r="L271" i="11"/>
  <c r="E272" i="11"/>
  <c r="M272" i="11"/>
  <c r="K273" i="11"/>
  <c r="L273" i="11"/>
  <c r="K274" i="11"/>
  <c r="L274" i="11" s="1"/>
  <c r="L285" i="11" s="1"/>
  <c r="K275" i="11"/>
  <c r="L275" i="11"/>
  <c r="K276" i="11"/>
  <c r="L276" i="11"/>
  <c r="K277" i="11"/>
  <c r="L277" i="11"/>
  <c r="K278" i="11"/>
  <c r="L278" i="11" s="1"/>
  <c r="K279" i="11"/>
  <c r="L279" i="11"/>
  <c r="K280" i="11"/>
  <c r="L280" i="11"/>
  <c r="K281" i="11"/>
  <c r="L281" i="11"/>
  <c r="K282" i="11"/>
  <c r="L282" i="11" s="1"/>
  <c r="K283" i="11"/>
  <c r="L283" i="11"/>
  <c r="K284" i="11"/>
  <c r="L284" i="11"/>
  <c r="E285" i="11"/>
  <c r="M285" i="11"/>
  <c r="K286" i="11"/>
  <c r="L286" i="11"/>
  <c r="K287" i="11"/>
  <c r="L287" i="11" s="1"/>
  <c r="K288" i="11"/>
  <c r="L288" i="11" s="1"/>
  <c r="E289" i="11"/>
  <c r="M289" i="11"/>
  <c r="K290" i="11"/>
  <c r="L290" i="11"/>
  <c r="K291" i="11"/>
  <c r="L291" i="11"/>
  <c r="K292" i="11"/>
  <c r="L292" i="11"/>
  <c r="K293" i="11"/>
  <c r="L293" i="11" s="1"/>
  <c r="K294" i="11"/>
  <c r="L294" i="11"/>
  <c r="K295" i="11"/>
  <c r="L295" i="11"/>
  <c r="K296" i="11"/>
  <c r="L296" i="11"/>
  <c r="K297" i="11"/>
  <c r="L297" i="11" s="1"/>
  <c r="K298" i="11"/>
  <c r="L298" i="11"/>
  <c r="K299" i="11"/>
  <c r="L299" i="11"/>
  <c r="K300" i="11"/>
  <c r="L300" i="11"/>
  <c r="K301" i="11"/>
  <c r="L301" i="11" s="1"/>
  <c r="K302" i="11"/>
  <c r="L302" i="11"/>
  <c r="K303" i="11"/>
  <c r="L303" i="11"/>
  <c r="K304" i="11"/>
  <c r="L304" i="11"/>
  <c r="K305" i="11"/>
  <c r="L305" i="11" s="1"/>
  <c r="K306" i="11"/>
  <c r="L306" i="11"/>
  <c r="K307" i="11"/>
  <c r="L307" i="11"/>
  <c r="K308" i="11"/>
  <c r="L308" i="11"/>
  <c r="E309" i="11"/>
  <c r="M309" i="11"/>
  <c r="K310" i="11"/>
  <c r="L310" i="11" s="1"/>
  <c r="K311" i="11"/>
  <c r="L311" i="11" s="1"/>
  <c r="K312" i="11"/>
  <c r="L312" i="11"/>
  <c r="E313" i="11"/>
  <c r="M313" i="11"/>
  <c r="K314" i="11"/>
  <c r="L314" i="11"/>
  <c r="L315" i="11" s="1"/>
  <c r="E315" i="11"/>
  <c r="M315" i="11"/>
  <c r="K316" i="11"/>
  <c r="L316" i="11"/>
  <c r="K317" i="11"/>
  <c r="L317" i="11" s="1"/>
  <c r="K318" i="11"/>
  <c r="L318" i="11" s="1"/>
  <c r="K319" i="11"/>
  <c r="L319" i="11"/>
  <c r="E320" i="11"/>
  <c r="M320" i="11"/>
  <c r="K321" i="11"/>
  <c r="L321" i="11"/>
  <c r="K322" i="11"/>
  <c r="L322" i="11"/>
  <c r="K323" i="11"/>
  <c r="L323" i="11" s="1"/>
  <c r="K324" i="11"/>
  <c r="L324" i="11"/>
  <c r="K325" i="11"/>
  <c r="L325" i="11"/>
  <c r="K326" i="11"/>
  <c r="L326" i="11"/>
  <c r="K327" i="11"/>
  <c r="L327" i="11" s="1"/>
  <c r="K328" i="11"/>
  <c r="L328" i="11"/>
  <c r="K329" i="11"/>
  <c r="L329" i="11"/>
  <c r="K330" i="11"/>
  <c r="L330" i="11"/>
  <c r="K331" i="11"/>
  <c r="L331" i="11" s="1"/>
  <c r="K332" i="11"/>
  <c r="L332" i="11"/>
  <c r="K333" i="11"/>
  <c r="L333" i="11"/>
  <c r="K334" i="11"/>
  <c r="L334" i="11"/>
  <c r="K335" i="11"/>
  <c r="L335" i="11" s="1"/>
  <c r="K336" i="11"/>
  <c r="L336" i="11"/>
  <c r="K337" i="11"/>
  <c r="L337" i="11"/>
  <c r="K338" i="11"/>
  <c r="L338" i="11"/>
  <c r="K339" i="11"/>
  <c r="L339" i="11" s="1"/>
  <c r="K340" i="11"/>
  <c r="L340" i="11"/>
  <c r="K341" i="11"/>
  <c r="L341" i="11"/>
  <c r="K342" i="11"/>
  <c r="L342" i="11"/>
  <c r="K343" i="11"/>
  <c r="L343" i="11" s="1"/>
  <c r="K344" i="11"/>
  <c r="L344" i="11"/>
  <c r="K345" i="11"/>
  <c r="L345" i="11"/>
  <c r="K346" i="11"/>
  <c r="L346" i="11"/>
  <c r="K347" i="11"/>
  <c r="L347" i="11" s="1"/>
  <c r="K348" i="11"/>
  <c r="L348" i="11"/>
  <c r="K349" i="11"/>
  <c r="L349" i="11"/>
  <c r="K350" i="11"/>
  <c r="L350" i="11"/>
  <c r="K351" i="11"/>
  <c r="L351" i="11" s="1"/>
  <c r="K352" i="11"/>
  <c r="L352" i="11"/>
  <c r="K353" i="11"/>
  <c r="L353" i="11"/>
  <c r="K354" i="11"/>
  <c r="L354" i="11"/>
  <c r="K355" i="11"/>
  <c r="L355" i="11" s="1"/>
  <c r="K356" i="11"/>
  <c r="L356" i="11"/>
  <c r="K357" i="11"/>
  <c r="L357" i="11"/>
  <c r="K358" i="11"/>
  <c r="L358" i="11"/>
  <c r="K359" i="11"/>
  <c r="L359" i="11" s="1"/>
  <c r="K360" i="11"/>
  <c r="L360" i="11"/>
  <c r="K361" i="11"/>
  <c r="L361" i="11"/>
  <c r="K362" i="11"/>
  <c r="L362" i="11"/>
  <c r="K363" i="11"/>
  <c r="L363" i="11" s="1"/>
  <c r="K364" i="11"/>
  <c r="L364" i="11"/>
  <c r="K365" i="11"/>
  <c r="L365" i="11"/>
  <c r="K366" i="11"/>
  <c r="L366" i="11"/>
  <c r="K367" i="11"/>
  <c r="L367" i="11" s="1"/>
  <c r="K368" i="11"/>
  <c r="L368" i="11"/>
  <c r="K369" i="11"/>
  <c r="L369" i="11"/>
  <c r="K370" i="11"/>
  <c r="L370" i="11"/>
  <c r="K371" i="11"/>
  <c r="L371" i="11" s="1"/>
  <c r="K372" i="11"/>
  <c r="L372" i="11"/>
  <c r="K373" i="11"/>
  <c r="L373" i="11"/>
  <c r="K374" i="11"/>
  <c r="L374" i="11"/>
  <c r="K375" i="11"/>
  <c r="L375" i="11" s="1"/>
  <c r="K376" i="11"/>
  <c r="L376" i="11"/>
  <c r="K377" i="11"/>
  <c r="L377" i="11"/>
  <c r="K378" i="11"/>
  <c r="L378" i="11"/>
  <c r="K379" i="11"/>
  <c r="L379" i="11" s="1"/>
  <c r="K380" i="11"/>
  <c r="L380" i="11"/>
  <c r="E381" i="11"/>
  <c r="M381" i="11"/>
  <c r="K382" i="11"/>
  <c r="L382" i="11"/>
  <c r="K383" i="11"/>
  <c r="L383" i="11"/>
  <c r="K384" i="11"/>
  <c r="L384" i="11" s="1"/>
  <c r="K385" i="11"/>
  <c r="L385" i="11" s="1"/>
  <c r="E386" i="11"/>
  <c r="M386" i="11"/>
  <c r="K387" i="11"/>
  <c r="L387" i="11"/>
  <c r="K388" i="11"/>
  <c r="L388" i="11"/>
  <c r="K389" i="11"/>
  <c r="L389" i="11"/>
  <c r="K390" i="11"/>
  <c r="L390" i="11" s="1"/>
  <c r="K391" i="11"/>
  <c r="L391" i="11"/>
  <c r="K392" i="11"/>
  <c r="L392" i="11"/>
  <c r="K393" i="11"/>
  <c r="L393" i="11"/>
  <c r="K394" i="11"/>
  <c r="L394" i="11" s="1"/>
  <c r="E395" i="11"/>
  <c r="M395" i="11"/>
  <c r="K396" i="11"/>
  <c r="L396" i="11" s="1"/>
  <c r="K397" i="11"/>
  <c r="L397" i="11"/>
  <c r="K398" i="11"/>
  <c r="L398" i="11"/>
  <c r="K399" i="11"/>
  <c r="L399" i="11" s="1"/>
  <c r="K400" i="11"/>
  <c r="L400" i="11" s="1"/>
  <c r="K401" i="11"/>
  <c r="L401" i="11"/>
  <c r="K402" i="11"/>
  <c r="L402" i="11"/>
  <c r="K403" i="11"/>
  <c r="L403" i="11" s="1"/>
  <c r="K404" i="11"/>
  <c r="L404" i="11" s="1"/>
  <c r="K405" i="11"/>
  <c r="L405" i="11"/>
  <c r="K406" i="11"/>
  <c r="L406" i="11"/>
  <c r="K407" i="11"/>
  <c r="L407" i="11" s="1"/>
  <c r="K408" i="11"/>
  <c r="L408" i="11" s="1"/>
  <c r="K409" i="11"/>
  <c r="L409" i="11"/>
  <c r="K410" i="11"/>
  <c r="L410" i="11"/>
  <c r="K411" i="11"/>
  <c r="L411" i="11" s="1"/>
  <c r="K412" i="11"/>
  <c r="L412" i="11" s="1"/>
  <c r="K413" i="11"/>
  <c r="L413" i="11"/>
  <c r="K414" i="11"/>
  <c r="L414" i="11"/>
  <c r="K415" i="11"/>
  <c r="L415" i="11" s="1"/>
  <c r="K416" i="11"/>
  <c r="L416" i="11" s="1"/>
  <c r="E417" i="11"/>
  <c r="M417" i="11"/>
  <c r="L313" i="11" l="1"/>
  <c r="L109" i="11"/>
  <c r="L32" i="11"/>
  <c r="L395" i="11"/>
  <c r="L386" i="11"/>
  <c r="L381" i="11"/>
  <c r="L269" i="11"/>
  <c r="L417" i="11"/>
  <c r="L309" i="11"/>
  <c r="L69" i="11"/>
  <c r="L289" i="11"/>
  <c r="L233" i="11"/>
  <c r="L320" i="11"/>
  <c r="L257" i="11"/>
  <c r="L148" i="11"/>
  <c r="L419" i="11" s="1"/>
  <c r="K4" i="10"/>
  <c r="L4" i="10" s="1"/>
  <c r="K5" i="10"/>
  <c r="L5" i="10" s="1"/>
  <c r="K6" i="10"/>
  <c r="L6" i="10"/>
  <c r="K7" i="10"/>
  <c r="L7" i="10" s="1"/>
  <c r="K8" i="10"/>
  <c r="L8" i="10" s="1"/>
  <c r="K9" i="10"/>
  <c r="L9" i="10" s="1"/>
  <c r="K10" i="10"/>
  <c r="L10" i="10"/>
  <c r="K11" i="10"/>
  <c r="L11" i="10" s="1"/>
  <c r="K12" i="10"/>
  <c r="L12" i="10" s="1"/>
  <c r="K13" i="10"/>
  <c r="L13" i="10" s="1"/>
  <c r="K14" i="10"/>
  <c r="L14" i="10"/>
  <c r="K15" i="10"/>
  <c r="L15" i="10" s="1"/>
  <c r="K16" i="10"/>
  <c r="L16" i="10" s="1"/>
  <c r="K17" i="10"/>
  <c r="L17" i="10" s="1"/>
  <c r="K18" i="10"/>
  <c r="L18" i="10"/>
  <c r="K19" i="10"/>
  <c r="L19" i="10" s="1"/>
  <c r="K20" i="10"/>
  <c r="L20" i="10" s="1"/>
  <c r="K21" i="10"/>
  <c r="L21" i="10" s="1"/>
  <c r="K22" i="10"/>
  <c r="L22" i="10"/>
  <c r="K23" i="10"/>
  <c r="L23" i="10" s="1"/>
  <c r="K24" i="10"/>
  <c r="L24" i="10" s="1"/>
  <c r="K25" i="10"/>
  <c r="L25" i="10" s="1"/>
  <c r="K26" i="10"/>
  <c r="L26" i="10"/>
  <c r="K27" i="10"/>
  <c r="L27" i="10" s="1"/>
  <c r="E28" i="10"/>
  <c r="M28" i="10"/>
  <c r="K29" i="10"/>
  <c r="L29" i="10" s="1"/>
  <c r="L32" i="10" s="1"/>
  <c r="K30" i="10"/>
  <c r="L30" i="10"/>
  <c r="K31" i="10"/>
  <c r="L31" i="10"/>
  <c r="E32" i="10"/>
  <c r="M32" i="10"/>
  <c r="K33" i="10"/>
  <c r="L33" i="10"/>
  <c r="K34" i="10"/>
  <c r="L34" i="10" s="1"/>
  <c r="K35" i="10"/>
  <c r="L35" i="10" s="1"/>
  <c r="K36" i="10"/>
  <c r="L36" i="10" s="1"/>
  <c r="K37" i="10"/>
  <c r="L37" i="10"/>
  <c r="K38" i="10"/>
  <c r="L38" i="10" s="1"/>
  <c r="K39" i="10"/>
  <c r="L39" i="10" s="1"/>
  <c r="K40" i="10"/>
  <c r="L40" i="10" s="1"/>
  <c r="K41" i="10"/>
  <c r="L41" i="10"/>
  <c r="K42" i="10"/>
  <c r="L42" i="10" s="1"/>
  <c r="K43" i="10"/>
  <c r="L43" i="10" s="1"/>
  <c r="K44" i="10"/>
  <c r="L44" i="10" s="1"/>
  <c r="K45" i="10"/>
  <c r="L45" i="10"/>
  <c r="K46" i="10"/>
  <c r="L46" i="10" s="1"/>
  <c r="K47" i="10"/>
  <c r="L47" i="10" s="1"/>
  <c r="K48" i="10"/>
  <c r="L48" i="10" s="1"/>
  <c r="K49" i="10"/>
  <c r="L49" i="10"/>
  <c r="K50" i="10"/>
  <c r="L50" i="10" s="1"/>
  <c r="K51" i="10"/>
  <c r="L51" i="10" s="1"/>
  <c r="K52" i="10"/>
  <c r="L52" i="10" s="1"/>
  <c r="K53" i="10"/>
  <c r="L53" i="10"/>
  <c r="K54" i="10"/>
  <c r="L54" i="10" s="1"/>
  <c r="K55" i="10"/>
  <c r="L55" i="10" s="1"/>
  <c r="K56" i="10"/>
  <c r="L56" i="10" s="1"/>
  <c r="K57" i="10"/>
  <c r="L57" i="10"/>
  <c r="E58" i="10"/>
  <c r="E340" i="10" s="1"/>
  <c r="M58" i="10"/>
  <c r="K59" i="10"/>
  <c r="L59" i="10"/>
  <c r="K60" i="10"/>
  <c r="L60" i="10" s="1"/>
  <c r="L90" i="10" s="1"/>
  <c r="K61" i="10"/>
  <c r="L61" i="10"/>
  <c r="K62" i="10"/>
  <c r="L62" i="10"/>
  <c r="K63" i="10"/>
  <c r="L63" i="10"/>
  <c r="K64" i="10"/>
  <c r="L64" i="10" s="1"/>
  <c r="K65" i="10"/>
  <c r="L65" i="10"/>
  <c r="K66" i="10"/>
  <c r="L66" i="10"/>
  <c r="K67" i="10"/>
  <c r="L67" i="10"/>
  <c r="K68" i="10"/>
  <c r="L68" i="10" s="1"/>
  <c r="K69" i="10"/>
  <c r="L69" i="10"/>
  <c r="K70" i="10"/>
  <c r="L70" i="10"/>
  <c r="K71" i="10"/>
  <c r="L71" i="10"/>
  <c r="K72" i="10"/>
  <c r="L72" i="10" s="1"/>
  <c r="K73" i="10"/>
  <c r="L73" i="10"/>
  <c r="K74" i="10"/>
  <c r="L74" i="10"/>
  <c r="K75" i="10"/>
  <c r="L75" i="10"/>
  <c r="K76" i="10"/>
  <c r="L76" i="10" s="1"/>
  <c r="K77" i="10"/>
  <c r="L77" i="10"/>
  <c r="K78" i="10"/>
  <c r="L78" i="10"/>
  <c r="K79" i="10"/>
  <c r="L79" i="10"/>
  <c r="K80" i="10"/>
  <c r="L80" i="10" s="1"/>
  <c r="K81" i="10"/>
  <c r="L81" i="10"/>
  <c r="K82" i="10"/>
  <c r="L82" i="10"/>
  <c r="K83" i="10"/>
  <c r="L83" i="10"/>
  <c r="K84" i="10"/>
  <c r="L84" i="10" s="1"/>
  <c r="K85" i="10"/>
  <c r="L85" i="10"/>
  <c r="K86" i="10"/>
  <c r="L86" i="10"/>
  <c r="K87" i="10"/>
  <c r="L87" i="10"/>
  <c r="K88" i="10"/>
  <c r="L88" i="10" s="1"/>
  <c r="K89" i="10"/>
  <c r="L89" i="10"/>
  <c r="E90" i="10"/>
  <c r="M90" i="10"/>
  <c r="K91" i="10"/>
  <c r="L91" i="10" s="1"/>
  <c r="K92" i="10"/>
  <c r="L92" i="10"/>
  <c r="K93" i="10"/>
  <c r="L93" i="10" s="1"/>
  <c r="K94" i="10"/>
  <c r="L94" i="10" s="1"/>
  <c r="K95" i="10"/>
  <c r="L95" i="10" s="1"/>
  <c r="K96" i="10"/>
  <c r="L96" i="10"/>
  <c r="K97" i="10"/>
  <c r="L97" i="10" s="1"/>
  <c r="K98" i="10"/>
  <c r="L98" i="10" s="1"/>
  <c r="K99" i="10"/>
  <c r="L99" i="10" s="1"/>
  <c r="K100" i="10"/>
  <c r="L100" i="10"/>
  <c r="K101" i="10"/>
  <c r="L101" i="10" s="1"/>
  <c r="K102" i="10"/>
  <c r="L102" i="10" s="1"/>
  <c r="K103" i="10"/>
  <c r="L103" i="10" s="1"/>
  <c r="K104" i="10"/>
  <c r="L104" i="10"/>
  <c r="K105" i="10"/>
  <c r="L105" i="10" s="1"/>
  <c r="K106" i="10"/>
  <c r="L106" i="10" s="1"/>
  <c r="K107" i="10"/>
  <c r="L107" i="10" s="1"/>
  <c r="K108" i="10"/>
  <c r="L108" i="10"/>
  <c r="K109" i="10"/>
  <c r="L109" i="10" s="1"/>
  <c r="K110" i="10"/>
  <c r="L110" i="10" s="1"/>
  <c r="K111" i="10"/>
  <c r="L111" i="10" s="1"/>
  <c r="K112" i="10"/>
  <c r="L112" i="10"/>
  <c r="K113" i="10"/>
  <c r="L113" i="10" s="1"/>
  <c r="K114" i="10"/>
  <c r="L114" i="10" s="1"/>
  <c r="K115" i="10"/>
  <c r="L115" i="10" s="1"/>
  <c r="K116" i="10"/>
  <c r="L116" i="10"/>
  <c r="K117" i="10"/>
  <c r="L117" i="10" s="1"/>
  <c r="K118" i="10"/>
  <c r="L118" i="10" s="1"/>
  <c r="K119" i="10"/>
  <c r="L119" i="10" s="1"/>
  <c r="K120" i="10"/>
  <c r="L120" i="10"/>
  <c r="E121" i="10"/>
  <c r="M121" i="10"/>
  <c r="K122" i="10"/>
  <c r="L122" i="10"/>
  <c r="K123" i="10"/>
  <c r="L123" i="10" s="1"/>
  <c r="L192" i="10" s="1"/>
  <c r="K124" i="10"/>
  <c r="L124" i="10"/>
  <c r="K125" i="10"/>
  <c r="L125" i="10"/>
  <c r="K126" i="10"/>
  <c r="L126" i="10"/>
  <c r="K127" i="10"/>
  <c r="L127" i="10" s="1"/>
  <c r="K128" i="10"/>
  <c r="L128" i="10"/>
  <c r="K129" i="10"/>
  <c r="L129" i="10"/>
  <c r="K130" i="10"/>
  <c r="L130" i="10"/>
  <c r="K131" i="10"/>
  <c r="L131" i="10" s="1"/>
  <c r="K132" i="10"/>
  <c r="L132" i="10"/>
  <c r="K133" i="10"/>
  <c r="L133" i="10"/>
  <c r="K134" i="10"/>
  <c r="L134" i="10"/>
  <c r="K135" i="10"/>
  <c r="L135" i="10" s="1"/>
  <c r="K136" i="10"/>
  <c r="L136" i="10"/>
  <c r="K137" i="10"/>
  <c r="L137" i="10"/>
  <c r="K138" i="10"/>
  <c r="L138" i="10"/>
  <c r="K139" i="10"/>
  <c r="L139" i="10" s="1"/>
  <c r="K140" i="10"/>
  <c r="L140" i="10"/>
  <c r="K141" i="10"/>
  <c r="L141" i="10"/>
  <c r="K142" i="10"/>
  <c r="L142" i="10"/>
  <c r="K143" i="10"/>
  <c r="L143" i="10" s="1"/>
  <c r="K144" i="10"/>
  <c r="L144" i="10"/>
  <c r="K145" i="10"/>
  <c r="L145" i="10"/>
  <c r="K146" i="10"/>
  <c r="L146" i="10"/>
  <c r="K147" i="10"/>
  <c r="L147" i="10" s="1"/>
  <c r="K148" i="10"/>
  <c r="L148" i="10"/>
  <c r="K149" i="10"/>
  <c r="L149" i="10"/>
  <c r="K150" i="10"/>
  <c r="L150" i="10"/>
  <c r="K151" i="10"/>
  <c r="L151" i="10" s="1"/>
  <c r="K152" i="10"/>
  <c r="L152" i="10"/>
  <c r="K153" i="10"/>
  <c r="L153" i="10"/>
  <c r="K154" i="10"/>
  <c r="L154" i="10"/>
  <c r="K155" i="10"/>
  <c r="L155" i="10" s="1"/>
  <c r="K156" i="10"/>
  <c r="L156" i="10"/>
  <c r="K157" i="10"/>
  <c r="L157" i="10"/>
  <c r="K158" i="10"/>
  <c r="L158" i="10"/>
  <c r="K159" i="10"/>
  <c r="L159" i="10" s="1"/>
  <c r="K160" i="10"/>
  <c r="L160" i="10"/>
  <c r="K161" i="10"/>
  <c r="L161" i="10"/>
  <c r="K162" i="10"/>
  <c r="L162" i="10"/>
  <c r="K163" i="10"/>
  <c r="L163" i="10" s="1"/>
  <c r="K164" i="10"/>
  <c r="L164" i="10"/>
  <c r="K165" i="10"/>
  <c r="L165" i="10"/>
  <c r="K166" i="10"/>
  <c r="L166" i="10"/>
  <c r="K167" i="10"/>
  <c r="L167" i="10" s="1"/>
  <c r="K168" i="10"/>
  <c r="L168" i="10"/>
  <c r="K169" i="10"/>
  <c r="L169" i="10"/>
  <c r="K170" i="10"/>
  <c r="L170" i="10"/>
  <c r="K171" i="10"/>
  <c r="L171" i="10" s="1"/>
  <c r="K172" i="10"/>
  <c r="L172" i="10"/>
  <c r="K173" i="10"/>
  <c r="L173" i="10"/>
  <c r="K174" i="10"/>
  <c r="L174" i="10"/>
  <c r="K175" i="10"/>
  <c r="L175" i="10" s="1"/>
  <c r="K176" i="10"/>
  <c r="L176" i="10"/>
  <c r="K177" i="10"/>
  <c r="L177" i="10"/>
  <c r="K178" i="10"/>
  <c r="L178" i="10"/>
  <c r="K179" i="10"/>
  <c r="L179" i="10" s="1"/>
  <c r="K180" i="10"/>
  <c r="L180" i="10"/>
  <c r="K181" i="10"/>
  <c r="L181" i="10"/>
  <c r="K182" i="10"/>
  <c r="L182" i="10"/>
  <c r="K183" i="10"/>
  <c r="L183" i="10" s="1"/>
  <c r="K184" i="10"/>
  <c r="L184" i="10"/>
  <c r="K185" i="10"/>
  <c r="L185" i="10"/>
  <c r="K186" i="10"/>
  <c r="L186" i="10"/>
  <c r="K187" i="10"/>
  <c r="L187" i="10" s="1"/>
  <c r="K188" i="10"/>
  <c r="L188" i="10"/>
  <c r="K189" i="10"/>
  <c r="L189" i="10"/>
  <c r="K190" i="10"/>
  <c r="L190" i="10"/>
  <c r="K191" i="10"/>
  <c r="L191" i="10" s="1"/>
  <c r="E192" i="10"/>
  <c r="M192" i="10"/>
  <c r="K193" i="10"/>
  <c r="L193" i="10" s="1"/>
  <c r="L194" i="10" s="1"/>
  <c r="E194" i="10"/>
  <c r="M194" i="10"/>
  <c r="K195" i="10"/>
  <c r="L195" i="10"/>
  <c r="K196" i="10"/>
  <c r="L196" i="10"/>
  <c r="K197" i="10"/>
  <c r="L197" i="10"/>
  <c r="K198" i="10"/>
  <c r="L198" i="10" s="1"/>
  <c r="K199" i="10"/>
  <c r="L199" i="10"/>
  <c r="K200" i="10"/>
  <c r="L200" i="10"/>
  <c r="K201" i="10"/>
  <c r="L201" i="10"/>
  <c r="K202" i="10"/>
  <c r="L202" i="10" s="1"/>
  <c r="K203" i="10"/>
  <c r="L203" i="10"/>
  <c r="K204" i="10"/>
  <c r="L204" i="10"/>
  <c r="K205" i="10"/>
  <c r="L205" i="10"/>
  <c r="K206" i="10"/>
  <c r="L206" i="10" s="1"/>
  <c r="K207" i="10"/>
  <c r="L207" i="10"/>
  <c r="K208" i="10"/>
  <c r="L208" i="10"/>
  <c r="K209" i="10"/>
  <c r="L209" i="10"/>
  <c r="K210" i="10"/>
  <c r="L210" i="10" s="1"/>
  <c r="K211" i="10"/>
  <c r="L211" i="10"/>
  <c r="K212" i="10"/>
  <c r="L212" i="10"/>
  <c r="K213" i="10"/>
  <c r="L213" i="10"/>
  <c r="K214" i="10"/>
  <c r="L214" i="10" s="1"/>
  <c r="E215" i="10"/>
  <c r="M215" i="10"/>
  <c r="K216" i="10"/>
  <c r="L216" i="10" s="1"/>
  <c r="K217" i="10"/>
  <c r="L217" i="10" s="1"/>
  <c r="K218" i="10"/>
  <c r="L218" i="10"/>
  <c r="K219" i="10"/>
  <c r="L219" i="10" s="1"/>
  <c r="K220" i="10"/>
  <c r="L220" i="10" s="1"/>
  <c r="K221" i="10"/>
  <c r="L221" i="10" s="1"/>
  <c r="K222" i="10"/>
  <c r="L222" i="10"/>
  <c r="K223" i="10"/>
  <c r="L223" i="10" s="1"/>
  <c r="K224" i="10"/>
  <c r="L224" i="10" s="1"/>
  <c r="K225" i="10"/>
  <c r="L225" i="10" s="1"/>
  <c r="E226" i="10"/>
  <c r="M226" i="10"/>
  <c r="M340" i="10" s="1"/>
  <c r="K227" i="10"/>
  <c r="L227" i="10"/>
  <c r="L229" i="10" s="1"/>
  <c r="K228" i="10"/>
  <c r="L228" i="10"/>
  <c r="E229" i="10"/>
  <c r="M229" i="10"/>
  <c r="K230" i="10"/>
  <c r="L230" i="10" s="1"/>
  <c r="K231" i="10"/>
  <c r="L231" i="10" s="1"/>
  <c r="K232" i="10"/>
  <c r="L232" i="10" s="1"/>
  <c r="K233" i="10"/>
  <c r="L233" i="10"/>
  <c r="K234" i="10"/>
  <c r="L234" i="10" s="1"/>
  <c r="K235" i="10"/>
  <c r="L235" i="10" s="1"/>
  <c r="K236" i="10"/>
  <c r="L236" i="10" s="1"/>
  <c r="E237" i="10"/>
  <c r="M237" i="10"/>
  <c r="K238" i="10"/>
  <c r="L238" i="10"/>
  <c r="K239" i="10"/>
  <c r="L239" i="10"/>
  <c r="K240" i="10"/>
  <c r="L240" i="10"/>
  <c r="E241" i="10"/>
  <c r="L241" i="10"/>
  <c r="M241" i="10"/>
  <c r="K242" i="10"/>
  <c r="L242" i="10" s="1"/>
  <c r="K243" i="10"/>
  <c r="L243" i="10" s="1"/>
  <c r="K244" i="10"/>
  <c r="L244" i="10"/>
  <c r="K245" i="10"/>
  <c r="L245" i="10" s="1"/>
  <c r="K246" i="10"/>
  <c r="L246" i="10" s="1"/>
  <c r="K247" i="10"/>
  <c r="L247" i="10" s="1"/>
  <c r="K248" i="10"/>
  <c r="L248" i="10"/>
  <c r="K249" i="10"/>
  <c r="L249" i="10" s="1"/>
  <c r="K250" i="10"/>
  <c r="L250" i="10" s="1"/>
  <c r="E251" i="10"/>
  <c r="M251" i="10"/>
  <c r="K252" i="10"/>
  <c r="L252" i="10"/>
  <c r="L253" i="10" s="1"/>
  <c r="E253" i="10"/>
  <c r="M253" i="10"/>
  <c r="K254" i="10"/>
  <c r="L254" i="10" s="1"/>
  <c r="K255" i="10"/>
  <c r="L255" i="10"/>
  <c r="K256" i="10"/>
  <c r="L256" i="10" s="1"/>
  <c r="K257" i="10"/>
  <c r="L257" i="10" s="1"/>
  <c r="E258" i="10"/>
  <c r="M258" i="10"/>
  <c r="K259" i="10"/>
  <c r="L259" i="10"/>
  <c r="K260" i="10"/>
  <c r="L260" i="10"/>
  <c r="K261" i="10"/>
  <c r="L261" i="10"/>
  <c r="K262" i="10"/>
  <c r="L262" i="10"/>
  <c r="K263" i="10"/>
  <c r="L263" i="10"/>
  <c r="K264" i="10"/>
  <c r="L264" i="10"/>
  <c r="K265" i="10"/>
  <c r="L265" i="10"/>
  <c r="K266" i="10"/>
  <c r="L266" i="10"/>
  <c r="K267" i="10"/>
  <c r="L267" i="10"/>
  <c r="K268" i="10"/>
  <c r="L268" i="10"/>
  <c r="K269" i="10"/>
  <c r="L269" i="10"/>
  <c r="K270" i="10"/>
  <c r="L270" i="10"/>
  <c r="K271" i="10"/>
  <c r="L271" i="10"/>
  <c r="K272" i="10"/>
  <c r="L272" i="10"/>
  <c r="K273" i="10"/>
  <c r="L273" i="10"/>
  <c r="K274" i="10"/>
  <c r="L274" i="10"/>
  <c r="K275" i="10"/>
  <c r="L275" i="10"/>
  <c r="K276" i="10"/>
  <c r="L276" i="10"/>
  <c r="K277" i="10"/>
  <c r="L277" i="10"/>
  <c r="K278" i="10"/>
  <c r="L278" i="10"/>
  <c r="K279" i="10"/>
  <c r="L279" i="10"/>
  <c r="K280" i="10"/>
  <c r="L280" i="10"/>
  <c r="K281" i="10"/>
  <c r="L281" i="10"/>
  <c r="K282" i="10"/>
  <c r="L282" i="10"/>
  <c r="K283" i="10"/>
  <c r="L283" i="10"/>
  <c r="K284" i="10"/>
  <c r="L284" i="10"/>
  <c r="K285" i="10"/>
  <c r="L285" i="10"/>
  <c r="K286" i="10"/>
  <c r="L286" i="10"/>
  <c r="K287" i="10"/>
  <c r="L287" i="10"/>
  <c r="K288" i="10"/>
  <c r="L288" i="10"/>
  <c r="K289" i="10"/>
  <c r="L289" i="10"/>
  <c r="K290" i="10"/>
  <c r="L290" i="10"/>
  <c r="K291" i="10"/>
  <c r="L291" i="10"/>
  <c r="K292" i="10"/>
  <c r="L292" i="10"/>
  <c r="K293" i="10"/>
  <c r="L293" i="10"/>
  <c r="K294" i="10"/>
  <c r="L294" i="10"/>
  <c r="K295" i="10"/>
  <c r="L295" i="10"/>
  <c r="K296" i="10"/>
  <c r="L296" i="10"/>
  <c r="K297" i="10"/>
  <c r="L297" i="10"/>
  <c r="K298" i="10"/>
  <c r="L298" i="10"/>
  <c r="K299" i="10"/>
  <c r="L299" i="10"/>
  <c r="K300" i="10"/>
  <c r="L300" i="10"/>
  <c r="K301" i="10"/>
  <c r="L301" i="10"/>
  <c r="K302" i="10"/>
  <c r="L302" i="10"/>
  <c r="K303" i="10"/>
  <c r="L303" i="10"/>
  <c r="K304" i="10"/>
  <c r="L304" i="10"/>
  <c r="K305" i="10"/>
  <c r="L305" i="10"/>
  <c r="K306" i="10"/>
  <c r="L306" i="10"/>
  <c r="E307" i="10"/>
  <c r="L307" i="10"/>
  <c r="M307" i="10"/>
  <c r="K308" i="10"/>
  <c r="L308" i="10" s="1"/>
  <c r="K309" i="10"/>
  <c r="L309" i="10" s="1"/>
  <c r="K310" i="10"/>
  <c r="L310" i="10"/>
  <c r="K311" i="10"/>
  <c r="L311" i="10" s="1"/>
  <c r="E312" i="10"/>
  <c r="M312" i="10"/>
  <c r="K313" i="10"/>
  <c r="L313" i="10"/>
  <c r="K314" i="10"/>
  <c r="L314" i="10"/>
  <c r="L319" i="10" s="1"/>
  <c r="K315" i="10"/>
  <c r="L315" i="10"/>
  <c r="K316" i="10"/>
  <c r="L316" i="10"/>
  <c r="K317" i="10"/>
  <c r="L317" i="10"/>
  <c r="K318" i="10"/>
  <c r="L318" i="10"/>
  <c r="E319" i="10"/>
  <c r="M319" i="10"/>
  <c r="K320" i="10"/>
  <c r="L320" i="10" s="1"/>
  <c r="K321" i="10"/>
  <c r="L321" i="10"/>
  <c r="K322" i="10"/>
  <c r="L322" i="10" s="1"/>
  <c r="K323" i="10"/>
  <c r="L323" i="10" s="1"/>
  <c r="K324" i="10"/>
  <c r="L324" i="10" s="1"/>
  <c r="K325" i="10"/>
  <c r="L325" i="10"/>
  <c r="K326" i="10"/>
  <c r="L326" i="10" s="1"/>
  <c r="K327" i="10"/>
  <c r="L327" i="10" s="1"/>
  <c r="K328" i="10"/>
  <c r="L328" i="10" s="1"/>
  <c r="K329" i="10"/>
  <c r="L329" i="10"/>
  <c r="K330" i="10"/>
  <c r="L330" i="10" s="1"/>
  <c r="K331" i="10"/>
  <c r="L331" i="10" s="1"/>
  <c r="K332" i="10"/>
  <c r="L332" i="10" s="1"/>
  <c r="K333" i="10"/>
  <c r="L333" i="10"/>
  <c r="K334" i="10"/>
  <c r="L334" i="10" s="1"/>
  <c r="K335" i="10"/>
  <c r="L335" i="10" s="1"/>
  <c r="K336" i="10"/>
  <c r="L336" i="10" s="1"/>
  <c r="K337" i="10"/>
  <c r="L337" i="10"/>
  <c r="E338" i="10"/>
  <c r="M338" i="10"/>
  <c r="L312" i="10" l="1"/>
  <c r="L215" i="10"/>
  <c r="L58" i="10"/>
  <c r="L258" i="10"/>
  <c r="L226" i="10"/>
  <c r="L28" i="10"/>
  <c r="L340" i="10"/>
  <c r="L338" i="10"/>
  <c r="L251" i="10"/>
  <c r="L237" i="10"/>
  <c r="L121" i="10"/>
  <c r="K4" i="9"/>
  <c r="L4" i="9"/>
  <c r="K5" i="9"/>
  <c r="L5" i="9"/>
  <c r="K6" i="9"/>
  <c r="L6" i="9"/>
  <c r="K7" i="9"/>
  <c r="L7" i="9" s="1"/>
  <c r="K8" i="9"/>
  <c r="L8" i="9"/>
  <c r="K9" i="9"/>
  <c r="L9" i="9" s="1"/>
  <c r="K10" i="9"/>
  <c r="L10" i="9" s="1"/>
  <c r="K11" i="9"/>
  <c r="L11" i="9" s="1"/>
  <c r="K12" i="9"/>
  <c r="L12" i="9" s="1"/>
  <c r="K13" i="9"/>
  <c r="L13" i="9"/>
  <c r="K14" i="9"/>
  <c r="L14" i="9"/>
  <c r="K15" i="9"/>
  <c r="L15" i="9" s="1"/>
  <c r="K16" i="9"/>
  <c r="L16" i="9"/>
  <c r="K17" i="9"/>
  <c r="L17" i="9"/>
  <c r="K18" i="9"/>
  <c r="L18" i="9" s="1"/>
  <c r="K19" i="9"/>
  <c r="L19" i="9" s="1"/>
  <c r="K20" i="9"/>
  <c r="L20" i="9"/>
  <c r="K21" i="9"/>
  <c r="L21" i="9" s="1"/>
  <c r="K22" i="9"/>
  <c r="L22" i="9"/>
  <c r="K23" i="9"/>
  <c r="L23" i="9" s="1"/>
  <c r="E24" i="9"/>
  <c r="M24" i="9"/>
  <c r="K25" i="9"/>
  <c r="L25" i="9" s="1"/>
  <c r="K26" i="9"/>
  <c r="L26" i="9" s="1"/>
  <c r="K27" i="9"/>
  <c r="L27" i="9"/>
  <c r="E28" i="9"/>
  <c r="M28" i="9"/>
  <c r="K29" i="9"/>
  <c r="L29" i="9"/>
  <c r="K30" i="9"/>
  <c r="L30" i="9" s="1"/>
  <c r="K31" i="9"/>
  <c r="L31" i="9"/>
  <c r="K32" i="9"/>
  <c r="L32" i="9" s="1"/>
  <c r="K33" i="9"/>
  <c r="L33" i="9" s="1"/>
  <c r="K34" i="9"/>
  <c r="L34" i="9" s="1"/>
  <c r="K35" i="9"/>
  <c r="L35" i="9" s="1"/>
  <c r="K36" i="9"/>
  <c r="L36" i="9"/>
  <c r="K37" i="9"/>
  <c r="L37" i="9"/>
  <c r="K38" i="9"/>
  <c r="L38" i="9" s="1"/>
  <c r="K39" i="9"/>
  <c r="L39" i="9"/>
  <c r="K40" i="9"/>
  <c r="L40" i="9"/>
  <c r="K41" i="9"/>
  <c r="L41" i="9" s="1"/>
  <c r="K42" i="9"/>
  <c r="L42" i="9" s="1"/>
  <c r="K43" i="9"/>
  <c r="L43" i="9"/>
  <c r="K44" i="9"/>
  <c r="L44" i="9" s="1"/>
  <c r="K45" i="9"/>
  <c r="L45" i="9"/>
  <c r="K46" i="9"/>
  <c r="L46" i="9" s="1"/>
  <c r="K47" i="9"/>
  <c r="L47" i="9" s="1"/>
  <c r="K48" i="9"/>
  <c r="L48" i="9"/>
  <c r="E49" i="9"/>
  <c r="M49" i="9"/>
  <c r="K50" i="9"/>
  <c r="L50" i="9" s="1"/>
  <c r="K51" i="9"/>
  <c r="L51" i="9" s="1"/>
  <c r="K52" i="9"/>
  <c r="L52" i="9" s="1"/>
  <c r="K53" i="9"/>
  <c r="L53" i="9"/>
  <c r="K54" i="9"/>
  <c r="L54" i="9"/>
  <c r="K55" i="9"/>
  <c r="L55" i="9" s="1"/>
  <c r="K56" i="9"/>
  <c r="L56" i="9" s="1"/>
  <c r="K57" i="9"/>
  <c r="L57" i="9" s="1"/>
  <c r="K58" i="9"/>
  <c r="L58" i="9"/>
  <c r="K59" i="9"/>
  <c r="L59" i="9" s="1"/>
  <c r="K60" i="9"/>
  <c r="L60" i="9" s="1"/>
  <c r="K61" i="9"/>
  <c r="L61" i="9" s="1"/>
  <c r="K62" i="9"/>
  <c r="L62" i="9" s="1"/>
  <c r="K63" i="9"/>
  <c r="L63" i="9" s="1"/>
  <c r="K64" i="9"/>
  <c r="L64" i="9" s="1"/>
  <c r="K65" i="9"/>
  <c r="L65" i="9"/>
  <c r="K66" i="9"/>
  <c r="L66" i="9" s="1"/>
  <c r="K67" i="9"/>
  <c r="L67" i="9" s="1"/>
  <c r="K68" i="9"/>
  <c r="L68" i="9" s="1"/>
  <c r="K69" i="9"/>
  <c r="L69" i="9"/>
  <c r="K70" i="9"/>
  <c r="L70" i="9"/>
  <c r="K71" i="9"/>
  <c r="L71" i="9" s="1"/>
  <c r="K72" i="9"/>
  <c r="L72" i="9" s="1"/>
  <c r="K73" i="9"/>
  <c r="L73" i="9" s="1"/>
  <c r="K74" i="9"/>
  <c r="L74" i="9"/>
  <c r="K75" i="9"/>
  <c r="L75" i="9" s="1"/>
  <c r="K76" i="9"/>
  <c r="L76" i="9" s="1"/>
  <c r="E77" i="9"/>
  <c r="M77" i="9"/>
  <c r="K78" i="9"/>
  <c r="L78" i="9" s="1"/>
  <c r="K79" i="9"/>
  <c r="L79" i="9"/>
  <c r="K80" i="9"/>
  <c r="L80" i="9"/>
  <c r="K81" i="9"/>
  <c r="L81" i="9" s="1"/>
  <c r="K82" i="9"/>
  <c r="L82" i="9"/>
  <c r="K83" i="9"/>
  <c r="L83" i="9"/>
  <c r="K84" i="9"/>
  <c r="L84" i="9" s="1"/>
  <c r="K85" i="9"/>
  <c r="L85" i="9" s="1"/>
  <c r="K86" i="9"/>
  <c r="L86" i="9" s="1"/>
  <c r="K87" i="9"/>
  <c r="L87" i="9" s="1"/>
  <c r="K88" i="9"/>
  <c r="L88" i="9"/>
  <c r="K89" i="9"/>
  <c r="L89" i="9" s="1"/>
  <c r="K90" i="9"/>
  <c r="L90" i="9"/>
  <c r="K91" i="9"/>
  <c r="L91" i="9"/>
  <c r="K92" i="9"/>
  <c r="L92" i="9"/>
  <c r="K93" i="9"/>
  <c r="L93" i="9" s="1"/>
  <c r="K94" i="9"/>
  <c r="L94" i="9"/>
  <c r="K95" i="9"/>
  <c r="L95" i="9" s="1"/>
  <c r="K96" i="9"/>
  <c r="L96" i="9" s="1"/>
  <c r="K97" i="9"/>
  <c r="L97" i="9" s="1"/>
  <c r="K98" i="9"/>
  <c r="L98" i="9" s="1"/>
  <c r="K99" i="9"/>
  <c r="L99" i="9"/>
  <c r="K100" i="9"/>
  <c r="L100" i="9"/>
  <c r="K101" i="9"/>
  <c r="L101" i="9" s="1"/>
  <c r="K102" i="9"/>
  <c r="L102" i="9"/>
  <c r="K103" i="9"/>
  <c r="L103" i="9"/>
  <c r="K104" i="9"/>
  <c r="L104" i="9" s="1"/>
  <c r="K105" i="9"/>
  <c r="L105" i="9" s="1"/>
  <c r="E106" i="9"/>
  <c r="M106" i="9"/>
  <c r="K107" i="9"/>
  <c r="L107" i="9" s="1"/>
  <c r="K108" i="9"/>
  <c r="L108" i="9"/>
  <c r="K109" i="9"/>
  <c r="L109" i="9" s="1"/>
  <c r="K110" i="9"/>
  <c r="L110" i="9" s="1"/>
  <c r="K111" i="9"/>
  <c r="L111" i="9" s="1"/>
  <c r="K112" i="9"/>
  <c r="L112" i="9"/>
  <c r="K113" i="9"/>
  <c r="L113" i="9"/>
  <c r="K114" i="9"/>
  <c r="L114" i="9" s="1"/>
  <c r="K115" i="9"/>
  <c r="L115" i="9" s="1"/>
  <c r="K116" i="9"/>
  <c r="L116" i="9" s="1"/>
  <c r="K117" i="9"/>
  <c r="L117" i="9"/>
  <c r="K118" i="9"/>
  <c r="L118" i="9" s="1"/>
  <c r="K119" i="9"/>
  <c r="L119" i="9" s="1"/>
  <c r="K120" i="9"/>
  <c r="L120" i="9" s="1"/>
  <c r="K121" i="9"/>
  <c r="L121" i="9" s="1"/>
  <c r="K122" i="9"/>
  <c r="L122" i="9" s="1"/>
  <c r="K123" i="9"/>
  <c r="L123" i="9" s="1"/>
  <c r="K124" i="9"/>
  <c r="L124" i="9"/>
  <c r="K125" i="9"/>
  <c r="L125" i="9" s="1"/>
  <c r="K126" i="9"/>
  <c r="L126" i="9" s="1"/>
  <c r="K127" i="9"/>
  <c r="L127" i="9" s="1"/>
  <c r="K128" i="9"/>
  <c r="L128" i="9"/>
  <c r="K129" i="9"/>
  <c r="L129" i="9"/>
  <c r="K130" i="9"/>
  <c r="L130" i="9" s="1"/>
  <c r="K131" i="9"/>
  <c r="L131" i="9" s="1"/>
  <c r="K132" i="9"/>
  <c r="L132" i="9" s="1"/>
  <c r="K133" i="9"/>
  <c r="L133" i="9"/>
  <c r="K134" i="9"/>
  <c r="L134" i="9" s="1"/>
  <c r="K135" i="9"/>
  <c r="L135" i="9" s="1"/>
  <c r="K136" i="9"/>
  <c r="L136" i="9" s="1"/>
  <c r="K137" i="9"/>
  <c r="L137" i="9" s="1"/>
  <c r="K138" i="9"/>
  <c r="L138" i="9" s="1"/>
  <c r="K139" i="9"/>
  <c r="L139" i="9" s="1"/>
  <c r="K140" i="9"/>
  <c r="L140" i="9"/>
  <c r="K141" i="9"/>
  <c r="L141" i="9" s="1"/>
  <c r="K142" i="9"/>
  <c r="L142" i="9" s="1"/>
  <c r="K143" i="9"/>
  <c r="L143" i="9" s="1"/>
  <c r="K144" i="9"/>
  <c r="L144" i="9"/>
  <c r="K145" i="9"/>
  <c r="L145" i="9"/>
  <c r="K146" i="9"/>
  <c r="L146" i="9" s="1"/>
  <c r="K147" i="9"/>
  <c r="L147" i="9" s="1"/>
  <c r="K148" i="9"/>
  <c r="L148" i="9" s="1"/>
  <c r="K149" i="9"/>
  <c r="L149" i="9"/>
  <c r="K150" i="9"/>
  <c r="L150" i="9" s="1"/>
  <c r="K151" i="9"/>
  <c r="L151" i="9" s="1"/>
  <c r="K152" i="9"/>
  <c r="L152" i="9" s="1"/>
  <c r="K153" i="9"/>
  <c r="L153" i="9" s="1"/>
  <c r="K154" i="9"/>
  <c r="L154" i="9" s="1"/>
  <c r="K155" i="9"/>
  <c r="L155" i="9" s="1"/>
  <c r="K156" i="9"/>
  <c r="L156" i="9"/>
  <c r="K157" i="9"/>
  <c r="L157" i="9" s="1"/>
  <c r="K158" i="9"/>
  <c r="L158" i="9" s="1"/>
  <c r="K159" i="9"/>
  <c r="L159" i="9" s="1"/>
  <c r="K160" i="9"/>
  <c r="L160" i="9"/>
  <c r="K161" i="9"/>
  <c r="L161" i="9"/>
  <c r="K162" i="9"/>
  <c r="L162" i="9" s="1"/>
  <c r="E163" i="9"/>
  <c r="M163" i="9"/>
  <c r="K164" i="9"/>
  <c r="L164" i="9" s="1"/>
  <c r="L165" i="9" s="1"/>
  <c r="E165" i="9"/>
  <c r="M165" i="9"/>
  <c r="K166" i="9"/>
  <c r="L166" i="9" s="1"/>
  <c r="K167" i="9"/>
  <c r="L167" i="9"/>
  <c r="K168" i="9"/>
  <c r="L168" i="9"/>
  <c r="K169" i="9"/>
  <c r="L169" i="9" s="1"/>
  <c r="K170" i="9"/>
  <c r="L170" i="9" s="1"/>
  <c r="K171" i="9"/>
  <c r="L171" i="9" s="1"/>
  <c r="K172" i="9"/>
  <c r="L172" i="9"/>
  <c r="K173" i="9"/>
  <c r="L173" i="9" s="1"/>
  <c r="K174" i="9"/>
  <c r="L174" i="9" s="1"/>
  <c r="K175" i="9"/>
  <c r="L175" i="9"/>
  <c r="K176" i="9"/>
  <c r="L176" i="9" s="1"/>
  <c r="K177" i="9"/>
  <c r="L177" i="9" s="1"/>
  <c r="K178" i="9"/>
  <c r="L178" i="9" s="1"/>
  <c r="K179" i="9"/>
  <c r="L179" i="9"/>
  <c r="K180" i="9"/>
  <c r="L180" i="9"/>
  <c r="K181" i="9"/>
  <c r="L181" i="9" s="1"/>
  <c r="K182" i="9"/>
  <c r="L182" i="9" s="1"/>
  <c r="K183" i="9"/>
  <c r="L183" i="9"/>
  <c r="K184" i="9"/>
  <c r="L184" i="9"/>
  <c r="K185" i="9"/>
  <c r="L185" i="9" s="1"/>
  <c r="E186" i="9"/>
  <c r="M186" i="9"/>
  <c r="K187" i="9"/>
  <c r="L187" i="9" s="1"/>
  <c r="K188" i="9"/>
  <c r="L188" i="9"/>
  <c r="K189" i="9"/>
  <c r="L189" i="9"/>
  <c r="K190" i="9"/>
  <c r="L190" i="9"/>
  <c r="K191" i="9"/>
  <c r="L191" i="9" s="1"/>
  <c r="K192" i="9"/>
  <c r="L192" i="9"/>
  <c r="K193" i="9"/>
  <c r="L193" i="9" s="1"/>
  <c r="K194" i="9"/>
  <c r="L194" i="9" s="1"/>
  <c r="K195" i="9"/>
  <c r="L195" i="9" s="1"/>
  <c r="K196" i="9"/>
  <c r="L196" i="9" s="1"/>
  <c r="E197" i="9"/>
  <c r="M197" i="9"/>
  <c r="K198" i="9"/>
  <c r="L198" i="9"/>
  <c r="L200" i="9" s="1"/>
  <c r="K199" i="9"/>
  <c r="L199" i="9"/>
  <c r="E200" i="9"/>
  <c r="M200" i="9"/>
  <c r="K201" i="9"/>
  <c r="L201" i="9"/>
  <c r="K202" i="9"/>
  <c r="L202" i="9" s="1"/>
  <c r="K203" i="9"/>
  <c r="L203" i="9" s="1"/>
  <c r="K204" i="9"/>
  <c r="L204" i="9"/>
  <c r="K205" i="9"/>
  <c r="L205" i="9"/>
  <c r="K206" i="9"/>
  <c r="L206" i="9" s="1"/>
  <c r="K207" i="9"/>
  <c r="L207" i="9"/>
  <c r="E208" i="9"/>
  <c r="M208" i="9"/>
  <c r="K209" i="9"/>
  <c r="L209" i="9" s="1"/>
  <c r="L212" i="9" s="1"/>
  <c r="K210" i="9"/>
  <c r="L210" i="9"/>
  <c r="K211" i="9"/>
  <c r="L211" i="9" s="1"/>
  <c r="E212" i="9"/>
  <c r="M212" i="9"/>
  <c r="K213" i="9"/>
  <c r="L213" i="9" s="1"/>
  <c r="K214" i="9"/>
  <c r="L214" i="9" s="1"/>
  <c r="K215" i="9"/>
  <c r="L215" i="9"/>
  <c r="K216" i="9"/>
  <c r="L216" i="9"/>
  <c r="K217" i="9"/>
  <c r="L217" i="9" s="1"/>
  <c r="K218" i="9"/>
  <c r="L218" i="9"/>
  <c r="E219" i="9"/>
  <c r="M219" i="9"/>
  <c r="K220" i="9"/>
  <c r="L220" i="9" s="1"/>
  <c r="K221" i="9"/>
  <c r="L221" i="9" s="1"/>
  <c r="K222" i="9"/>
  <c r="L222" i="9" s="1"/>
  <c r="E223" i="9"/>
  <c r="M223" i="9"/>
  <c r="K224" i="9"/>
  <c r="L224" i="9" s="1"/>
  <c r="K225" i="9"/>
  <c r="L225" i="9" s="1"/>
  <c r="K226" i="9"/>
  <c r="L226" i="9" s="1"/>
  <c r="K227" i="9"/>
  <c r="L227" i="9"/>
  <c r="K228" i="9"/>
  <c r="L228" i="9" s="1"/>
  <c r="K229" i="9"/>
  <c r="L229" i="9"/>
  <c r="K230" i="9"/>
  <c r="L230" i="9"/>
  <c r="K231" i="9"/>
  <c r="L231" i="9"/>
  <c r="K232" i="9"/>
  <c r="L232" i="9" s="1"/>
  <c r="K233" i="9"/>
  <c r="L233" i="9"/>
  <c r="K234" i="9"/>
  <c r="L234" i="9" s="1"/>
  <c r="K235" i="9"/>
  <c r="L235" i="9" s="1"/>
  <c r="K236" i="9"/>
  <c r="L236" i="9" s="1"/>
  <c r="K237" i="9"/>
  <c r="L237" i="9" s="1"/>
  <c r="K238" i="9"/>
  <c r="L238" i="9"/>
  <c r="K239" i="9"/>
  <c r="L239" i="9"/>
  <c r="K240" i="9"/>
  <c r="L240" i="9" s="1"/>
  <c r="K241" i="9"/>
  <c r="L241" i="9"/>
  <c r="K242" i="9"/>
  <c r="L242" i="9"/>
  <c r="K243" i="9"/>
  <c r="L243" i="9" s="1"/>
  <c r="K244" i="9"/>
  <c r="L244" i="9" s="1"/>
  <c r="K245" i="9"/>
  <c r="L245" i="9"/>
  <c r="K246" i="9"/>
  <c r="L246" i="9" s="1"/>
  <c r="K247" i="9"/>
  <c r="L247" i="9"/>
  <c r="K248" i="9"/>
  <c r="L248" i="9" s="1"/>
  <c r="K249" i="9"/>
  <c r="L249" i="9" s="1"/>
  <c r="K250" i="9"/>
  <c r="L250" i="9"/>
  <c r="K251" i="9"/>
  <c r="L251" i="9"/>
  <c r="K252" i="9"/>
  <c r="L252" i="9" s="1"/>
  <c r="K253" i="9"/>
  <c r="L253" i="9"/>
  <c r="K254" i="9"/>
  <c r="L254" i="9"/>
  <c r="K255" i="9"/>
  <c r="L255" i="9" s="1"/>
  <c r="K256" i="9"/>
  <c r="L256" i="9" s="1"/>
  <c r="K257" i="9"/>
  <c r="L257" i="9" s="1"/>
  <c r="K258" i="9"/>
  <c r="L258" i="9" s="1"/>
  <c r="K259" i="9"/>
  <c r="L259" i="9"/>
  <c r="K260" i="9"/>
  <c r="L260" i="9" s="1"/>
  <c r="K261" i="9"/>
  <c r="L261" i="9"/>
  <c r="K262" i="9"/>
  <c r="L262" i="9"/>
  <c r="K263" i="9"/>
  <c r="L263" i="9"/>
  <c r="K264" i="9"/>
  <c r="L264" i="9" s="1"/>
  <c r="K265" i="9"/>
  <c r="L265" i="9"/>
  <c r="E266" i="9"/>
  <c r="M266" i="9"/>
  <c r="K267" i="9"/>
  <c r="L267" i="9" s="1"/>
  <c r="K268" i="9"/>
  <c r="L268" i="9"/>
  <c r="K269" i="9"/>
  <c r="L269" i="9" s="1"/>
  <c r="K270" i="9"/>
  <c r="L270" i="9" s="1"/>
  <c r="E271" i="9"/>
  <c r="M271" i="9"/>
  <c r="K272" i="9"/>
  <c r="L272" i="9" s="1"/>
  <c r="K273" i="9"/>
  <c r="L273" i="9"/>
  <c r="K274" i="9"/>
  <c r="L274" i="9"/>
  <c r="K275" i="9"/>
  <c r="L275" i="9" s="1"/>
  <c r="E276" i="9"/>
  <c r="M276" i="9"/>
  <c r="K277" i="9"/>
  <c r="L277" i="9" s="1"/>
  <c r="K278" i="9"/>
  <c r="L278" i="9"/>
  <c r="K279" i="9"/>
  <c r="L279" i="9"/>
  <c r="K280" i="9"/>
  <c r="L280" i="9" s="1"/>
  <c r="K281" i="9"/>
  <c r="L281" i="9" s="1"/>
  <c r="K282" i="9"/>
  <c r="L282" i="9" s="1"/>
  <c r="K283" i="9"/>
  <c r="L283" i="9"/>
  <c r="K284" i="9"/>
  <c r="L284" i="9" s="1"/>
  <c r="K285" i="9"/>
  <c r="L285" i="9" s="1"/>
  <c r="K286" i="9"/>
  <c r="L286" i="9" s="1"/>
  <c r="K287" i="9"/>
  <c r="L287" i="9" s="1"/>
  <c r="K288" i="9"/>
  <c r="L288" i="9" s="1"/>
  <c r="K289" i="9"/>
  <c r="L289" i="9" s="1"/>
  <c r="K290" i="9"/>
  <c r="L290" i="9"/>
  <c r="K291" i="9"/>
  <c r="L291" i="9" s="1"/>
  <c r="K292" i="9"/>
  <c r="L292" i="9" s="1"/>
  <c r="E293" i="9"/>
  <c r="M293" i="9"/>
  <c r="E295" i="9"/>
  <c r="L276" i="9" l="1"/>
  <c r="M295" i="9"/>
  <c r="L49" i="9"/>
  <c r="L163" i="9"/>
  <c r="L24" i="9"/>
  <c r="L219" i="9"/>
  <c r="L28" i="9"/>
  <c r="L295" i="9" s="1"/>
  <c r="L197" i="9"/>
  <c r="L186" i="9"/>
  <c r="L293" i="9"/>
  <c r="L271" i="9"/>
  <c r="L77" i="9"/>
  <c r="L223" i="9"/>
  <c r="L208" i="9"/>
  <c r="L106" i="9"/>
  <c r="L266" i="9"/>
  <c r="K4" i="8"/>
  <c r="L4" i="8" s="1"/>
  <c r="K5" i="8"/>
  <c r="L5" i="8" s="1"/>
  <c r="K6" i="8"/>
  <c r="L6" i="8" s="1"/>
  <c r="K7" i="8"/>
  <c r="L7" i="8"/>
  <c r="K8" i="8"/>
  <c r="L8" i="8" s="1"/>
  <c r="K9" i="8"/>
  <c r="L9" i="8" s="1"/>
  <c r="K10" i="8"/>
  <c r="L10" i="8" s="1"/>
  <c r="K11" i="8"/>
  <c r="L11" i="8"/>
  <c r="K12" i="8"/>
  <c r="L12" i="8" s="1"/>
  <c r="K13" i="8"/>
  <c r="L13" i="8" s="1"/>
  <c r="K14" i="8"/>
  <c r="L14" i="8" s="1"/>
  <c r="K15" i="8"/>
  <c r="L15" i="8"/>
  <c r="K16" i="8"/>
  <c r="L16" i="8" s="1"/>
  <c r="K17" i="8"/>
  <c r="L17" i="8" s="1"/>
  <c r="K18" i="8"/>
  <c r="L18" i="8" s="1"/>
  <c r="K19" i="8"/>
  <c r="L19" i="8"/>
  <c r="K20" i="8"/>
  <c r="L20" i="8" s="1"/>
  <c r="E21" i="8"/>
  <c r="M21" i="8"/>
  <c r="K22" i="8"/>
  <c r="L22" i="8"/>
  <c r="L24" i="8" s="1"/>
  <c r="K23" i="8"/>
  <c r="L23" i="8"/>
  <c r="E24" i="8"/>
  <c r="M24" i="8"/>
  <c r="K25" i="8"/>
  <c r="L25" i="8" s="1"/>
  <c r="L42" i="8" s="1"/>
  <c r="K26" i="8"/>
  <c r="L26" i="8"/>
  <c r="K27" i="8"/>
  <c r="L27" i="8" s="1"/>
  <c r="K28" i="8"/>
  <c r="L28" i="8" s="1"/>
  <c r="K29" i="8"/>
  <c r="L29" i="8" s="1"/>
  <c r="K30" i="8"/>
  <c r="L30" i="8"/>
  <c r="K31" i="8"/>
  <c r="L31" i="8" s="1"/>
  <c r="K32" i="8"/>
  <c r="L32" i="8" s="1"/>
  <c r="K33" i="8"/>
  <c r="L33" i="8" s="1"/>
  <c r="K34" i="8"/>
  <c r="L34" i="8"/>
  <c r="K35" i="8"/>
  <c r="L35" i="8" s="1"/>
  <c r="K36" i="8"/>
  <c r="L36" i="8" s="1"/>
  <c r="K37" i="8"/>
  <c r="L37" i="8" s="1"/>
  <c r="K38" i="8"/>
  <c r="L38" i="8"/>
  <c r="K39" i="8"/>
  <c r="L39" i="8" s="1"/>
  <c r="K40" i="8"/>
  <c r="L40" i="8" s="1"/>
  <c r="K41" i="8"/>
  <c r="L41" i="8" s="1"/>
  <c r="E42" i="8"/>
  <c r="M42" i="8"/>
  <c r="M258" i="8" s="1"/>
  <c r="K43" i="8"/>
  <c r="L43" i="8"/>
  <c r="K44" i="8"/>
  <c r="L44" i="8"/>
  <c r="K45" i="8"/>
  <c r="L45" i="8"/>
  <c r="K46" i="8"/>
  <c r="L46" i="8"/>
  <c r="L69" i="8" s="1"/>
  <c r="K47" i="8"/>
  <c r="L47" i="8"/>
  <c r="K48" i="8"/>
  <c r="L48" i="8"/>
  <c r="K49" i="8"/>
  <c r="L49" i="8"/>
  <c r="K50" i="8"/>
  <c r="L50" i="8"/>
  <c r="K51" i="8"/>
  <c r="L51" i="8"/>
  <c r="K52" i="8"/>
  <c r="L52" i="8"/>
  <c r="K53" i="8"/>
  <c r="L53" i="8"/>
  <c r="K54" i="8"/>
  <c r="L54" i="8"/>
  <c r="K55" i="8"/>
  <c r="L55" i="8"/>
  <c r="K56" i="8"/>
  <c r="L56" i="8"/>
  <c r="K57" i="8"/>
  <c r="L57" i="8"/>
  <c r="K58" i="8"/>
  <c r="L58" i="8"/>
  <c r="K59" i="8"/>
  <c r="L59" i="8"/>
  <c r="K60" i="8"/>
  <c r="L60" i="8"/>
  <c r="K61" i="8"/>
  <c r="L61" i="8"/>
  <c r="K62" i="8"/>
  <c r="L62" i="8"/>
  <c r="K63" i="8"/>
  <c r="L63" i="8"/>
  <c r="K64" i="8"/>
  <c r="L64" i="8"/>
  <c r="K65" i="8"/>
  <c r="L65" i="8"/>
  <c r="K66" i="8"/>
  <c r="L66" i="8"/>
  <c r="K67" i="8"/>
  <c r="L67" i="8"/>
  <c r="K68" i="8"/>
  <c r="L68" i="8"/>
  <c r="E69" i="8"/>
  <c r="M69" i="8"/>
  <c r="K70" i="8"/>
  <c r="L70" i="8" s="1"/>
  <c r="K71" i="8"/>
  <c r="L71" i="8" s="1"/>
  <c r="K72" i="8"/>
  <c r="L72" i="8" s="1"/>
  <c r="K73" i="8"/>
  <c r="L73" i="8"/>
  <c r="K74" i="8"/>
  <c r="L74" i="8" s="1"/>
  <c r="K75" i="8"/>
  <c r="L75" i="8" s="1"/>
  <c r="K76" i="8"/>
  <c r="L76" i="8" s="1"/>
  <c r="K77" i="8"/>
  <c r="L77" i="8"/>
  <c r="K78" i="8"/>
  <c r="L78" i="8" s="1"/>
  <c r="K79" i="8"/>
  <c r="L79" i="8" s="1"/>
  <c r="K80" i="8"/>
  <c r="L80" i="8" s="1"/>
  <c r="K81" i="8"/>
  <c r="L81" i="8"/>
  <c r="K82" i="8"/>
  <c r="L82" i="8" s="1"/>
  <c r="K83" i="8"/>
  <c r="L83" i="8" s="1"/>
  <c r="K84" i="8"/>
  <c r="L84" i="8" s="1"/>
  <c r="K85" i="8"/>
  <c r="L85" i="8"/>
  <c r="K86" i="8"/>
  <c r="L86" i="8" s="1"/>
  <c r="K87" i="8"/>
  <c r="L87" i="8" s="1"/>
  <c r="K88" i="8"/>
  <c r="L88" i="8" s="1"/>
  <c r="K89" i="8"/>
  <c r="L89" i="8"/>
  <c r="K90" i="8"/>
  <c r="L90" i="8" s="1"/>
  <c r="K91" i="8"/>
  <c r="L91" i="8" s="1"/>
  <c r="K92" i="8"/>
  <c r="L92" i="8" s="1"/>
  <c r="K93" i="8"/>
  <c r="L93" i="8"/>
  <c r="K94" i="8"/>
  <c r="L94" i="8" s="1"/>
  <c r="K95" i="8"/>
  <c r="L95" i="8" s="1"/>
  <c r="K96" i="8"/>
  <c r="L96" i="8" s="1"/>
  <c r="E97" i="8"/>
  <c r="M97" i="8"/>
  <c r="K98" i="8"/>
  <c r="L98" i="8"/>
  <c r="K99" i="8"/>
  <c r="L99" i="8"/>
  <c r="K100" i="8"/>
  <c r="L100" i="8"/>
  <c r="L143" i="8" s="1"/>
  <c r="K101" i="8"/>
  <c r="L101" i="8"/>
  <c r="K102" i="8"/>
  <c r="L102" i="8"/>
  <c r="K103" i="8"/>
  <c r="L103" i="8"/>
  <c r="K104" i="8"/>
  <c r="L104" i="8"/>
  <c r="K105" i="8"/>
  <c r="L105" i="8"/>
  <c r="K106" i="8"/>
  <c r="L106" i="8"/>
  <c r="K107" i="8"/>
  <c r="L107" i="8"/>
  <c r="K108" i="8"/>
  <c r="L108" i="8"/>
  <c r="K109" i="8"/>
  <c r="L109" i="8"/>
  <c r="K110" i="8"/>
  <c r="L110" i="8"/>
  <c r="K111" i="8"/>
  <c r="L111" i="8"/>
  <c r="K112" i="8"/>
  <c r="L112" i="8"/>
  <c r="K113" i="8"/>
  <c r="L113" i="8"/>
  <c r="K114" i="8"/>
  <c r="L114" i="8"/>
  <c r="K115" i="8"/>
  <c r="L115" i="8"/>
  <c r="K116" i="8"/>
  <c r="L116" i="8"/>
  <c r="K117" i="8"/>
  <c r="L117" i="8"/>
  <c r="K118" i="8"/>
  <c r="L118" i="8"/>
  <c r="K119" i="8"/>
  <c r="L119" i="8"/>
  <c r="K120" i="8"/>
  <c r="L120" i="8"/>
  <c r="K121" i="8"/>
  <c r="L121" i="8"/>
  <c r="K122" i="8"/>
  <c r="L122" i="8"/>
  <c r="K123" i="8"/>
  <c r="L123" i="8"/>
  <c r="K124" i="8"/>
  <c r="L124" i="8"/>
  <c r="K125" i="8"/>
  <c r="L125" i="8"/>
  <c r="K126" i="8"/>
  <c r="L126" i="8"/>
  <c r="K127" i="8"/>
  <c r="L127" i="8"/>
  <c r="K128" i="8"/>
  <c r="L128" i="8"/>
  <c r="K129" i="8"/>
  <c r="L129" i="8"/>
  <c r="K130" i="8"/>
  <c r="L130" i="8"/>
  <c r="K131" i="8"/>
  <c r="L131" i="8"/>
  <c r="K132" i="8"/>
  <c r="L132" i="8"/>
  <c r="K133" i="8"/>
  <c r="L133" i="8"/>
  <c r="K134" i="8"/>
  <c r="L134" i="8"/>
  <c r="K135" i="8"/>
  <c r="L135" i="8"/>
  <c r="K136" i="8"/>
  <c r="L136" i="8"/>
  <c r="K137" i="8"/>
  <c r="L137" i="8"/>
  <c r="K138" i="8"/>
  <c r="L138" i="8"/>
  <c r="K139" i="8"/>
  <c r="L139" i="8"/>
  <c r="K140" i="8"/>
  <c r="L140" i="8"/>
  <c r="K141" i="8"/>
  <c r="L141" i="8"/>
  <c r="K142" i="8"/>
  <c r="L142" i="8"/>
  <c r="E143" i="8"/>
  <c r="M143" i="8"/>
  <c r="K144" i="8"/>
  <c r="L144" i="8"/>
  <c r="L145" i="8" s="1"/>
  <c r="E145" i="8"/>
  <c r="E258" i="8" s="1"/>
  <c r="M145" i="8"/>
  <c r="K146" i="8"/>
  <c r="L146" i="8"/>
  <c r="K147" i="8"/>
  <c r="L147" i="8"/>
  <c r="L166" i="8" s="1"/>
  <c r="K148" i="8"/>
  <c r="L148" i="8"/>
  <c r="K149" i="8"/>
  <c r="L149" i="8"/>
  <c r="K150" i="8"/>
  <c r="L150" i="8"/>
  <c r="K151" i="8"/>
  <c r="L151" i="8"/>
  <c r="K152" i="8"/>
  <c r="L152" i="8"/>
  <c r="K153" i="8"/>
  <c r="L153" i="8"/>
  <c r="K154" i="8"/>
  <c r="L154" i="8"/>
  <c r="K155" i="8"/>
  <c r="L155" i="8"/>
  <c r="K156" i="8"/>
  <c r="L156" i="8"/>
  <c r="K157" i="8"/>
  <c r="L157" i="8"/>
  <c r="K158" i="8"/>
  <c r="L158" i="8"/>
  <c r="K159" i="8"/>
  <c r="L159" i="8"/>
  <c r="K160" i="8"/>
  <c r="L160" i="8"/>
  <c r="K161" i="8"/>
  <c r="L161" i="8"/>
  <c r="K162" i="8"/>
  <c r="L162" i="8"/>
  <c r="K163" i="8"/>
  <c r="L163" i="8"/>
  <c r="K164" i="8"/>
  <c r="L164" i="8"/>
  <c r="K165" i="8"/>
  <c r="L165" i="8"/>
  <c r="E166" i="8"/>
  <c r="M166" i="8"/>
  <c r="K167" i="8"/>
  <c r="L167" i="8"/>
  <c r="K168" i="8"/>
  <c r="L168" i="8" s="1"/>
  <c r="K169" i="8"/>
  <c r="L169" i="8" s="1"/>
  <c r="K170" i="8"/>
  <c r="L170" i="8" s="1"/>
  <c r="K171" i="8"/>
  <c r="L171" i="8"/>
  <c r="K172" i="8"/>
  <c r="L172" i="8" s="1"/>
  <c r="K173" i="8"/>
  <c r="L173" i="8" s="1"/>
  <c r="K174" i="8"/>
  <c r="L174" i="8" s="1"/>
  <c r="K175" i="8"/>
  <c r="L175" i="8"/>
  <c r="E176" i="8"/>
  <c r="M176" i="8"/>
  <c r="K177" i="8"/>
  <c r="L177" i="8"/>
  <c r="K178" i="8"/>
  <c r="L178" i="8"/>
  <c r="E179" i="8"/>
  <c r="L179" i="8"/>
  <c r="M179" i="8"/>
  <c r="K180" i="8"/>
  <c r="L180" i="8" s="1"/>
  <c r="K181" i="8"/>
  <c r="L181" i="8" s="1"/>
  <c r="K182" i="8"/>
  <c r="L182" i="8"/>
  <c r="K183" i="8"/>
  <c r="L183" i="8" s="1"/>
  <c r="K184" i="8"/>
  <c r="L184" i="8" s="1"/>
  <c r="E185" i="8"/>
  <c r="M185" i="8"/>
  <c r="K186" i="8"/>
  <c r="L186" i="8"/>
  <c r="L189" i="8" s="1"/>
  <c r="K187" i="8"/>
  <c r="L187" i="8"/>
  <c r="K188" i="8"/>
  <c r="L188" i="8"/>
  <c r="E189" i="8"/>
  <c r="M189" i="8"/>
  <c r="K190" i="8"/>
  <c r="L190" i="8" s="1"/>
  <c r="K191" i="8"/>
  <c r="L191" i="8" s="1"/>
  <c r="K192" i="8"/>
  <c r="L192" i="8" s="1"/>
  <c r="E193" i="8"/>
  <c r="M193" i="8"/>
  <c r="K194" i="8"/>
  <c r="L194" i="8"/>
  <c r="K195" i="8"/>
  <c r="L195" i="8"/>
  <c r="K196" i="8"/>
  <c r="L196" i="8"/>
  <c r="E197" i="8"/>
  <c r="L197" i="8"/>
  <c r="M197" i="8"/>
  <c r="K198" i="8"/>
  <c r="L198" i="8" s="1"/>
  <c r="K199" i="8"/>
  <c r="L199" i="8" s="1"/>
  <c r="K200" i="8"/>
  <c r="L200" i="8"/>
  <c r="K201" i="8"/>
  <c r="L201" i="8" s="1"/>
  <c r="K202" i="8"/>
  <c r="L202" i="8" s="1"/>
  <c r="K203" i="8"/>
  <c r="L203" i="8" s="1"/>
  <c r="K204" i="8"/>
  <c r="L204" i="8"/>
  <c r="K205" i="8"/>
  <c r="L205" i="8" s="1"/>
  <c r="K206" i="8"/>
  <c r="L206" i="8" s="1"/>
  <c r="K207" i="8"/>
  <c r="L207" i="8" s="1"/>
  <c r="K208" i="8"/>
  <c r="L208" i="8"/>
  <c r="K209" i="8"/>
  <c r="L209" i="8" s="1"/>
  <c r="K210" i="8"/>
  <c r="L210" i="8" s="1"/>
  <c r="K211" i="8"/>
  <c r="L211" i="8" s="1"/>
  <c r="K212" i="8"/>
  <c r="L212" i="8"/>
  <c r="K213" i="8"/>
  <c r="L213" i="8" s="1"/>
  <c r="K214" i="8"/>
  <c r="L214" i="8" s="1"/>
  <c r="K215" i="8"/>
  <c r="L215" i="8" s="1"/>
  <c r="K216" i="8"/>
  <c r="L216" i="8"/>
  <c r="K217" i="8"/>
  <c r="L217" i="8" s="1"/>
  <c r="K218" i="8"/>
  <c r="L218" i="8" s="1"/>
  <c r="K219" i="8"/>
  <c r="L219" i="8" s="1"/>
  <c r="K220" i="8"/>
  <c r="L220" i="8"/>
  <c r="K221" i="8"/>
  <c r="L221" i="8" s="1"/>
  <c r="K222" i="8"/>
  <c r="L222" i="8" s="1"/>
  <c r="K223" i="8"/>
  <c r="L223" i="8" s="1"/>
  <c r="K224" i="8"/>
  <c r="L224" i="8"/>
  <c r="K225" i="8"/>
  <c r="L225" i="8" s="1"/>
  <c r="K226" i="8"/>
  <c r="L226" i="8" s="1"/>
  <c r="K227" i="8"/>
  <c r="L227" i="8" s="1"/>
  <c r="K228" i="8"/>
  <c r="L228" i="8"/>
  <c r="K229" i="8"/>
  <c r="L229" i="8" s="1"/>
  <c r="K230" i="8"/>
  <c r="L230" i="8" s="1"/>
  <c r="K231" i="8"/>
  <c r="L231" i="8" s="1"/>
  <c r="K232" i="8"/>
  <c r="L232" i="8"/>
  <c r="K233" i="8"/>
  <c r="L233" i="8" s="1"/>
  <c r="E234" i="8"/>
  <c r="M234" i="8"/>
  <c r="K235" i="8"/>
  <c r="L235" i="8"/>
  <c r="L237" i="8" s="1"/>
  <c r="K236" i="8"/>
  <c r="L236" i="8"/>
  <c r="E237" i="8"/>
  <c r="M237" i="8"/>
  <c r="K238" i="8"/>
  <c r="L238" i="8" s="1"/>
  <c r="L240" i="8" s="1"/>
  <c r="K239" i="8"/>
  <c r="L239" i="8"/>
  <c r="E240" i="8"/>
  <c r="M240" i="8"/>
  <c r="K241" i="8"/>
  <c r="L241" i="8"/>
  <c r="L256" i="8" s="1"/>
  <c r="K242" i="8"/>
  <c r="L242" i="8"/>
  <c r="K243" i="8"/>
  <c r="L243" i="8"/>
  <c r="K244" i="8"/>
  <c r="L244" i="8"/>
  <c r="K245" i="8"/>
  <c r="L245" i="8"/>
  <c r="K246" i="8"/>
  <c r="L246" i="8"/>
  <c r="K247" i="8"/>
  <c r="L247" i="8"/>
  <c r="K248" i="8"/>
  <c r="L248" i="8"/>
  <c r="K249" i="8"/>
  <c r="L249" i="8"/>
  <c r="K250" i="8"/>
  <c r="L250" i="8"/>
  <c r="K251" i="8"/>
  <c r="L251" i="8"/>
  <c r="K252" i="8"/>
  <c r="L252" i="8"/>
  <c r="K253" i="8"/>
  <c r="L253" i="8"/>
  <c r="K254" i="8"/>
  <c r="L254" i="8"/>
  <c r="K255" i="8"/>
  <c r="L255" i="8"/>
  <c r="E256" i="8"/>
  <c r="M256" i="8"/>
  <c r="L21" i="8" l="1"/>
  <c r="L258" i="8" s="1"/>
  <c r="L176" i="8"/>
  <c r="L193" i="8"/>
  <c r="L185" i="8"/>
  <c r="L234" i="8"/>
  <c r="L97" i="8"/>
  <c r="K4" i="7"/>
  <c r="L4" i="7"/>
  <c r="K5" i="7"/>
  <c r="L5" i="7"/>
  <c r="K6" i="7"/>
  <c r="L6" i="7"/>
  <c r="K7" i="7"/>
  <c r="L7" i="7" s="1"/>
  <c r="K8" i="7"/>
  <c r="L8" i="7"/>
  <c r="K9" i="7"/>
  <c r="L9" i="7"/>
  <c r="K10" i="7"/>
  <c r="L10" i="7"/>
  <c r="K11" i="7"/>
  <c r="L11" i="7" s="1"/>
  <c r="K12" i="7"/>
  <c r="L12" i="7"/>
  <c r="K13" i="7"/>
  <c r="L13" i="7"/>
  <c r="K14" i="7"/>
  <c r="L14" i="7"/>
  <c r="K15" i="7"/>
  <c r="L15" i="7" s="1"/>
  <c r="K16" i="7"/>
  <c r="L16" i="7"/>
  <c r="K17" i="7"/>
  <c r="L17" i="7"/>
  <c r="K18" i="7"/>
  <c r="L18" i="7"/>
  <c r="K19" i="7"/>
  <c r="L19" i="7" s="1"/>
  <c r="E20" i="7"/>
  <c r="M20" i="7"/>
  <c r="K21" i="7"/>
  <c r="L21" i="7" s="1"/>
  <c r="K22" i="7"/>
  <c r="L22" i="7"/>
  <c r="K23" i="7"/>
  <c r="L23" i="7" s="1"/>
  <c r="K24" i="7"/>
  <c r="L24" i="7" s="1"/>
  <c r="K25" i="7"/>
  <c r="L25" i="7" s="1"/>
  <c r="K26" i="7"/>
  <c r="L26" i="7"/>
  <c r="K27" i="7"/>
  <c r="L27" i="7" s="1"/>
  <c r="K28" i="7"/>
  <c r="L28" i="7" s="1"/>
  <c r="K29" i="7"/>
  <c r="L29" i="7" s="1"/>
  <c r="K30" i="7"/>
  <c r="L30" i="7"/>
  <c r="K31" i="7"/>
  <c r="L31" i="7" s="1"/>
  <c r="K32" i="7"/>
  <c r="L32" i="7" s="1"/>
  <c r="K33" i="7"/>
  <c r="L33" i="7" s="1"/>
  <c r="E34" i="7"/>
  <c r="E217" i="7" s="1"/>
  <c r="M34" i="7"/>
  <c r="M217" i="7" s="1"/>
  <c r="K35" i="7"/>
  <c r="L35" i="7"/>
  <c r="K36" i="7"/>
  <c r="L36" i="7"/>
  <c r="K37" i="7"/>
  <c r="L37" i="7"/>
  <c r="K38" i="7"/>
  <c r="L38" i="7"/>
  <c r="K39" i="7"/>
  <c r="L39" i="7"/>
  <c r="K40" i="7"/>
  <c r="L40" i="7"/>
  <c r="K41" i="7"/>
  <c r="L41" i="7"/>
  <c r="K42" i="7"/>
  <c r="L42" i="7"/>
  <c r="K43" i="7"/>
  <c r="L43" i="7"/>
  <c r="K44" i="7"/>
  <c r="L44" i="7"/>
  <c r="K45" i="7"/>
  <c r="L45" i="7"/>
  <c r="K46" i="7"/>
  <c r="L46" i="7"/>
  <c r="K47" i="7"/>
  <c r="L47" i="7"/>
  <c r="K48" i="7"/>
  <c r="L48" i="7"/>
  <c r="K49" i="7"/>
  <c r="L49" i="7"/>
  <c r="K50" i="7"/>
  <c r="L50" i="7"/>
  <c r="K51" i="7"/>
  <c r="L51" i="7"/>
  <c r="K52" i="7"/>
  <c r="L52" i="7"/>
  <c r="K53" i="7"/>
  <c r="L53" i="7"/>
  <c r="K54" i="7"/>
  <c r="L54" i="7"/>
  <c r="K55" i="7"/>
  <c r="L55" i="7"/>
  <c r="K56" i="7"/>
  <c r="L56" i="7"/>
  <c r="K57" i="7"/>
  <c r="L57" i="7"/>
  <c r="E58" i="7"/>
  <c r="L58" i="7"/>
  <c r="M58" i="7"/>
  <c r="K59" i="7"/>
  <c r="L59" i="7" s="1"/>
  <c r="K60" i="7"/>
  <c r="L60" i="7" s="1"/>
  <c r="K61" i="7"/>
  <c r="L61" i="7"/>
  <c r="K62" i="7"/>
  <c r="L62" i="7" s="1"/>
  <c r="K63" i="7"/>
  <c r="L63" i="7" s="1"/>
  <c r="K64" i="7"/>
  <c r="L64" i="7" s="1"/>
  <c r="K65" i="7"/>
  <c r="L65" i="7"/>
  <c r="K66" i="7"/>
  <c r="L66" i="7" s="1"/>
  <c r="K67" i="7"/>
  <c r="L67" i="7" s="1"/>
  <c r="K68" i="7"/>
  <c r="L68" i="7" s="1"/>
  <c r="K69" i="7"/>
  <c r="L69" i="7"/>
  <c r="K70" i="7"/>
  <c r="L70" i="7" s="1"/>
  <c r="K71" i="7"/>
  <c r="L71" i="7" s="1"/>
  <c r="K72" i="7"/>
  <c r="L72" i="7" s="1"/>
  <c r="K73" i="7"/>
  <c r="L73" i="7"/>
  <c r="K74" i="7"/>
  <c r="L74" i="7" s="1"/>
  <c r="K75" i="7"/>
  <c r="L75" i="7" s="1"/>
  <c r="K76" i="7"/>
  <c r="L76" i="7" s="1"/>
  <c r="K77" i="7"/>
  <c r="L77" i="7"/>
  <c r="K78" i="7"/>
  <c r="L78" i="7" s="1"/>
  <c r="K79" i="7"/>
  <c r="L79" i="7" s="1"/>
  <c r="K80" i="7"/>
  <c r="L80" i="7" s="1"/>
  <c r="K81" i="7"/>
  <c r="L81" i="7"/>
  <c r="E82" i="7"/>
  <c r="M82" i="7"/>
  <c r="K83" i="7"/>
  <c r="L83" i="7"/>
  <c r="K84" i="7"/>
  <c r="L84" i="7"/>
  <c r="K85" i="7"/>
  <c r="L85" i="7"/>
  <c r="L115" i="7" s="1"/>
  <c r="K86" i="7"/>
  <c r="L86" i="7"/>
  <c r="K87" i="7"/>
  <c r="L87" i="7"/>
  <c r="K88" i="7"/>
  <c r="L88" i="7"/>
  <c r="K89" i="7"/>
  <c r="L89" i="7"/>
  <c r="K90" i="7"/>
  <c r="L90" i="7"/>
  <c r="K91" i="7"/>
  <c r="L91" i="7"/>
  <c r="K92" i="7"/>
  <c r="L92" i="7"/>
  <c r="K93" i="7"/>
  <c r="L93" i="7"/>
  <c r="K94" i="7"/>
  <c r="L94" i="7"/>
  <c r="K95" i="7"/>
  <c r="L95" i="7"/>
  <c r="K96" i="7"/>
  <c r="L96" i="7"/>
  <c r="K97" i="7"/>
  <c r="L97" i="7"/>
  <c r="K98" i="7"/>
  <c r="L98" i="7"/>
  <c r="K99" i="7"/>
  <c r="L99" i="7"/>
  <c r="K100" i="7"/>
  <c r="L100" i="7"/>
  <c r="K101" i="7"/>
  <c r="L101" i="7"/>
  <c r="K102" i="7"/>
  <c r="L102" i="7"/>
  <c r="K103" i="7"/>
  <c r="L103" i="7"/>
  <c r="K104" i="7"/>
  <c r="L104" i="7"/>
  <c r="K105" i="7"/>
  <c r="L105" i="7"/>
  <c r="K106" i="7"/>
  <c r="L106" i="7"/>
  <c r="K107" i="7"/>
  <c r="L107" i="7"/>
  <c r="K108" i="7"/>
  <c r="L108" i="7"/>
  <c r="K109" i="7"/>
  <c r="L109" i="7"/>
  <c r="K110" i="7"/>
  <c r="L110" i="7"/>
  <c r="K111" i="7"/>
  <c r="L111" i="7"/>
  <c r="K112" i="7"/>
  <c r="L112" i="7"/>
  <c r="K113" i="7"/>
  <c r="L113" i="7"/>
  <c r="K114" i="7"/>
  <c r="L114" i="7"/>
  <c r="E115" i="7"/>
  <c r="M115" i="7"/>
  <c r="K116" i="7"/>
  <c r="L116" i="7"/>
  <c r="K117" i="7"/>
  <c r="L117" i="7" s="1"/>
  <c r="K118" i="7"/>
  <c r="L118" i="7" s="1"/>
  <c r="K119" i="7"/>
  <c r="L119" i="7" s="1"/>
  <c r="K120" i="7"/>
  <c r="L120" i="7"/>
  <c r="K121" i="7"/>
  <c r="L121" i="7" s="1"/>
  <c r="K122" i="7"/>
  <c r="L122" i="7" s="1"/>
  <c r="K123" i="7"/>
  <c r="L123" i="7" s="1"/>
  <c r="K124" i="7"/>
  <c r="L124" i="7"/>
  <c r="K125" i="7"/>
  <c r="L125" i="7" s="1"/>
  <c r="K126" i="7"/>
  <c r="L126" i="7" s="1"/>
  <c r="K127" i="7"/>
  <c r="L127" i="7" s="1"/>
  <c r="K128" i="7"/>
  <c r="L128" i="7"/>
  <c r="K129" i="7"/>
  <c r="L129" i="7" s="1"/>
  <c r="K130" i="7"/>
  <c r="L130" i="7" s="1"/>
  <c r="K131" i="7"/>
  <c r="L131" i="7" s="1"/>
  <c r="K132" i="7"/>
  <c r="L132" i="7"/>
  <c r="K133" i="7"/>
  <c r="L133" i="7" s="1"/>
  <c r="K134" i="7"/>
  <c r="L134" i="7" s="1"/>
  <c r="E135" i="7"/>
  <c r="M135" i="7"/>
  <c r="K136" i="7"/>
  <c r="L136" i="7"/>
  <c r="L144" i="7" s="1"/>
  <c r="K137" i="7"/>
  <c r="L137" i="7"/>
  <c r="K138" i="7"/>
  <c r="L138" i="7"/>
  <c r="K139" i="7"/>
  <c r="L139" i="7"/>
  <c r="K140" i="7"/>
  <c r="L140" i="7"/>
  <c r="K141" i="7"/>
  <c r="L141" i="7"/>
  <c r="K142" i="7"/>
  <c r="L142" i="7"/>
  <c r="K143" i="7"/>
  <c r="L143" i="7"/>
  <c r="E144" i="7"/>
  <c r="M144" i="7"/>
  <c r="K145" i="7"/>
  <c r="L145" i="7" s="1"/>
  <c r="L146" i="7" s="1"/>
  <c r="E146" i="7"/>
  <c r="M146" i="7"/>
  <c r="K147" i="7"/>
  <c r="L147" i="7"/>
  <c r="L152" i="7" s="1"/>
  <c r="K148" i="7"/>
  <c r="L148" i="7"/>
  <c r="K149" i="7"/>
  <c r="L149" i="7"/>
  <c r="K150" i="7"/>
  <c r="L150" i="7"/>
  <c r="K151" i="7"/>
  <c r="L151" i="7"/>
  <c r="E152" i="7"/>
  <c r="M152" i="7"/>
  <c r="K153" i="7"/>
  <c r="L153" i="7" s="1"/>
  <c r="K154" i="7"/>
  <c r="L154" i="7"/>
  <c r="K155" i="7"/>
  <c r="L155" i="7" s="1"/>
  <c r="E156" i="7"/>
  <c r="M156" i="7"/>
  <c r="K157" i="7"/>
  <c r="L157" i="7"/>
  <c r="L160" i="7" s="1"/>
  <c r="K158" i="7"/>
  <c r="L158" i="7"/>
  <c r="K159" i="7"/>
  <c r="L159" i="7"/>
  <c r="E160" i="7"/>
  <c r="M160" i="7"/>
  <c r="K161" i="7"/>
  <c r="L161" i="7"/>
  <c r="K162" i="7"/>
  <c r="L162" i="7" s="1"/>
  <c r="E163" i="7"/>
  <c r="M163" i="7"/>
  <c r="K164" i="7"/>
  <c r="L164" i="7"/>
  <c r="K165" i="7"/>
  <c r="L165" i="7"/>
  <c r="L195" i="7" s="1"/>
  <c r="K166" i="7"/>
  <c r="L166" i="7"/>
  <c r="K167" i="7"/>
  <c r="L167" i="7"/>
  <c r="K168" i="7"/>
  <c r="L168" i="7"/>
  <c r="K169" i="7"/>
  <c r="L169" i="7"/>
  <c r="K170" i="7"/>
  <c r="L170" i="7"/>
  <c r="K171" i="7"/>
  <c r="L171" i="7"/>
  <c r="K172" i="7"/>
  <c r="L172" i="7"/>
  <c r="K173" i="7"/>
  <c r="L173" i="7"/>
  <c r="K174" i="7"/>
  <c r="L174" i="7"/>
  <c r="K175" i="7"/>
  <c r="L175" i="7"/>
  <c r="K176" i="7"/>
  <c r="L176" i="7"/>
  <c r="K177" i="7"/>
  <c r="L177" i="7"/>
  <c r="K178" i="7"/>
  <c r="L178" i="7"/>
  <c r="K179" i="7"/>
  <c r="L179" i="7"/>
  <c r="K180" i="7"/>
  <c r="L180" i="7"/>
  <c r="K181" i="7"/>
  <c r="L181" i="7"/>
  <c r="K182" i="7"/>
  <c r="L182" i="7"/>
  <c r="K183" i="7"/>
  <c r="L183" i="7"/>
  <c r="K184" i="7"/>
  <c r="L184" i="7"/>
  <c r="K185" i="7"/>
  <c r="L185" i="7"/>
  <c r="K186" i="7"/>
  <c r="L186" i="7"/>
  <c r="K187" i="7"/>
  <c r="L187" i="7"/>
  <c r="K188" i="7"/>
  <c r="L188" i="7"/>
  <c r="K189" i="7"/>
  <c r="L189" i="7"/>
  <c r="K190" i="7"/>
  <c r="L190" i="7"/>
  <c r="K191" i="7"/>
  <c r="L191" i="7"/>
  <c r="K192" i="7"/>
  <c r="L192" i="7"/>
  <c r="K193" i="7"/>
  <c r="L193" i="7"/>
  <c r="K194" i="7"/>
  <c r="L194" i="7"/>
  <c r="E195" i="7"/>
  <c r="M195" i="7"/>
  <c r="K196" i="7"/>
  <c r="L196" i="7"/>
  <c r="L198" i="7" s="1"/>
  <c r="K197" i="7"/>
  <c r="L197" i="7" s="1"/>
  <c r="E198" i="7"/>
  <c r="M198" i="7"/>
  <c r="K199" i="7"/>
  <c r="L199" i="7"/>
  <c r="K200" i="7"/>
  <c r="L200" i="7"/>
  <c r="L201" i="7" s="1"/>
  <c r="E201" i="7"/>
  <c r="M201" i="7"/>
  <c r="K202" i="7"/>
  <c r="L202" i="7" s="1"/>
  <c r="K203" i="7"/>
  <c r="L203" i="7"/>
  <c r="K204" i="7"/>
  <c r="L204" i="7" s="1"/>
  <c r="K205" i="7"/>
  <c r="L205" i="7" s="1"/>
  <c r="K206" i="7"/>
  <c r="L206" i="7" s="1"/>
  <c r="K207" i="7"/>
  <c r="L207" i="7"/>
  <c r="K208" i="7"/>
  <c r="L208" i="7" s="1"/>
  <c r="K209" i="7"/>
  <c r="L209" i="7" s="1"/>
  <c r="K210" i="7"/>
  <c r="L210" i="7" s="1"/>
  <c r="K211" i="7"/>
  <c r="L211" i="7"/>
  <c r="K212" i="7"/>
  <c r="L212" i="7" s="1"/>
  <c r="K213" i="7"/>
  <c r="L213" i="7" s="1"/>
  <c r="K214" i="7"/>
  <c r="L214" i="7" s="1"/>
  <c r="E215" i="7"/>
  <c r="M215" i="7"/>
  <c r="L34" i="7" l="1"/>
  <c r="L20" i="7"/>
  <c r="L156" i="7"/>
  <c r="L135" i="7"/>
  <c r="L163" i="7"/>
  <c r="L215" i="7"/>
  <c r="L82" i="7"/>
  <c r="L217" i="7" s="1"/>
  <c r="K4" i="6"/>
  <c r="L4" i="6" s="1"/>
  <c r="K5" i="6"/>
  <c r="L5" i="6" s="1"/>
  <c r="K6" i="6"/>
  <c r="L6" i="6" s="1"/>
  <c r="K7" i="6"/>
  <c r="L7" i="6" s="1"/>
  <c r="K8" i="6"/>
  <c r="L8" i="6" s="1"/>
  <c r="K9" i="6"/>
  <c r="L9" i="6" s="1"/>
  <c r="K10" i="6"/>
  <c r="L10" i="6" s="1"/>
  <c r="K11" i="6"/>
  <c r="L11" i="6" s="1"/>
  <c r="K12" i="6"/>
  <c r="L12" i="6" s="1"/>
  <c r="K13" i="6"/>
  <c r="L13" i="6" s="1"/>
  <c r="K14" i="6"/>
  <c r="L14" i="6" s="1"/>
  <c r="K15" i="6"/>
  <c r="L15" i="6" s="1"/>
  <c r="E16" i="6"/>
  <c r="M16" i="6"/>
  <c r="K17" i="6"/>
  <c r="L17" i="6"/>
  <c r="K18" i="6"/>
  <c r="L18" i="6" s="1"/>
  <c r="K19" i="6"/>
  <c r="L19" i="6" s="1"/>
  <c r="K20" i="6"/>
  <c r="L20" i="6" s="1"/>
  <c r="K21" i="6"/>
  <c r="L21" i="6" s="1"/>
  <c r="K22" i="6"/>
  <c r="L22" i="6"/>
  <c r="K23" i="6"/>
  <c r="L23" i="6" s="1"/>
  <c r="K24" i="6"/>
  <c r="L24" i="6" s="1"/>
  <c r="E25" i="6"/>
  <c r="M25" i="6"/>
  <c r="K26" i="6"/>
  <c r="L26" i="6"/>
  <c r="K27" i="6"/>
  <c r="L27" i="6" s="1"/>
  <c r="K28" i="6"/>
  <c r="L28" i="6" s="1"/>
  <c r="K29" i="6"/>
  <c r="L29" i="6" s="1"/>
  <c r="K30" i="6"/>
  <c r="L30" i="6"/>
  <c r="K31" i="6"/>
  <c r="L31" i="6" s="1"/>
  <c r="K32" i="6"/>
  <c r="L32" i="6" s="1"/>
  <c r="K33" i="6"/>
  <c r="L33" i="6" s="1"/>
  <c r="K34" i="6"/>
  <c r="L34" i="6" s="1"/>
  <c r="K35" i="6"/>
  <c r="L35" i="6" s="1"/>
  <c r="K36" i="6"/>
  <c r="L36" i="6" s="1"/>
  <c r="K37" i="6"/>
  <c r="L37" i="6" s="1"/>
  <c r="K38" i="6"/>
  <c r="L38" i="6" s="1"/>
  <c r="K39" i="6"/>
  <c r="L39" i="6" s="1"/>
  <c r="K40" i="6"/>
  <c r="L40" i="6" s="1"/>
  <c r="K41" i="6"/>
  <c r="L41" i="6" s="1"/>
  <c r="K42" i="6"/>
  <c r="L42" i="6" s="1"/>
  <c r="E43" i="6"/>
  <c r="M43" i="6"/>
  <c r="K44" i="6"/>
  <c r="L44" i="6"/>
  <c r="K45" i="6"/>
  <c r="L45" i="6" s="1"/>
  <c r="K46" i="6"/>
  <c r="L46" i="6" s="1"/>
  <c r="K47" i="6"/>
  <c r="L47" i="6" s="1"/>
  <c r="K48" i="6"/>
  <c r="L48" i="6" s="1"/>
  <c r="K49" i="6"/>
  <c r="L49" i="6" s="1"/>
  <c r="K50" i="6"/>
  <c r="L50" i="6"/>
  <c r="K51" i="6"/>
  <c r="L51" i="6" s="1"/>
  <c r="K52" i="6"/>
  <c r="L52" i="6" s="1"/>
  <c r="K53" i="6"/>
  <c r="L53" i="6"/>
  <c r="K54" i="6"/>
  <c r="L54" i="6" s="1"/>
  <c r="K55" i="6"/>
  <c r="L55" i="6" s="1"/>
  <c r="E56" i="6"/>
  <c r="M56" i="6"/>
  <c r="K57" i="6"/>
  <c r="L57" i="6" s="1"/>
  <c r="K58" i="6"/>
  <c r="L58" i="6" s="1"/>
  <c r="K59" i="6"/>
  <c r="L59" i="6" s="1"/>
  <c r="K60" i="6"/>
  <c r="L60" i="6" s="1"/>
  <c r="K61" i="6"/>
  <c r="L61" i="6" s="1"/>
  <c r="K62" i="6"/>
  <c r="L62" i="6" s="1"/>
  <c r="K63" i="6"/>
  <c r="L63" i="6" s="1"/>
  <c r="K64" i="6"/>
  <c r="L64" i="6" s="1"/>
  <c r="K65" i="6"/>
  <c r="L65" i="6"/>
  <c r="K66" i="6"/>
  <c r="L66" i="6" s="1"/>
  <c r="K67" i="6"/>
  <c r="L67" i="6" s="1"/>
  <c r="K68" i="6"/>
  <c r="L68" i="6" s="1"/>
  <c r="K69" i="6"/>
  <c r="L69" i="6" s="1"/>
  <c r="K70" i="6"/>
  <c r="L70" i="6" s="1"/>
  <c r="K71" i="6"/>
  <c r="L71" i="6" s="1"/>
  <c r="K72" i="6"/>
  <c r="L72" i="6" s="1"/>
  <c r="K73" i="6"/>
  <c r="L73" i="6"/>
  <c r="K74" i="6"/>
  <c r="L74" i="6" s="1"/>
  <c r="K75" i="6"/>
  <c r="L75" i="6" s="1"/>
  <c r="K76" i="6"/>
  <c r="L76" i="6" s="1"/>
  <c r="K77" i="6"/>
  <c r="L77" i="6"/>
  <c r="E78" i="6"/>
  <c r="M78" i="6"/>
  <c r="K79" i="6"/>
  <c r="L79" i="6"/>
  <c r="K80" i="6"/>
  <c r="L80" i="6" s="1"/>
  <c r="K81" i="6"/>
  <c r="L81" i="6"/>
  <c r="K82" i="6"/>
  <c r="L82" i="6" s="1"/>
  <c r="K83" i="6"/>
  <c r="L83" i="6" s="1"/>
  <c r="K84" i="6"/>
  <c r="L84" i="6" s="1"/>
  <c r="K85" i="6"/>
  <c r="L85" i="6" s="1"/>
  <c r="K86" i="6"/>
  <c r="L86" i="6" s="1"/>
  <c r="K87" i="6"/>
  <c r="L87" i="6" s="1"/>
  <c r="K88" i="6"/>
  <c r="L88" i="6"/>
  <c r="K89" i="6"/>
  <c r="L89" i="6" s="1"/>
  <c r="K90" i="6"/>
  <c r="L90" i="6"/>
  <c r="K91" i="6"/>
  <c r="L91" i="6" s="1"/>
  <c r="K92" i="6"/>
  <c r="L92" i="6"/>
  <c r="K93" i="6"/>
  <c r="L93" i="6" s="1"/>
  <c r="K94" i="6"/>
  <c r="L94" i="6"/>
  <c r="K95" i="6"/>
  <c r="L95" i="6" s="1"/>
  <c r="K96" i="6"/>
  <c r="L96" i="6"/>
  <c r="K97" i="6"/>
  <c r="L97" i="6" s="1"/>
  <c r="E98" i="6"/>
  <c r="M98" i="6"/>
  <c r="K99" i="6"/>
  <c r="L99" i="6" s="1"/>
  <c r="K100" i="6"/>
  <c r="L100" i="6" s="1"/>
  <c r="K101" i="6"/>
  <c r="L101" i="6" s="1"/>
  <c r="K102" i="6"/>
  <c r="L102" i="6" s="1"/>
  <c r="K103" i="6"/>
  <c r="L103" i="6" s="1"/>
  <c r="K104" i="6"/>
  <c r="L104" i="6" s="1"/>
  <c r="K105" i="6"/>
  <c r="L105" i="6" s="1"/>
  <c r="K106" i="6"/>
  <c r="L106" i="6" s="1"/>
  <c r="E107" i="6"/>
  <c r="M107" i="6"/>
  <c r="K108" i="6"/>
  <c r="L108" i="6" s="1"/>
  <c r="L109" i="6" s="1"/>
  <c r="E109" i="6"/>
  <c r="M109" i="6"/>
  <c r="K110" i="6"/>
  <c r="L110" i="6" s="1"/>
  <c r="L111" i="6" s="1"/>
  <c r="E111" i="6"/>
  <c r="M111" i="6"/>
  <c r="K112" i="6"/>
  <c r="L112" i="6" s="1"/>
  <c r="L114" i="6" s="1"/>
  <c r="K113" i="6"/>
  <c r="L113" i="6" s="1"/>
  <c r="E114" i="6"/>
  <c r="M114" i="6"/>
  <c r="K115" i="6"/>
  <c r="L115" i="6" s="1"/>
  <c r="K116" i="6"/>
  <c r="L116" i="6" s="1"/>
  <c r="K117" i="6"/>
  <c r="L117" i="6" s="1"/>
  <c r="E118" i="6"/>
  <c r="M118" i="6"/>
  <c r="K119" i="6"/>
  <c r="L119" i="6"/>
  <c r="L120" i="6" s="1"/>
  <c r="E120" i="6"/>
  <c r="M120" i="6"/>
  <c r="K121" i="6"/>
  <c r="L121" i="6" s="1"/>
  <c r="K122" i="6"/>
  <c r="L122" i="6" s="1"/>
  <c r="K123" i="6"/>
  <c r="L123" i="6" s="1"/>
  <c r="K124" i="6"/>
  <c r="L124" i="6" s="1"/>
  <c r="K125" i="6"/>
  <c r="L125" i="6" s="1"/>
  <c r="K126" i="6"/>
  <c r="L126" i="6" s="1"/>
  <c r="K127" i="6"/>
  <c r="L127" i="6" s="1"/>
  <c r="K128" i="6"/>
  <c r="L128" i="6" s="1"/>
  <c r="K129" i="6"/>
  <c r="L129" i="6"/>
  <c r="K130" i="6"/>
  <c r="L130" i="6" s="1"/>
  <c r="K131" i="6"/>
  <c r="L131" i="6" s="1"/>
  <c r="K132" i="6"/>
  <c r="L132" i="6" s="1"/>
  <c r="K133" i="6"/>
  <c r="L133" i="6"/>
  <c r="K134" i="6"/>
  <c r="L134" i="6" s="1"/>
  <c r="K135" i="6"/>
  <c r="L135" i="6" s="1"/>
  <c r="K136" i="6"/>
  <c r="L136" i="6" s="1"/>
  <c r="K137" i="6"/>
  <c r="L137" i="6" s="1"/>
  <c r="K138" i="6"/>
  <c r="L138" i="6" s="1"/>
  <c r="K139" i="6"/>
  <c r="L139" i="6" s="1"/>
  <c r="K140" i="6"/>
  <c r="L140" i="6" s="1"/>
  <c r="K141" i="6"/>
  <c r="L141" i="6" s="1"/>
  <c r="K142" i="6"/>
  <c r="L142" i="6" s="1"/>
  <c r="K143" i="6"/>
  <c r="L143" i="6" s="1"/>
  <c r="K144" i="6"/>
  <c r="L144" i="6" s="1"/>
  <c r="K145" i="6"/>
  <c r="L145" i="6"/>
  <c r="E146" i="6"/>
  <c r="M146" i="6"/>
  <c r="K147" i="6"/>
  <c r="L147" i="6"/>
  <c r="L148" i="6" s="1"/>
  <c r="E148" i="6"/>
  <c r="M148" i="6"/>
  <c r="K149" i="6"/>
  <c r="L149" i="6" s="1"/>
  <c r="L150" i="6" s="1"/>
  <c r="E150" i="6"/>
  <c r="M150" i="6"/>
  <c r="K151" i="6"/>
  <c r="L151" i="6"/>
  <c r="K152" i="6"/>
  <c r="L152" i="6" s="1"/>
  <c r="K153" i="6"/>
  <c r="L153" i="6"/>
  <c r="K154" i="6"/>
  <c r="L154" i="6" s="1"/>
  <c r="K155" i="6"/>
  <c r="L155" i="6"/>
  <c r="K156" i="6"/>
  <c r="L156" i="6" s="1"/>
  <c r="K157" i="6"/>
  <c r="L157" i="6" s="1"/>
  <c r="K158" i="6"/>
  <c r="L158" i="6" s="1"/>
  <c r="K159" i="6"/>
  <c r="L159" i="6"/>
  <c r="K160" i="6"/>
  <c r="L160" i="6" s="1"/>
  <c r="E161" i="6"/>
  <c r="M161" i="6"/>
  <c r="M163" i="6" l="1"/>
  <c r="L118" i="6"/>
  <c r="L107" i="6"/>
  <c r="E163" i="6"/>
  <c r="L161" i="6"/>
  <c r="L98" i="6"/>
  <c r="L56" i="6"/>
  <c r="L25" i="6"/>
  <c r="L43" i="6"/>
  <c r="L78" i="6"/>
  <c r="L146" i="6"/>
  <c r="L16" i="6"/>
  <c r="L163" i="6"/>
  <c r="K4" i="5"/>
  <c r="L4" i="5" s="1"/>
  <c r="K5" i="5"/>
  <c r="L5" i="5" s="1"/>
  <c r="K6" i="5"/>
  <c r="L6" i="5"/>
  <c r="K7" i="5"/>
  <c r="L7" i="5" s="1"/>
  <c r="K8" i="5"/>
  <c r="L8" i="5" s="1"/>
  <c r="K9" i="5"/>
  <c r="L9" i="5" s="1"/>
  <c r="K10" i="5"/>
  <c r="L10" i="5"/>
  <c r="K11" i="5"/>
  <c r="L11" i="5" s="1"/>
  <c r="K12" i="5"/>
  <c r="L12" i="5" s="1"/>
  <c r="K13" i="5"/>
  <c r="L13" i="5" s="1"/>
  <c r="E14" i="5"/>
  <c r="M14" i="5"/>
  <c r="M126" i="5" s="1"/>
  <c r="K15" i="5"/>
  <c r="L15" i="5" s="1"/>
  <c r="L20" i="5" s="1"/>
  <c r="K16" i="5"/>
  <c r="L16" i="5" s="1"/>
  <c r="K17" i="5"/>
  <c r="L17" i="5"/>
  <c r="K18" i="5"/>
  <c r="L18" i="5"/>
  <c r="K19" i="5"/>
  <c r="L19" i="5"/>
  <c r="E20" i="5"/>
  <c r="M20" i="5"/>
  <c r="K21" i="5"/>
  <c r="L21" i="5"/>
  <c r="K22" i="5"/>
  <c r="L22" i="5" s="1"/>
  <c r="K23" i="5"/>
  <c r="L23" i="5"/>
  <c r="K24" i="5"/>
  <c r="L24" i="5" s="1"/>
  <c r="K25" i="5"/>
  <c r="L25" i="5"/>
  <c r="K26" i="5"/>
  <c r="L26" i="5" s="1"/>
  <c r="K27" i="5"/>
  <c r="L27" i="5"/>
  <c r="K28" i="5"/>
  <c r="L28" i="5" s="1"/>
  <c r="K29" i="5"/>
  <c r="L29" i="5"/>
  <c r="K30" i="5"/>
  <c r="L30" i="5" s="1"/>
  <c r="K31" i="5"/>
  <c r="L31" i="5"/>
  <c r="K32" i="5"/>
  <c r="L32" i="5" s="1"/>
  <c r="E33" i="5"/>
  <c r="M33" i="5"/>
  <c r="K34" i="5"/>
  <c r="L34" i="5"/>
  <c r="K35" i="5"/>
  <c r="L35" i="5" s="1"/>
  <c r="L42" i="5" s="1"/>
  <c r="K36" i="5"/>
  <c r="L36" i="5"/>
  <c r="K37" i="5"/>
  <c r="L37" i="5"/>
  <c r="K38" i="5"/>
  <c r="L38" i="5"/>
  <c r="K39" i="5"/>
  <c r="L39" i="5" s="1"/>
  <c r="K40" i="5"/>
  <c r="L40" i="5"/>
  <c r="K41" i="5"/>
  <c r="L41" i="5"/>
  <c r="E42" i="5"/>
  <c r="M42" i="5"/>
  <c r="K43" i="5"/>
  <c r="L43" i="5" s="1"/>
  <c r="K44" i="5"/>
  <c r="L44" i="5"/>
  <c r="K45" i="5"/>
  <c r="L45" i="5" s="1"/>
  <c r="K46" i="5"/>
  <c r="L46" i="5"/>
  <c r="K47" i="5"/>
  <c r="L47" i="5" s="1"/>
  <c r="K48" i="5"/>
  <c r="L48" i="5"/>
  <c r="K49" i="5"/>
  <c r="L49" i="5" s="1"/>
  <c r="K50" i="5"/>
  <c r="L50" i="5"/>
  <c r="K51" i="5"/>
  <c r="L51" i="5" s="1"/>
  <c r="K52" i="5"/>
  <c r="L52" i="5"/>
  <c r="K53" i="5"/>
  <c r="L53" i="5" s="1"/>
  <c r="K54" i="5"/>
  <c r="L54" i="5"/>
  <c r="K55" i="5"/>
  <c r="L55" i="5" s="1"/>
  <c r="K56" i="5"/>
  <c r="L56" i="5"/>
  <c r="K57" i="5"/>
  <c r="L57" i="5" s="1"/>
  <c r="E58" i="5"/>
  <c r="M58" i="5"/>
  <c r="K59" i="5"/>
  <c r="L59" i="5"/>
  <c r="K60" i="5"/>
  <c r="L60" i="5"/>
  <c r="K61" i="5"/>
  <c r="L61" i="5"/>
  <c r="K62" i="5"/>
  <c r="L62" i="5" s="1"/>
  <c r="K63" i="5"/>
  <c r="L63" i="5"/>
  <c r="K64" i="5"/>
  <c r="L64" i="5"/>
  <c r="K65" i="5"/>
  <c r="L65" i="5"/>
  <c r="K66" i="5"/>
  <c r="L66" i="5" s="1"/>
  <c r="K67" i="5"/>
  <c r="L67" i="5"/>
  <c r="K68" i="5"/>
  <c r="L68" i="5"/>
  <c r="K69" i="5"/>
  <c r="L69" i="5"/>
  <c r="K70" i="5"/>
  <c r="L70" i="5" s="1"/>
  <c r="K71" i="5"/>
  <c r="L71" i="5"/>
  <c r="E72" i="5"/>
  <c r="E126" i="5" s="1"/>
  <c r="M72" i="5"/>
  <c r="K73" i="5"/>
  <c r="L73" i="5"/>
  <c r="K74" i="5"/>
  <c r="L74" i="5" s="1"/>
  <c r="K75" i="5"/>
  <c r="L75" i="5"/>
  <c r="K76" i="5"/>
  <c r="L76" i="5" s="1"/>
  <c r="K77" i="5"/>
  <c r="L77" i="5"/>
  <c r="K78" i="5"/>
  <c r="L78" i="5" s="1"/>
  <c r="E79" i="5"/>
  <c r="M79" i="5"/>
  <c r="K80" i="5"/>
  <c r="L80" i="5"/>
  <c r="L81" i="5" s="1"/>
  <c r="E81" i="5"/>
  <c r="M81" i="5"/>
  <c r="K82" i="5"/>
  <c r="L82" i="5"/>
  <c r="K83" i="5"/>
  <c r="L83" i="5" s="1"/>
  <c r="E84" i="5"/>
  <c r="M84" i="5"/>
  <c r="K85" i="5"/>
  <c r="L85" i="5"/>
  <c r="L88" i="5" s="1"/>
  <c r="K86" i="5"/>
  <c r="L86" i="5"/>
  <c r="K87" i="5"/>
  <c r="L87" i="5"/>
  <c r="E88" i="5"/>
  <c r="M88" i="5"/>
  <c r="K89" i="5"/>
  <c r="L89" i="5"/>
  <c r="L90" i="5" s="1"/>
  <c r="E90" i="5"/>
  <c r="M90" i="5"/>
  <c r="K91" i="5"/>
  <c r="L91" i="5" s="1"/>
  <c r="K92" i="5"/>
  <c r="L92" i="5"/>
  <c r="K93" i="5"/>
  <c r="L93" i="5"/>
  <c r="K94" i="5"/>
  <c r="L94" i="5"/>
  <c r="K95" i="5"/>
  <c r="L95" i="5" s="1"/>
  <c r="K96" i="5"/>
  <c r="L96" i="5"/>
  <c r="K97" i="5"/>
  <c r="L97" i="5"/>
  <c r="K98" i="5"/>
  <c r="L98" i="5"/>
  <c r="K99" i="5"/>
  <c r="L99" i="5" s="1"/>
  <c r="K100" i="5"/>
  <c r="L100" i="5"/>
  <c r="K101" i="5"/>
  <c r="L101" i="5"/>
  <c r="K102" i="5"/>
  <c r="L102" i="5"/>
  <c r="K103" i="5"/>
  <c r="L103" i="5" s="1"/>
  <c r="K104" i="5"/>
  <c r="L104" i="5"/>
  <c r="K105" i="5"/>
  <c r="L105" i="5"/>
  <c r="K106" i="5"/>
  <c r="L106" i="5"/>
  <c r="K107" i="5"/>
  <c r="L107" i="5" s="1"/>
  <c r="K108" i="5"/>
  <c r="L108" i="5"/>
  <c r="K109" i="5"/>
  <c r="L109" i="5"/>
  <c r="K110" i="5"/>
  <c r="L110" i="5"/>
  <c r="K111" i="5"/>
  <c r="L111" i="5" s="1"/>
  <c r="K112" i="5"/>
  <c r="L112" i="5"/>
  <c r="E113" i="5"/>
  <c r="M113" i="5"/>
  <c r="K114" i="5"/>
  <c r="L114" i="5" s="1"/>
  <c r="L115" i="5" s="1"/>
  <c r="E115" i="5"/>
  <c r="M115" i="5"/>
  <c r="K116" i="5"/>
  <c r="L116" i="5"/>
  <c r="L124" i="5" s="1"/>
  <c r="K117" i="5"/>
  <c r="L117" i="5"/>
  <c r="K118" i="5"/>
  <c r="L118" i="5" s="1"/>
  <c r="K119" i="5"/>
  <c r="L119" i="5"/>
  <c r="K120" i="5"/>
  <c r="L120" i="5"/>
  <c r="K121" i="5"/>
  <c r="L121" i="5"/>
  <c r="K122" i="5"/>
  <c r="L122" i="5" s="1"/>
  <c r="K123" i="5"/>
  <c r="L123" i="5"/>
  <c r="E124" i="5"/>
  <c r="M124" i="5"/>
  <c r="L79" i="5" l="1"/>
  <c r="L72" i="5"/>
  <c r="L84" i="5"/>
  <c r="L58" i="5"/>
  <c r="L113" i="5"/>
  <c r="L33" i="5"/>
  <c r="L14" i="5"/>
  <c r="L126" i="5" s="1"/>
  <c r="K4" i="4"/>
  <c r="L4" i="4" s="1"/>
  <c r="K5" i="4"/>
  <c r="L5" i="4"/>
  <c r="K6" i="4"/>
  <c r="L6" i="4"/>
  <c r="K7" i="4"/>
  <c r="L7" i="4" s="1"/>
  <c r="K8" i="4"/>
  <c r="L8" i="4" s="1"/>
  <c r="K9" i="4"/>
  <c r="L9" i="4"/>
  <c r="K10" i="4"/>
  <c r="L10" i="4"/>
  <c r="E11" i="4"/>
  <c r="E93" i="4" s="1"/>
  <c r="M11" i="4"/>
  <c r="M93" i="4" s="1"/>
  <c r="K12" i="4"/>
  <c r="L12" i="4" s="1"/>
  <c r="L17" i="4" s="1"/>
  <c r="K13" i="4"/>
  <c r="L13" i="4" s="1"/>
  <c r="K14" i="4"/>
  <c r="L14" i="4"/>
  <c r="K15" i="4"/>
  <c r="L15" i="4"/>
  <c r="K16" i="4"/>
  <c r="L16" i="4" s="1"/>
  <c r="E17" i="4"/>
  <c r="M17" i="4"/>
  <c r="K18" i="4"/>
  <c r="L18" i="4" s="1"/>
  <c r="K19" i="4"/>
  <c r="L19" i="4" s="1"/>
  <c r="K20" i="4"/>
  <c r="L20" i="4"/>
  <c r="K21" i="4"/>
  <c r="L21" i="4"/>
  <c r="K22" i="4"/>
  <c r="L22" i="4" s="1"/>
  <c r="E23" i="4"/>
  <c r="M23" i="4"/>
  <c r="K24" i="4"/>
  <c r="L24" i="4" s="1"/>
  <c r="K25" i="4"/>
  <c r="L25" i="4"/>
  <c r="K26" i="4"/>
  <c r="L26" i="4"/>
  <c r="K27" i="4"/>
  <c r="L27" i="4" s="1"/>
  <c r="K28" i="4"/>
  <c r="L28" i="4" s="1"/>
  <c r="E29" i="4"/>
  <c r="M29" i="4"/>
  <c r="K30" i="4"/>
  <c r="L30" i="4" s="1"/>
  <c r="L41" i="4" s="1"/>
  <c r="K31" i="4"/>
  <c r="L31" i="4"/>
  <c r="K32" i="4"/>
  <c r="L32" i="4"/>
  <c r="K33" i="4"/>
  <c r="L33" i="4" s="1"/>
  <c r="K34" i="4"/>
  <c r="L34" i="4" s="1"/>
  <c r="K35" i="4"/>
  <c r="L35" i="4"/>
  <c r="K36" i="4"/>
  <c r="L36" i="4"/>
  <c r="K37" i="4"/>
  <c r="L37" i="4" s="1"/>
  <c r="K38" i="4"/>
  <c r="L38" i="4" s="1"/>
  <c r="K39" i="4"/>
  <c r="L39" i="4"/>
  <c r="K40" i="4"/>
  <c r="L40" i="4"/>
  <c r="E41" i="4"/>
  <c r="M41" i="4"/>
  <c r="K42" i="4"/>
  <c r="L42" i="4" s="1"/>
  <c r="K43" i="4"/>
  <c r="L43" i="4" s="1"/>
  <c r="K44" i="4"/>
  <c r="L44" i="4"/>
  <c r="K45" i="4"/>
  <c r="L45" i="4"/>
  <c r="K46" i="4"/>
  <c r="L46" i="4" s="1"/>
  <c r="K47" i="4"/>
  <c r="L47" i="4" s="1"/>
  <c r="K48" i="4"/>
  <c r="L48" i="4"/>
  <c r="E49" i="4"/>
  <c r="M49" i="4"/>
  <c r="K50" i="4"/>
  <c r="L50" i="4"/>
  <c r="L56" i="4" s="1"/>
  <c r="K51" i="4"/>
  <c r="L51" i="4"/>
  <c r="K52" i="4"/>
  <c r="L52" i="4" s="1"/>
  <c r="K53" i="4"/>
  <c r="L53" i="4" s="1"/>
  <c r="K54" i="4"/>
  <c r="L54" i="4"/>
  <c r="K55" i="4"/>
  <c r="L55" i="4"/>
  <c r="E56" i="4"/>
  <c r="M56" i="4"/>
  <c r="K57" i="4"/>
  <c r="L57" i="4" s="1"/>
  <c r="L58" i="4" s="1"/>
  <c r="E58" i="4"/>
  <c r="M58" i="4"/>
  <c r="K59" i="4"/>
  <c r="L59" i="4" s="1"/>
  <c r="K60" i="4"/>
  <c r="L60" i="4" s="1"/>
  <c r="E61" i="4"/>
  <c r="M61" i="4"/>
  <c r="K62" i="4"/>
  <c r="L62" i="4"/>
  <c r="L63" i="4" s="1"/>
  <c r="E63" i="4"/>
  <c r="M63" i="4"/>
  <c r="K64" i="4"/>
  <c r="L64" i="4"/>
  <c r="K65" i="4"/>
  <c r="L65" i="4"/>
  <c r="K66" i="4"/>
  <c r="L66" i="4" s="1"/>
  <c r="K67" i="4"/>
  <c r="L67" i="4" s="1"/>
  <c r="K68" i="4"/>
  <c r="L68" i="4"/>
  <c r="K69" i="4"/>
  <c r="L69" i="4"/>
  <c r="K70" i="4"/>
  <c r="L70" i="4" s="1"/>
  <c r="K71" i="4"/>
  <c r="L71" i="4" s="1"/>
  <c r="K72" i="4"/>
  <c r="L72" i="4"/>
  <c r="K73" i="4"/>
  <c r="L73" i="4"/>
  <c r="K74" i="4"/>
  <c r="L74" i="4" s="1"/>
  <c r="K75" i="4"/>
  <c r="L75" i="4" s="1"/>
  <c r="K76" i="4"/>
  <c r="L76" i="4"/>
  <c r="K77" i="4"/>
  <c r="L77" i="4"/>
  <c r="K78" i="4"/>
  <c r="L78" i="4" s="1"/>
  <c r="K79" i="4"/>
  <c r="L79" i="4" s="1"/>
  <c r="K80" i="4"/>
  <c r="L80" i="4"/>
  <c r="E81" i="4"/>
  <c r="M81" i="4"/>
  <c r="K82" i="4"/>
  <c r="L82" i="4"/>
  <c r="L83" i="4" s="1"/>
  <c r="E83" i="4"/>
  <c r="M83" i="4"/>
  <c r="K84" i="4"/>
  <c r="L84" i="4"/>
  <c r="K85" i="4"/>
  <c r="L85" i="4" s="1"/>
  <c r="K86" i="4"/>
  <c r="L86" i="4" s="1"/>
  <c r="K87" i="4"/>
  <c r="L87" i="4"/>
  <c r="K88" i="4"/>
  <c r="L88" i="4"/>
  <c r="K89" i="4"/>
  <c r="L89" i="4" s="1"/>
  <c r="K90" i="4"/>
  <c r="L90" i="4" s="1"/>
  <c r="E91" i="4"/>
  <c r="M91" i="4"/>
  <c r="L91" i="4" l="1"/>
  <c r="L29" i="4"/>
  <c r="L61" i="4"/>
  <c r="L23" i="4"/>
  <c r="L81" i="4"/>
  <c r="L49" i="4"/>
  <c r="L11" i="4"/>
  <c r="L93" i="4"/>
  <c r="K4" i="3"/>
  <c r="L4" i="3" s="1"/>
  <c r="K5" i="3"/>
  <c r="L5" i="3"/>
  <c r="K6" i="3"/>
  <c r="L6" i="3"/>
  <c r="E7" i="3"/>
  <c r="E66" i="3" s="1"/>
  <c r="M7" i="3"/>
  <c r="K8" i="3"/>
  <c r="L8" i="3"/>
  <c r="K9" i="3"/>
  <c r="L9" i="3" s="1"/>
  <c r="L10" i="3" s="1"/>
  <c r="E10" i="3"/>
  <c r="M10" i="3"/>
  <c r="K11" i="3"/>
  <c r="L11" i="3" s="1"/>
  <c r="L12" i="3" s="1"/>
  <c r="E12" i="3"/>
  <c r="M12" i="3"/>
  <c r="K13" i="3"/>
  <c r="L13" i="3"/>
  <c r="L16" i="3" s="1"/>
  <c r="K14" i="3"/>
  <c r="L14" i="3" s="1"/>
  <c r="K15" i="3"/>
  <c r="L15" i="3"/>
  <c r="E16" i="3"/>
  <c r="M16" i="3"/>
  <c r="K17" i="3"/>
  <c r="L17" i="3"/>
  <c r="K18" i="3"/>
  <c r="L18" i="3" s="1"/>
  <c r="K19" i="3"/>
  <c r="L19" i="3"/>
  <c r="K20" i="3"/>
  <c r="L20" i="3"/>
  <c r="K21" i="3"/>
  <c r="L21" i="3"/>
  <c r="K22" i="3"/>
  <c r="L22" i="3" s="1"/>
  <c r="K23" i="3"/>
  <c r="L23" i="3"/>
  <c r="K24" i="3"/>
  <c r="L24" i="3"/>
  <c r="K25" i="3"/>
  <c r="L25" i="3"/>
  <c r="K26" i="3"/>
  <c r="L26" i="3" s="1"/>
  <c r="E27" i="3"/>
  <c r="M27" i="3"/>
  <c r="K28" i="3"/>
  <c r="L28" i="3"/>
  <c r="K29" i="3"/>
  <c r="L29" i="3" s="1"/>
  <c r="K30" i="3"/>
  <c r="L30" i="3"/>
  <c r="K31" i="3"/>
  <c r="L31" i="3" s="1"/>
  <c r="K32" i="3"/>
  <c r="L32" i="3"/>
  <c r="E33" i="3"/>
  <c r="M33" i="3"/>
  <c r="K34" i="3"/>
  <c r="L34" i="3"/>
  <c r="K35" i="3"/>
  <c r="L35" i="3"/>
  <c r="K36" i="3"/>
  <c r="L36" i="3"/>
  <c r="L39" i="3" s="1"/>
  <c r="K37" i="3"/>
  <c r="L37" i="3" s="1"/>
  <c r="K38" i="3"/>
  <c r="L38" i="3"/>
  <c r="E39" i="3"/>
  <c r="M39" i="3"/>
  <c r="K40" i="3"/>
  <c r="L40" i="3" s="1"/>
  <c r="L41" i="3" s="1"/>
  <c r="E41" i="3"/>
  <c r="M41" i="3"/>
  <c r="K42" i="3"/>
  <c r="L42" i="3"/>
  <c r="K43" i="3"/>
  <c r="L43" i="3"/>
  <c r="K44" i="3"/>
  <c r="L44" i="3" s="1"/>
  <c r="K45" i="3"/>
  <c r="L45" i="3"/>
  <c r="K46" i="3"/>
  <c r="L46" i="3"/>
  <c r="K47" i="3"/>
  <c r="L47" i="3"/>
  <c r="K48" i="3"/>
  <c r="L48" i="3"/>
  <c r="K49" i="3"/>
  <c r="L49" i="3"/>
  <c r="K50" i="3"/>
  <c r="L50" i="3"/>
  <c r="K51" i="3"/>
  <c r="L51" i="3"/>
  <c r="K52" i="3"/>
  <c r="L52" i="3"/>
  <c r="K53" i="3"/>
  <c r="L53" i="3"/>
  <c r="K54" i="3"/>
  <c r="L54" i="3"/>
  <c r="K55" i="3"/>
  <c r="L55" i="3"/>
  <c r="E56" i="3"/>
  <c r="M56" i="3"/>
  <c r="K57" i="3"/>
  <c r="L57" i="3" s="1"/>
  <c r="L58" i="3" s="1"/>
  <c r="E58" i="3"/>
  <c r="M58" i="3"/>
  <c r="K59" i="3"/>
  <c r="L59" i="3"/>
  <c r="K60" i="3"/>
  <c r="L60" i="3"/>
  <c r="K61" i="3"/>
  <c r="L61" i="3"/>
  <c r="L64" i="3" s="1"/>
  <c r="K62" i="3"/>
  <c r="L62" i="3"/>
  <c r="K63" i="3"/>
  <c r="L63" i="3"/>
  <c r="E64" i="3"/>
  <c r="M64" i="3"/>
  <c r="M66" i="3"/>
  <c r="L27" i="3" l="1"/>
  <c r="L56" i="3"/>
  <c r="L33" i="3"/>
  <c r="L7" i="3"/>
  <c r="L66" i="3" s="1"/>
  <c r="K4" i="2"/>
  <c r="L4" i="2"/>
  <c r="L5" i="2" s="1"/>
  <c r="E5" i="2"/>
  <c r="M5" i="2"/>
  <c r="K6" i="2"/>
  <c r="L6" i="2" s="1"/>
  <c r="K7" i="2"/>
  <c r="L7" i="2"/>
  <c r="K8" i="2"/>
  <c r="L8" i="2" s="1"/>
  <c r="E9" i="2"/>
  <c r="M9" i="2"/>
  <c r="K10" i="2"/>
  <c r="L10" i="2"/>
  <c r="K11" i="2"/>
  <c r="L11" i="2"/>
  <c r="L17" i="2" s="1"/>
  <c r="K12" i="2"/>
  <c r="L12" i="2"/>
  <c r="K13" i="2"/>
  <c r="L13" i="2"/>
  <c r="K14" i="2"/>
  <c r="L14" i="2"/>
  <c r="K15" i="2"/>
  <c r="L15" i="2"/>
  <c r="K16" i="2"/>
  <c r="L16" i="2"/>
  <c r="E17" i="2"/>
  <c r="M17" i="2"/>
  <c r="K18" i="2"/>
  <c r="L18" i="2"/>
  <c r="K19" i="2"/>
  <c r="L19" i="2" s="1"/>
  <c r="K20" i="2"/>
  <c r="L20" i="2"/>
  <c r="K21" i="2"/>
  <c r="L21" i="2" s="1"/>
  <c r="E22" i="2"/>
  <c r="M22" i="2"/>
  <c r="K23" i="2"/>
  <c r="L23" i="2"/>
  <c r="L27" i="2" s="1"/>
  <c r="K24" i="2"/>
  <c r="L24" i="2"/>
  <c r="K25" i="2"/>
  <c r="L25" i="2"/>
  <c r="K26" i="2"/>
  <c r="L26" i="2"/>
  <c r="E27" i="2"/>
  <c r="M27" i="2"/>
  <c r="K28" i="2"/>
  <c r="L28" i="2" s="1"/>
  <c r="L39" i="2" s="1"/>
  <c r="K29" i="2"/>
  <c r="L29" i="2"/>
  <c r="K30" i="2"/>
  <c r="L30" i="2" s="1"/>
  <c r="K31" i="2"/>
  <c r="L31" i="2"/>
  <c r="K32" i="2"/>
  <c r="L32" i="2" s="1"/>
  <c r="K33" i="2"/>
  <c r="L33" i="2"/>
  <c r="K34" i="2"/>
  <c r="L34" i="2" s="1"/>
  <c r="K35" i="2"/>
  <c r="L35" i="2"/>
  <c r="K36" i="2"/>
  <c r="L36" i="2" s="1"/>
  <c r="K37" i="2"/>
  <c r="L37" i="2"/>
  <c r="K38" i="2"/>
  <c r="L38" i="2" s="1"/>
  <c r="E39" i="2"/>
  <c r="M39" i="2"/>
  <c r="K40" i="2"/>
  <c r="L40" i="2"/>
  <c r="K41" i="2"/>
  <c r="L41" i="2"/>
  <c r="L43" i="2" s="1"/>
  <c r="K42" i="2"/>
  <c r="L42" i="2"/>
  <c r="E43" i="2"/>
  <c r="M43" i="2"/>
  <c r="E45" i="2"/>
  <c r="M45" i="2"/>
  <c r="L9" i="2" l="1"/>
  <c r="L22" i="2"/>
  <c r="L45" i="2"/>
  <c r="M37" i="1"/>
  <c r="E37" i="1"/>
  <c r="K36" i="1"/>
  <c r="L36" i="1" s="1"/>
  <c r="K35" i="1"/>
  <c r="L35" i="1" s="1"/>
  <c r="L37" i="1" s="1"/>
  <c r="M34" i="1"/>
  <c r="E34" i="1"/>
  <c r="K33" i="1"/>
  <c r="L33" i="1" s="1"/>
  <c r="K32" i="1"/>
  <c r="L32" i="1" s="1"/>
  <c r="K31" i="1"/>
  <c r="L31" i="1" s="1"/>
  <c r="K30" i="1"/>
  <c r="L30" i="1" s="1"/>
  <c r="K29" i="1"/>
  <c r="L29" i="1" s="1"/>
  <c r="K28" i="1"/>
  <c r="L28" i="1" s="1"/>
  <c r="K27" i="1"/>
  <c r="L27" i="1" s="1"/>
  <c r="M26" i="1"/>
  <c r="E26" i="1"/>
  <c r="K25" i="1"/>
  <c r="L25" i="1" s="1"/>
  <c r="L24" i="1"/>
  <c r="K24" i="1"/>
  <c r="K23" i="1"/>
  <c r="L23" i="1" s="1"/>
  <c r="L22" i="1"/>
  <c r="L26" i="1" s="1"/>
  <c r="K22" i="1"/>
  <c r="M21" i="1"/>
  <c r="E21" i="1"/>
  <c r="K20" i="1"/>
  <c r="L20" i="1" s="1"/>
  <c r="K19" i="1"/>
  <c r="L19" i="1" s="1"/>
  <c r="K18" i="1"/>
  <c r="L18" i="1" s="1"/>
  <c r="K17" i="1"/>
  <c r="L17" i="1" s="1"/>
  <c r="M16" i="1"/>
  <c r="E16" i="1"/>
  <c r="L15" i="1"/>
  <c r="K15" i="1"/>
  <c r="K14" i="1"/>
  <c r="L14" i="1" s="1"/>
  <c r="L13" i="1"/>
  <c r="K13" i="1"/>
  <c r="K12" i="1"/>
  <c r="L12" i="1" s="1"/>
  <c r="L11" i="1"/>
  <c r="K11" i="1"/>
  <c r="K10" i="1"/>
  <c r="L10" i="1" s="1"/>
  <c r="L16" i="1" s="1"/>
  <c r="M9" i="1"/>
  <c r="E9" i="1"/>
  <c r="K8" i="1"/>
  <c r="L8" i="1" s="1"/>
  <c r="K7" i="1"/>
  <c r="L7" i="1" s="1"/>
  <c r="K6" i="1"/>
  <c r="L6" i="1" s="1"/>
  <c r="M5" i="1"/>
  <c r="M39" i="1" s="1"/>
  <c r="E5" i="1"/>
  <c r="E39" i="1" s="1"/>
  <c r="L4" i="1"/>
  <c r="K4" i="1"/>
  <c r="L34" i="1" l="1"/>
  <c r="L9" i="1"/>
  <c r="L21" i="1"/>
  <c r="L5" i="1"/>
  <c r="L39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D5BE05-7F98-47BE-8566-7CD7C4CB5915}" keepAlive="1" name="查詢 - 10月" description="與活頁簿中 '10月' 查詢的連接。" type="5" refreshedVersion="8" background="1" saveData="1">
    <dbPr connection="Provider=Microsoft.Mashup.OleDb.1;Data Source=$Workbook$;Location=10月;Extended Properties=&quot;&quot;" command="SELECT * FROM [10月]"/>
  </connection>
  <connection id="2" xr16:uid="{5D157830-0A5C-4686-8DC3-E5C932A4D091}" keepAlive="1" name="查詢 - 11月" description="與活頁簿中 '11月' 查詢的連接。" type="5" refreshedVersion="8" background="1" saveData="1">
    <dbPr connection="Provider=Microsoft.Mashup.OleDb.1;Data Source=$Workbook$;Location=11月;Extended Properties=&quot;&quot;" command="SELECT * FROM [11月]"/>
  </connection>
  <connection id="3" xr16:uid="{CD68A25F-199E-4BD1-ABD1-32C9987BCFB4}" keepAlive="1" name="查詢 - 12月" description="與活頁簿中 '12月' 查詢的連接。" type="5" refreshedVersion="8" background="1" saveData="1">
    <dbPr connection="Provider=Microsoft.Mashup.OleDb.1;Data Source=$Workbook$;Location=12月;Extended Properties=&quot;&quot;" command="SELECT * FROM [12月]"/>
  </connection>
  <connection id="4" xr16:uid="{E0CD9FA6-3EE3-4FE9-95D4-D3B12593EC3B}" keepAlive="1" name="查詢 - 1月" description="與活頁簿中 '1月' 查詢的連接。" type="5" refreshedVersion="8" background="1" saveData="1">
    <dbPr connection="Provider=Microsoft.Mashup.OleDb.1;Data Source=$Workbook$;Location=1月;Extended Properties=&quot;&quot;" command="SELECT * FROM [1月]"/>
  </connection>
  <connection id="5" xr16:uid="{5317DEE8-86F5-40D2-8DEF-42741A461C77}" keepAlive="1" name="查詢 - 2月" description="與活頁簿中 '2月' 查詢的連接。" type="5" refreshedVersion="8" background="1" saveData="1">
    <dbPr connection="Provider=Microsoft.Mashup.OleDb.1;Data Source=$Workbook$;Location=2月;Extended Properties=&quot;&quot;" command="SELECT * FROM [2月]"/>
  </connection>
  <connection id="6" xr16:uid="{237B9ADB-DC8F-4D8A-863A-C3D22D2E84DF}" keepAlive="1" name="查詢 - 3月" description="與活頁簿中 '3月' 查詢的連接。" type="5" refreshedVersion="8" background="1" saveData="1">
    <dbPr connection="Provider=Microsoft.Mashup.OleDb.1;Data Source=$Workbook$;Location=3月;Extended Properties=&quot;&quot;" command="SELECT * FROM [3月]"/>
  </connection>
  <connection id="7" xr16:uid="{38234B88-CD4D-496B-9DDA-9DC790B5D9CE}" keepAlive="1" name="查詢 - 4月" description="與活頁簿中 '4月' 查詢的連接。" type="5" refreshedVersion="8" background="1" saveData="1">
    <dbPr connection="Provider=Microsoft.Mashup.OleDb.1;Data Source=$Workbook$;Location=4月;Extended Properties=&quot;&quot;" command="SELECT * FROM [4月]"/>
  </connection>
  <connection id="8" xr16:uid="{552D2152-4A45-4929-9736-44F47FE64948}" keepAlive="1" name="查詢 - 6月" description="與活頁簿中 '6月' 查詢的連接。" type="5" refreshedVersion="8" background="1" saveData="1">
    <dbPr connection="Provider=Microsoft.Mashup.OleDb.1;Data Source=$Workbook$;Location=6月;Extended Properties=&quot;&quot;" command="SELECT * FROM [6月]"/>
  </connection>
  <connection id="9" xr16:uid="{1435A15E-7053-4306-9127-7FC03D129125}" keepAlive="1" name="查詢 - 7月" description="與活頁簿中 '7月' 查詢的連接。" type="5" refreshedVersion="8" background="1" saveData="1">
    <dbPr connection="Provider=Microsoft.Mashup.OleDb.1;Data Source=$Workbook$;Location=7月;Extended Properties=&quot;&quot;" command="SELECT * FROM [7月]"/>
  </connection>
  <connection id="10" xr16:uid="{E05D0475-420B-4BC7-8D4B-49E9811DB3F1}" keepAlive="1" name="查詢 - 8月" description="與活頁簿中 '8月' 查詢的連接。" type="5" refreshedVersion="8" background="1" saveData="1">
    <dbPr connection="Provider=Microsoft.Mashup.OleDb.1;Data Source=$Workbook$;Location=8月;Extended Properties=&quot;&quot;" command="SELECT * FROM [8月]"/>
  </connection>
  <connection id="11" xr16:uid="{57735B88-80D6-4FED-A1BE-39684AEDFF8A}" keepAlive="1" name="查詢 - 9月" description="與活頁簿中 '9月' 查詢的連接。" type="5" refreshedVersion="8" background="1" saveData="1">
    <dbPr connection="Provider=Microsoft.Mashup.OleDb.1;Data Source=$Workbook$;Location=9月;Extended Properties=&quot;&quot;" command="SELECT * FROM [9月]"/>
  </connection>
  <connection id="12" xr16:uid="{E8F03A56-1001-4B64-ADC5-466B07BAD9D1}" keepAlive="1" name="查詢 - 附加1" description="與活頁簿中 '附加1' 查詢的連接。" type="5" refreshedVersion="8" background="1" saveData="1">
    <dbPr connection="Provider=Microsoft.Mashup.OleDb.1;Data Source=$Workbook$;Location=附加1;Extended Properties=&quot;&quot;" command="SELECT * FROM [附加1]"/>
  </connection>
</connections>
</file>

<file path=xl/sharedStrings.xml><?xml version="1.0" encoding="utf-8"?>
<sst xmlns="http://schemas.openxmlformats.org/spreadsheetml/2006/main" count="23129" uniqueCount="332">
  <si>
    <t>申請月份:</t>
    <phoneticPr fontId="2" type="noConversion"/>
  </si>
  <si>
    <t>單位：元</t>
    <phoneticPr fontId="1" type="noConversion"/>
  </si>
  <si>
    <t>銀行代號
及名稱</t>
    <phoneticPr fontId="2" type="noConversion"/>
  </si>
  <si>
    <t>編號</t>
    <phoneticPr fontId="2" type="noConversion"/>
  </si>
  <si>
    <t>借款人姓名</t>
    <phoneticPr fontId="2" type="noConversion"/>
  </si>
  <si>
    <t>統一編號</t>
    <phoneticPr fontId="2" type="noConversion"/>
  </si>
  <si>
    <t>原貸金額</t>
    <phoneticPr fontId="2" type="noConversion"/>
  </si>
  <si>
    <t>初貸日期</t>
    <phoneticPr fontId="2" type="noConversion"/>
  </si>
  <si>
    <t>實際
貸款餘額</t>
    <phoneticPr fontId="2" type="noConversion"/>
  </si>
  <si>
    <t>年利率</t>
    <phoneticPr fontId="2" type="noConversion"/>
  </si>
  <si>
    <t>起日</t>
    <phoneticPr fontId="2" type="noConversion"/>
  </si>
  <si>
    <t>迄日</t>
    <phoneticPr fontId="2" type="noConversion"/>
  </si>
  <si>
    <t>實際貸
放天數</t>
    <phoneticPr fontId="2" type="noConversion"/>
  </si>
  <si>
    <t>手續費
金額</t>
    <phoneticPr fontId="2" type="noConversion"/>
  </si>
  <si>
    <t>月底
餘額</t>
    <phoneticPr fontId="2" type="noConversion"/>
  </si>
  <si>
    <t>004_台灣銀行</t>
  </si>
  <si>
    <t>1</t>
  </si>
  <si>
    <t>長亨精密(股)公司</t>
  </si>
  <si>
    <t>22540430</t>
  </si>
  <si>
    <t>004_台灣銀行 合計</t>
  </si>
  <si>
    <t>008_華南銀行</t>
  </si>
  <si>
    <t>易華電子(股)公司</t>
  </si>
  <si>
    <t>76025826</t>
  </si>
  <si>
    <t>2</t>
  </si>
  <si>
    <t>長亨精密電子(股)公司</t>
  </si>
  <si>
    <t>008_華南銀行 合計</t>
  </si>
  <si>
    <t>009_彰化銀行</t>
  </si>
  <si>
    <t>華美光學科技(股)公司</t>
  </si>
  <si>
    <t>69314511</t>
  </si>
  <si>
    <t>3</t>
  </si>
  <si>
    <t>4</t>
  </si>
  <si>
    <t>5</t>
  </si>
  <si>
    <t>6</t>
  </si>
  <si>
    <t>天聲工業(股)公司</t>
  </si>
  <si>
    <t>12275995</t>
  </si>
  <si>
    <t>009_彰化銀行 合計</t>
  </si>
  <si>
    <t>012_台北富邦</t>
  </si>
  <si>
    <t>012_台北富邦 合計</t>
  </si>
  <si>
    <t>013_國泰世華</t>
  </si>
  <si>
    <t>013_國泰世華 合計</t>
  </si>
  <si>
    <t>808_玉山銀行</t>
  </si>
  <si>
    <t>台灣精銳(股)公司</t>
  </si>
  <si>
    <t>70647919</t>
  </si>
  <si>
    <t>巨輪興業(股)公司</t>
  </si>
  <si>
    <t>23677285</t>
  </si>
  <si>
    <t>大瓏企業(股)公司</t>
  </si>
  <si>
    <t>65445701</t>
  </si>
  <si>
    <t>台灣精銳科技(股)公司</t>
  </si>
  <si>
    <t>7</t>
  </si>
  <si>
    <t>808_玉山銀行 合計</t>
  </si>
  <si>
    <t>822_中國信託</t>
  </si>
  <si>
    <t>822_中國信託 合計</t>
  </si>
  <si>
    <t>總計</t>
  </si>
  <si>
    <t>經辦：</t>
    <phoneticPr fontId="1" type="noConversion"/>
  </si>
  <si>
    <t>協(副)理：</t>
    <phoneticPr fontId="1" type="noConversion"/>
  </si>
  <si>
    <t>襄理：</t>
    <phoneticPr fontId="1" type="noConversion"/>
  </si>
  <si>
    <t>07931248</t>
  </si>
  <si>
    <t>至盈實業(股)公司</t>
  </si>
  <si>
    <t>9</t>
  </si>
  <si>
    <t>8</t>
  </si>
  <si>
    <t>11</t>
  </si>
  <si>
    <t>10</t>
  </si>
  <si>
    <t>812_台新銀行 合計</t>
  </si>
  <si>
    <t>812_台新銀行</t>
  </si>
  <si>
    <t>14</t>
  </si>
  <si>
    <t>13</t>
  </si>
  <si>
    <t>12</t>
  </si>
  <si>
    <t>018_全國農金 合計</t>
  </si>
  <si>
    <t>70752257</t>
  </si>
  <si>
    <t>穩懋半導體(股)公司</t>
  </si>
  <si>
    <t>018_全國農金</t>
  </si>
  <si>
    <t>28861417</t>
  </si>
  <si>
    <t>廈興國際(股)公司</t>
  </si>
  <si>
    <t>16522758</t>
  </si>
  <si>
    <t>牧德科技(股)公司</t>
  </si>
  <si>
    <t>007_第一銀行 合計</t>
  </si>
  <si>
    <t>86365865</t>
  </si>
  <si>
    <t>晨州塑膠工業(股)公司</t>
  </si>
  <si>
    <t>007_第一銀行</t>
  </si>
  <si>
    <t>006_合作金庫 合計</t>
  </si>
  <si>
    <t>006_合作金庫</t>
  </si>
  <si>
    <t>34556891</t>
  </si>
  <si>
    <t>虎山實業(股)公司</t>
  </si>
  <si>
    <t>17</t>
  </si>
  <si>
    <t>16</t>
  </si>
  <si>
    <t>15</t>
  </si>
  <si>
    <t>805_遠東銀行 合計</t>
  </si>
  <si>
    <t>805_遠東銀行</t>
  </si>
  <si>
    <t>050_臺灣企銀 合計</t>
  </si>
  <si>
    <t>97272999</t>
  </si>
  <si>
    <t>俊侑(股）公司</t>
  </si>
  <si>
    <t>050_臺灣企銀</t>
  </si>
  <si>
    <t>97425469</t>
  </si>
  <si>
    <t>安得烈(股)公司</t>
  </si>
  <si>
    <t>58580218</t>
  </si>
  <si>
    <t>福華明鏡(股)公司</t>
  </si>
  <si>
    <t>79959286</t>
  </si>
  <si>
    <t>閎康科技(股)公司</t>
  </si>
  <si>
    <t>22</t>
  </si>
  <si>
    <t>21</t>
  </si>
  <si>
    <t>20</t>
  </si>
  <si>
    <t>19</t>
  </si>
  <si>
    <t>18</t>
  </si>
  <si>
    <t>47159867</t>
  </si>
  <si>
    <t>啟德機械起重工程(股)公司</t>
  </si>
  <si>
    <t>015_輸出入銀行 合計</t>
  </si>
  <si>
    <t>97413843</t>
  </si>
  <si>
    <t>大銀微系統(股)公司</t>
  </si>
  <si>
    <t>015_輸出入銀行</t>
  </si>
  <si>
    <t>天聲工業股份有限公司</t>
  </si>
  <si>
    <t>86764223</t>
  </si>
  <si>
    <t>銘榮元實業有限公司</t>
  </si>
  <si>
    <t>18770509</t>
  </si>
  <si>
    <t>東隆興業(股)公司</t>
  </si>
  <si>
    <t>27853425</t>
  </si>
  <si>
    <t>汎銓科技(股)公司</t>
  </si>
  <si>
    <t>12729477</t>
  </si>
  <si>
    <t>美超微電腦(股)公司</t>
  </si>
  <si>
    <t>810_星展銀行 合計</t>
  </si>
  <si>
    <t>810_星展銀行</t>
  </si>
  <si>
    <t>25</t>
  </si>
  <si>
    <t>24</t>
  </si>
  <si>
    <t>23</t>
  </si>
  <si>
    <t>017_兆豐商銀 合計</t>
  </si>
  <si>
    <t>017_兆豐商銀</t>
  </si>
  <si>
    <t>27473348</t>
  </si>
  <si>
    <t>鐿鈦科技(股)公司</t>
  </si>
  <si>
    <t>80347834</t>
  </si>
  <si>
    <t>台灣穗高科技(股)公司</t>
  </si>
  <si>
    <t>16332027</t>
  </si>
  <si>
    <t>健豪印刷事業(股)公司</t>
  </si>
  <si>
    <t>銘榮源實業有限公司</t>
  </si>
  <si>
    <t>20891326</t>
  </si>
  <si>
    <t>禾伸堂企業(股)公司</t>
  </si>
  <si>
    <t>70716371</t>
  </si>
  <si>
    <t>全智科技(股)公司</t>
  </si>
  <si>
    <t>40607762</t>
  </si>
  <si>
    <t>龍德造船工業(股)公司</t>
  </si>
  <si>
    <t>11551634</t>
  </si>
  <si>
    <t>恩德科技(股)公司</t>
  </si>
  <si>
    <t>84149884</t>
  </si>
  <si>
    <t>昇陽國際半導體(股)公司</t>
  </si>
  <si>
    <t>31</t>
  </si>
  <si>
    <t>30</t>
  </si>
  <si>
    <t>29</t>
  </si>
  <si>
    <t>28</t>
  </si>
  <si>
    <t>27</t>
  </si>
  <si>
    <t>26</t>
  </si>
  <si>
    <t>16005023</t>
  </si>
  <si>
    <t>鴻谷科技(股)公司</t>
  </si>
  <si>
    <t>86263092</t>
  </si>
  <si>
    <t>晟田科技工業(股)公司</t>
  </si>
  <si>
    <t>32</t>
  </si>
  <si>
    <t>80214519</t>
  </si>
  <si>
    <t>科定企業(股)公司</t>
  </si>
  <si>
    <t>12386676</t>
  </si>
  <si>
    <t>八貫企業(股)公司</t>
  </si>
  <si>
    <t>23276373</t>
  </si>
  <si>
    <t>輝庭企業(股)公司</t>
  </si>
  <si>
    <t>28631817</t>
  </si>
  <si>
    <t>天陽航太科技(股)公司</t>
  </si>
  <si>
    <t>29168533</t>
  </si>
  <si>
    <t>全球傳動科技(股)公司</t>
  </si>
  <si>
    <t>28357108</t>
  </si>
  <si>
    <t>達興材料(股)公司</t>
  </si>
  <si>
    <t>36</t>
  </si>
  <si>
    <t>35</t>
  </si>
  <si>
    <t>34</t>
  </si>
  <si>
    <t>33</t>
  </si>
  <si>
    <t>011_上海商銀 合計</t>
  </si>
  <si>
    <t>011_上海商銀</t>
  </si>
  <si>
    <t>44</t>
  </si>
  <si>
    <t>43</t>
  </si>
  <si>
    <t>42</t>
  </si>
  <si>
    <t>70354764</t>
  </si>
  <si>
    <t>昕琦科技(股)公司</t>
  </si>
  <si>
    <t>41</t>
  </si>
  <si>
    <t>40</t>
  </si>
  <si>
    <t>39</t>
  </si>
  <si>
    <t>38</t>
  </si>
  <si>
    <t>37</t>
  </si>
  <si>
    <t>005_土地銀行 合計</t>
  </si>
  <si>
    <t>輝廷企業(股)公司</t>
  </si>
  <si>
    <t>005_土地銀行</t>
  </si>
  <si>
    <t>84184798</t>
  </si>
  <si>
    <t>全日物流(股)公司</t>
  </si>
  <si>
    <t>80601119</t>
  </si>
  <si>
    <t>采鈺科技(股)公司</t>
  </si>
  <si>
    <t>俊侑(股)公司</t>
  </si>
  <si>
    <t>佳和實業(股)公司</t>
  </si>
  <si>
    <t>72055019</t>
  </si>
  <si>
    <t>54</t>
  </si>
  <si>
    <t>銘榮元實業(股)公司</t>
  </si>
  <si>
    <t>53</t>
  </si>
  <si>
    <t>52</t>
  </si>
  <si>
    <t>51</t>
  </si>
  <si>
    <t>50</t>
  </si>
  <si>
    <t>49</t>
  </si>
  <si>
    <t>48</t>
  </si>
  <si>
    <t>47</t>
  </si>
  <si>
    <t>46</t>
  </si>
  <si>
    <t>45</t>
  </si>
  <si>
    <t>28230046</t>
  </si>
  <si>
    <t>達輝光電(股)公司</t>
  </si>
  <si>
    <t>12780635</t>
  </si>
  <si>
    <t>樹德企業(股)公司</t>
  </si>
  <si>
    <t>803_聯邦銀行 合計</t>
  </si>
  <si>
    <t>803_聯邦銀行</t>
  </si>
  <si>
    <t>68</t>
  </si>
  <si>
    <t>67</t>
  </si>
  <si>
    <t>66</t>
  </si>
  <si>
    <t>65</t>
  </si>
  <si>
    <t>64</t>
  </si>
  <si>
    <t>28556009</t>
  </si>
  <si>
    <t>川益科技(股)公司</t>
  </si>
  <si>
    <t>63</t>
  </si>
  <si>
    <t>62</t>
  </si>
  <si>
    <t>61</t>
  </si>
  <si>
    <t>60</t>
  </si>
  <si>
    <t>59</t>
  </si>
  <si>
    <t>58</t>
  </si>
  <si>
    <t>57</t>
  </si>
  <si>
    <t>56</t>
  </si>
  <si>
    <t>55</t>
  </si>
  <si>
    <t>11768704</t>
  </si>
  <si>
    <t>義美食品(股)公司</t>
  </si>
  <si>
    <t>27693238</t>
  </si>
  <si>
    <t>柏文健康事業(股)公司</t>
  </si>
  <si>
    <t>86567588</t>
  </si>
  <si>
    <t>誠遠科技(股)公司</t>
  </si>
  <si>
    <t>053_台中銀行 合計</t>
  </si>
  <si>
    <t>053_台中銀行</t>
  </si>
  <si>
    <t>16425398</t>
  </si>
  <si>
    <t>煜益鋁業(股)公司</t>
  </si>
  <si>
    <t>35875366</t>
  </si>
  <si>
    <t>台灣積層工業(股)公司</t>
  </si>
  <si>
    <t>82</t>
  </si>
  <si>
    <t>81</t>
  </si>
  <si>
    <t>80</t>
  </si>
  <si>
    <t>79</t>
  </si>
  <si>
    <t>78</t>
  </si>
  <si>
    <t>77</t>
  </si>
  <si>
    <t>76</t>
  </si>
  <si>
    <t>75</t>
  </si>
  <si>
    <t>74</t>
  </si>
  <si>
    <t>73</t>
  </si>
  <si>
    <t>72</t>
  </si>
  <si>
    <t>71</t>
  </si>
  <si>
    <t>70</t>
  </si>
  <si>
    <t>69</t>
  </si>
  <si>
    <t>鉅明(股)公司</t>
  </si>
  <si>
    <t>85634075</t>
  </si>
  <si>
    <t>04702329</t>
  </si>
  <si>
    <t>麥豐密封科技(股)公司</t>
  </si>
  <si>
    <t>柏文康管理事業(股)公司</t>
  </si>
  <si>
    <t>80142086</t>
  </si>
  <si>
    <t>福和生鮮農產(股)公司</t>
  </si>
  <si>
    <t>36514783</t>
  </si>
  <si>
    <t>台灣卜蜂企業(股)公司</t>
  </si>
  <si>
    <t>27925949</t>
  </si>
  <si>
    <t>台星科企業(股)公司</t>
  </si>
  <si>
    <t>22802861</t>
  </si>
  <si>
    <t>富田電機(股)公司</t>
  </si>
  <si>
    <t>36075449</t>
  </si>
  <si>
    <t>上品綜合工業(股)公司</t>
  </si>
  <si>
    <t>96</t>
  </si>
  <si>
    <t>95</t>
  </si>
  <si>
    <t>94</t>
  </si>
  <si>
    <t>93</t>
  </si>
  <si>
    <t>84345014</t>
  </si>
  <si>
    <t>武漢機械(股)公司</t>
  </si>
  <si>
    <t>92</t>
  </si>
  <si>
    <t>84980915</t>
  </si>
  <si>
    <t>巧新科技工業(股)公司</t>
  </si>
  <si>
    <t>91</t>
  </si>
  <si>
    <t>90</t>
  </si>
  <si>
    <t>89</t>
  </si>
  <si>
    <t>88</t>
  </si>
  <si>
    <t>87</t>
  </si>
  <si>
    <t>86</t>
  </si>
  <si>
    <t>85</t>
  </si>
  <si>
    <t>84</t>
  </si>
  <si>
    <t>83</t>
  </si>
  <si>
    <t>35820948</t>
  </si>
  <si>
    <t>富惟工業(股)公司</t>
  </si>
  <si>
    <t>70769567</t>
  </si>
  <si>
    <t>台灣之星電信(股)公司</t>
  </si>
  <si>
    <t>至盈實業(股)公司</t>
    <phoneticPr fontId="1" type="noConversion"/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</si>
  <si>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</si>
  <si>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</si>
  <si>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</si>
  <si>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</si>
  <si>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</si>
  <si>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</si>
  <si>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</si>
  <si>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</si>
  <si>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</si>
  <si>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</si>
  <si>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</si>
  <si>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</si>
  <si>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</si>
  <si>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</si>
  <si>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</si>
  <si>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</si>
  <si>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申請月份:</t>
  </si>
  <si>
    <t>單位：元</t>
  </si>
  <si>
    <t>銀行代號
及名稱</t>
  </si>
  <si>
    <t>編號</t>
  </si>
  <si>
    <t>借款人姓名</t>
  </si>
  <si>
    <t>統一編號</t>
  </si>
  <si>
    <t>原貸金額</t>
  </si>
  <si>
    <t>初貸日期</t>
  </si>
  <si>
    <t>實際
貸款餘額</t>
  </si>
  <si>
    <t>年利率</t>
  </si>
  <si>
    <t>起日</t>
  </si>
  <si>
    <t>迄日</t>
  </si>
  <si>
    <t>實際貸
放天數</t>
  </si>
  <si>
    <t>手續費
金額</t>
  </si>
  <si>
    <t>月底
餘額</t>
  </si>
  <si>
    <t>經辦：</t>
  </si>
  <si>
    <t>襄理：</t>
  </si>
  <si>
    <t>協(副)理：</t>
  </si>
  <si>
    <t>44165</t>
  </si>
  <si>
    <t>44196</t>
  </si>
  <si>
    <t>43861</t>
  </si>
  <si>
    <t>43890</t>
  </si>
  <si>
    <t>43921</t>
  </si>
  <si>
    <t>43951</t>
  </si>
  <si>
    <t>44012</t>
  </si>
  <si>
    <t>44043</t>
  </si>
  <si>
    <t>44074</t>
  </si>
  <si>
    <t>44104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</si>
</sst>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$-404]e/m/d;@"/>
    <numFmt numFmtId="177" formatCode="#,##0_);[Red]\(#,##0\)"/>
    <numFmt numFmtId="178" formatCode="0.0%"/>
    <numFmt numFmtId="179" formatCode="0.00_);[Red]\(0.00\)"/>
    <numFmt numFmtId="180" formatCode="0_);[Red]\(0\)"/>
  </numFmts>
  <fonts count="5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9"/>
      <name val="標楷體"/>
      <family val="4"/>
      <charset val="136"/>
    </font>
    <font>
      <sz val="10"/>
      <name val="微軟正黑體"/>
      <family val="2"/>
      <charset val="136"/>
    </font>
    <font>
      <b/>
      <sz val="1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76" fontId="0" fillId="0" borderId="0">
      <alignment vertical="center"/>
    </xf>
  </cellStyleXfs>
  <cellXfs count="55">
    <xf numFmtId="176" fontId="0" fillId="0" borderId="0" xfId="0">
      <alignment vertical="center"/>
    </xf>
    <xf numFmtId="176" fontId="3" fillId="0" borderId="2" xfId="0" applyFont="1" applyBorder="1" applyAlignment="1">
      <alignment horizontal="center" vertical="center" wrapText="1"/>
    </xf>
    <xf numFmtId="178" fontId="3" fillId="0" borderId="3" xfId="0" applyNumberFormat="1" applyFont="1" applyBorder="1" applyAlignment="1">
      <alignment horizontal="center" vertical="center" shrinkToFit="1"/>
    </xf>
    <xf numFmtId="177" fontId="3" fillId="0" borderId="3" xfId="0" applyNumberFormat="1" applyFont="1" applyBorder="1" applyAlignment="1">
      <alignment horizontal="right" vertical="center" shrinkToFit="1"/>
    </xf>
    <xf numFmtId="0" fontId="3" fillId="0" borderId="0" xfId="0" applyNumberFormat="1" applyFont="1" applyAlignment="1">
      <alignment horizontal="center" vertical="center" shrinkToFit="1"/>
    </xf>
    <xf numFmtId="49" fontId="3" fillId="0" borderId="0" xfId="0" applyNumberFormat="1" applyFont="1">
      <alignment vertical="center"/>
    </xf>
    <xf numFmtId="176" fontId="3" fillId="0" borderId="0" xfId="0" applyFont="1" applyAlignment="1">
      <alignment vertical="center" shrinkToFit="1"/>
    </xf>
    <xf numFmtId="176" fontId="3" fillId="0" borderId="1" xfId="0" applyFont="1" applyBorder="1" applyAlignment="1">
      <alignment horizontal="right" vertical="center"/>
    </xf>
    <xf numFmtId="58" fontId="4" fillId="0" borderId="0" xfId="0" applyNumberFormat="1" applyFont="1" applyAlignment="1">
      <alignment horizontal="left" vertical="center" shrinkToFit="1"/>
    </xf>
    <xf numFmtId="0" fontId="3" fillId="0" borderId="0" xfId="0" applyNumberFormat="1" applyFont="1" applyAlignment="1">
      <alignment vertical="center" shrinkToFit="1"/>
    </xf>
    <xf numFmtId="177" fontId="3" fillId="0" borderId="0" xfId="0" applyNumberFormat="1" applyFont="1" applyAlignment="1">
      <alignment horizontal="right" vertical="center" shrinkToFit="1"/>
    </xf>
    <xf numFmtId="176" fontId="3" fillId="0" borderId="0" xfId="0" applyFont="1" applyAlignment="1">
      <alignment horizontal="center" vertical="center" shrinkToFit="1"/>
    </xf>
    <xf numFmtId="178" fontId="3" fillId="0" borderId="0" xfId="0" applyNumberFormat="1" applyFont="1" applyAlignment="1">
      <alignment vertical="center" shrinkToFit="1"/>
    </xf>
    <xf numFmtId="49" fontId="3" fillId="0" borderId="2" xfId="0" applyNumberFormat="1" applyFont="1" applyBorder="1" applyAlignment="1">
      <alignment horizontal="center" vertical="center" wrapText="1"/>
    </xf>
    <xf numFmtId="176" fontId="3" fillId="0" borderId="2" xfId="0" applyFont="1" applyBorder="1" applyAlignment="1">
      <alignment horizontal="center" vertical="center" shrinkToFit="1"/>
    </xf>
    <xf numFmtId="177" fontId="3" fillId="0" borderId="2" xfId="0" applyNumberFormat="1" applyFont="1" applyBorder="1" applyAlignment="1">
      <alignment horizontal="center" vertical="center" wrapText="1"/>
    </xf>
    <xf numFmtId="177" fontId="3" fillId="0" borderId="2" xfId="0" applyNumberFormat="1" applyFont="1" applyBorder="1" applyAlignment="1">
      <alignment horizontal="center" vertical="center" wrapText="1" shrinkToFit="1"/>
    </xf>
    <xf numFmtId="178" fontId="3" fillId="0" borderId="2" xfId="0" applyNumberFormat="1" applyFont="1" applyBorder="1" applyAlignment="1">
      <alignment horizontal="center" vertical="center" wrapText="1" shrinkToFit="1"/>
    </xf>
    <xf numFmtId="176" fontId="3" fillId="0" borderId="0" xfId="0" applyFont="1" applyAlignment="1">
      <alignment horizontal="center" vertical="center" wrapText="1"/>
    </xf>
    <xf numFmtId="176" fontId="3" fillId="0" borderId="3" xfId="0" applyFont="1" applyBorder="1" applyAlignment="1">
      <alignment horizontal="center" vertical="center" shrinkToFit="1"/>
    </xf>
    <xf numFmtId="49" fontId="3" fillId="0" borderId="3" xfId="0" applyNumberFormat="1" applyFont="1" applyBorder="1" applyAlignment="1">
      <alignment horizontal="center" vertical="center" shrinkToFit="1"/>
    </xf>
    <xf numFmtId="176" fontId="3" fillId="0" borderId="3" xfId="0" applyFont="1" applyBorder="1" applyAlignment="1">
      <alignment horizontal="left" vertical="center" shrinkToFit="1"/>
    </xf>
    <xf numFmtId="176" fontId="4" fillId="2" borderId="3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center" vertical="center" shrinkToFit="1"/>
    </xf>
    <xf numFmtId="176" fontId="4" fillId="2" borderId="3" xfId="0" applyFont="1" applyFill="1" applyBorder="1" applyAlignment="1">
      <alignment horizontal="left" vertical="center" shrinkToFit="1"/>
    </xf>
    <xf numFmtId="177" fontId="4" fillId="2" borderId="3" xfId="0" applyNumberFormat="1" applyFont="1" applyFill="1" applyBorder="1" applyAlignment="1">
      <alignment horizontal="right" vertical="center" shrinkToFit="1"/>
    </xf>
    <xf numFmtId="176" fontId="4" fillId="2" borderId="3" xfId="0" applyFont="1" applyFill="1" applyBorder="1" applyAlignment="1">
      <alignment horizontal="center" vertical="center" shrinkToFit="1"/>
    </xf>
    <xf numFmtId="178" fontId="4" fillId="2" borderId="3" xfId="0" applyNumberFormat="1" applyFont="1" applyFill="1" applyBorder="1" applyAlignment="1">
      <alignment horizontal="center" vertical="center" shrinkToFit="1"/>
    </xf>
    <xf numFmtId="176" fontId="4" fillId="3" borderId="3" xfId="0" applyFont="1" applyFill="1" applyBorder="1" applyAlignment="1">
      <alignment horizontal="left" vertical="center"/>
    </xf>
    <xf numFmtId="49" fontId="4" fillId="3" borderId="3" xfId="0" applyNumberFormat="1" applyFont="1" applyFill="1" applyBorder="1" applyAlignment="1">
      <alignment horizontal="center" vertical="center" shrinkToFit="1"/>
    </xf>
    <xf numFmtId="176" fontId="4" fillId="3" borderId="3" xfId="0" applyFont="1" applyFill="1" applyBorder="1" applyAlignment="1">
      <alignment horizontal="left" vertical="center" shrinkToFit="1"/>
    </xf>
    <xf numFmtId="177" fontId="4" fillId="3" borderId="3" xfId="0" applyNumberFormat="1" applyFont="1" applyFill="1" applyBorder="1" applyAlignment="1">
      <alignment horizontal="right" vertical="center" shrinkToFit="1"/>
    </xf>
    <xf numFmtId="176" fontId="4" fillId="3" borderId="3" xfId="0" applyFont="1" applyFill="1" applyBorder="1" applyAlignment="1">
      <alignment horizontal="center" vertical="center" shrinkToFit="1"/>
    </xf>
    <xf numFmtId="178" fontId="4" fillId="3" borderId="3" xfId="0" applyNumberFormat="1" applyFont="1" applyFill="1" applyBorder="1" applyAlignment="1">
      <alignment horizontal="center" vertical="center" shrinkToFit="1"/>
    </xf>
    <xf numFmtId="176" fontId="3" fillId="3" borderId="0" xfId="0" applyFont="1" applyFill="1" applyAlignment="1">
      <alignment horizontal="center" vertical="center" wrapText="1"/>
    </xf>
    <xf numFmtId="176" fontId="3" fillId="0" borderId="0" xfId="0" applyFont="1">
      <alignment vertical="center"/>
    </xf>
    <xf numFmtId="176" fontId="3" fillId="0" borderId="0" xfId="0" applyFont="1" applyAlignment="1">
      <alignment horizontal="right" vertical="center"/>
    </xf>
    <xf numFmtId="176" fontId="3" fillId="0" borderId="0" xfId="0" applyFont="1" applyAlignment="1">
      <alignment horizontal="center" vertical="center"/>
    </xf>
    <xf numFmtId="178" fontId="3" fillId="0" borderId="0" xfId="0" applyNumberFormat="1" applyFont="1">
      <alignment vertical="center"/>
    </xf>
    <xf numFmtId="49" fontId="3" fillId="2" borderId="3" xfId="0" applyNumberFormat="1" applyFont="1" applyFill="1" applyBorder="1" applyAlignment="1">
      <alignment horizontal="center" vertical="center" shrinkToFit="1"/>
    </xf>
    <xf numFmtId="176" fontId="3" fillId="2" borderId="3" xfId="0" applyFont="1" applyFill="1" applyBorder="1" applyAlignment="1">
      <alignment horizontal="left" vertical="center" shrinkToFit="1"/>
    </xf>
    <xf numFmtId="177" fontId="3" fillId="2" borderId="3" xfId="0" applyNumberFormat="1" applyFont="1" applyFill="1" applyBorder="1" applyAlignment="1">
      <alignment horizontal="right" vertical="center" shrinkToFit="1"/>
    </xf>
    <xf numFmtId="176" fontId="3" fillId="2" borderId="3" xfId="0" applyFont="1" applyFill="1" applyBorder="1" applyAlignment="1">
      <alignment horizontal="center" vertical="center" shrinkToFit="1"/>
    </xf>
    <xf numFmtId="178" fontId="3" fillId="2" borderId="3" xfId="0" applyNumberFormat="1" applyFont="1" applyFill="1" applyBorder="1" applyAlignment="1">
      <alignment horizontal="center" vertical="center" shrinkToFit="1"/>
    </xf>
    <xf numFmtId="49" fontId="3" fillId="3" borderId="3" xfId="0" applyNumberFormat="1" applyFont="1" applyFill="1" applyBorder="1" applyAlignment="1">
      <alignment horizontal="center" vertical="center" shrinkToFit="1"/>
    </xf>
    <xf numFmtId="176" fontId="3" fillId="3" borderId="3" xfId="0" applyFont="1" applyFill="1" applyBorder="1" applyAlignment="1">
      <alignment horizontal="left" vertical="center" shrinkToFit="1"/>
    </xf>
    <xf numFmtId="177" fontId="3" fillId="3" borderId="3" xfId="0" applyNumberFormat="1" applyFont="1" applyFill="1" applyBorder="1" applyAlignment="1">
      <alignment horizontal="right" vertical="center" shrinkToFit="1"/>
    </xf>
    <xf numFmtId="176" fontId="3" fillId="3" borderId="3" xfId="0" applyFont="1" applyFill="1" applyBorder="1" applyAlignment="1">
      <alignment horizontal="center" vertical="center" shrinkToFit="1"/>
    </xf>
    <xf numFmtId="178" fontId="3" fillId="3" borderId="3" xfId="0" applyNumberFormat="1" applyFont="1" applyFill="1" applyBorder="1" applyAlignment="1">
      <alignment horizontal="center" vertical="center" shrinkToFit="1"/>
    </xf>
    <xf numFmtId="176" fontId="4" fillId="0" borderId="0" xfId="0" applyFont="1" applyAlignment="1">
      <alignment horizontal="center" vertical="center" wrapText="1"/>
    </xf>
    <xf numFmtId="176" fontId="4" fillId="2" borderId="3" xfId="0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一般" xfId="0" builtinId="0"/>
  </cellStyles>
  <dxfs count="46">
    <dxf>
      <numFmt numFmtId="180" formatCode="0_);[Red]\(0\)"/>
    </dxf>
    <dxf>
      <numFmt numFmtId="180" formatCode="0_);[Red]\(0\)"/>
    </dxf>
    <dxf>
      <numFmt numFmtId="180" formatCode="0_);[Red]\(0\)"/>
    </dxf>
    <dxf>
      <numFmt numFmtId="19" formatCode="yyyy/m/d"/>
    </dxf>
    <dxf>
      <numFmt numFmtId="180" formatCode="0_);[Red]\(0\)"/>
    </dxf>
    <dxf>
      <numFmt numFmtId="179" formatCode="0.00_);[Red]\(0.00\)"/>
    </dxf>
    <dxf>
      <numFmt numFmtId="19" formatCode="yyyy/m/d"/>
    </dxf>
    <dxf>
      <numFmt numFmtId="180" formatCode="0_);[Red]\(0\)"/>
    </dxf>
    <dxf>
      <numFmt numFmtId="0" formatCode="General"/>
    </dxf>
    <dxf>
      <numFmt numFmtId="0" formatCode="General"/>
    </dxf>
    <dxf>
      <numFmt numFmtId="180" formatCode="0_);[Red]\(0\)"/>
    </dxf>
    <dxf>
      <numFmt numFmtId="0" formatCode="General"/>
    </dxf>
    <dxf>
      <numFmt numFmtId="19" formatCode="yyyy/m/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2" connectionId="12" xr16:uid="{C97582D3-4445-4CD7-BCDC-5ED1507E3517}" autoFormatId="16" applyNumberFormats="0" applyBorderFormats="0" applyFontFormats="0" applyPatternFormats="0" applyAlignmentFormats="0" applyWidthHeightFormats="0">
  <queryTableRefresh nextId="17">
    <queryTableFields count="16">
      <queryTableField id="1" name="銀行代號_x000a_及名稱" tableColumnId="1"/>
      <queryTableField id="2" name="編號" tableColumnId="2"/>
      <queryTableField id="3" name="借款人姓名" tableColumnId="3"/>
      <queryTableField id="4" name="統一編號" tableColumnId="4"/>
      <queryTableField id="5" name="原貸金額" tableColumnId="5"/>
      <queryTableField id="6" name="初貸日期" tableColumnId="6"/>
      <queryTableField id="7" name="實際_x000a_貸款餘額" tableColumnId="7"/>
      <queryTableField id="8" name="年利率" tableColumnId="8"/>
      <queryTableField id="9" name="起日" tableColumnId="9"/>
      <queryTableField id="10" name="迄日" tableColumnId="10"/>
      <queryTableField id="11" name="實際貸_x000a_放天數" tableColumnId="11"/>
      <queryTableField id="12" name="手續費_x000a_金額" tableColumnId="12"/>
      <queryTableField id="13" name="月底_x000a_餘額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1" connectionId="11" xr16:uid="{E9C97DF3-D8A5-4C3A-919B-5B2FA5AEB763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10" xr16:uid="{1A823CBB-D548-49A8-937E-749967744C77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9" xr16:uid="{1CCCEFE3-42B8-4712-B88B-448B11A6F1D9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8" connectionId="8" xr16:uid="{10FF74BA-1389-4A96-9DCA-808F5F354E5D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7" connectionId="7" xr16:uid="{BB200567-D5DB-4452-8D63-E8F10E232E1F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6" connectionId="6" xr16:uid="{36511FEF-2542-4882-B712-4765408C867A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5" connectionId="5" xr16:uid="{58D34515-4245-41F9-A1BF-6FC6962A51FC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4" connectionId="4" xr16:uid="{9E33E5FE-FC9F-4152-9E94-441F3F366DE9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3" connectionId="3" xr16:uid="{93D4259D-187B-41A5-90A1-136390D8680A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2" connectionId="2" xr16:uid="{61ECCBB9-B0C8-4B04-AFAC-F8E937E9190C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1" xr16:uid="{5EFA05ED-DDCF-4C23-B3CE-193D1431B946}" autoFormatId="16" applyNumberFormats="0" applyBorderFormats="0" applyFontFormats="0" applyPatternFormats="0" applyAlignmentFormats="0" applyWidthHeightFormats="0">
  <queryTableRefresh nextId="17">
    <queryTableFields count="1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D5D769-3BA0-4750-BACB-1A724B58361B}" name="附加1" displayName="附加1" ref="A1:P9227" tableType="queryTable" totalsRowShown="0">
  <autoFilter ref="A1:P9227" xr:uid="{0AD5D769-3BA0-4750-BACB-1A724B58361B}"/>
  <tableColumns count="16">
    <tableColumn id="1" xr3:uid="{EB691012-3B39-4CDF-85E6-1E0397FBF76E}" uniqueName="1" name="銀行代號_x000a_及名稱" queryTableFieldId="1" dataDxfId="9"/>
    <tableColumn id="2" xr3:uid="{8C8410AE-7A5D-4B7D-A3D6-9A5B2D947000}" uniqueName="2" name="編號" queryTableFieldId="2" dataDxfId="7"/>
    <tableColumn id="3" xr3:uid="{6F101EB7-40FC-4695-BFFE-629F2D49B24F}" uniqueName="3" name="借款人姓名" queryTableFieldId="3" dataDxfId="8"/>
    <tableColumn id="4" xr3:uid="{9FB5D523-288F-4988-AC9D-3E0325EC5383}" uniqueName="4" name="統一編號" queryTableFieldId="4" dataDxfId="11"/>
    <tableColumn id="5" xr3:uid="{BA0E8556-9B91-4AC6-BB63-CF3E02A528F9}" uniqueName="5" name="原貸金額" queryTableFieldId="5" dataDxfId="10"/>
    <tableColumn id="6" xr3:uid="{F7D5E75D-809A-4FAC-8982-076FFB181E7A}" uniqueName="6" name="初貸日期" queryTableFieldId="6" dataDxfId="6"/>
    <tableColumn id="7" xr3:uid="{478862C4-5AAD-46C9-84D8-331163849807}" uniqueName="7" name="實際_x000a_貸款餘額" queryTableFieldId="7" dataDxfId="4"/>
    <tableColumn id="8" xr3:uid="{E73B37D6-A23D-499B-BF36-9E92F56B9D0F}" uniqueName="8" name="年利率" queryTableFieldId="8" dataDxfId="5"/>
    <tableColumn id="9" xr3:uid="{3A510366-9B6F-4B2C-B965-F0F297C7B5BE}" uniqueName="9" name="起日" queryTableFieldId="9" dataDxfId="12"/>
    <tableColumn id="10" xr3:uid="{2CDB3EBF-2A0B-4524-90A0-89C3F569443B}" uniqueName="10" name="迄日" queryTableFieldId="10" dataDxfId="3"/>
    <tableColumn id="11" xr3:uid="{21456984-6979-4BEE-81DA-88E5444E3FC2}" uniqueName="11" name="實際貸_x000a_放天數" queryTableFieldId="11" dataDxfId="2"/>
    <tableColumn id="12" xr3:uid="{D5F1E741-9F17-47F3-8EAA-E470D979E4D7}" uniqueName="12" name="手續費_x000a_金額" queryTableFieldId="12" dataDxfId="1"/>
    <tableColumn id="13" xr3:uid="{444F8BA7-C678-4193-AEEF-1057C5CAF47C}" uniqueName="13" name="月底_x000a_餘額" queryTableFieldId="13" dataDxfId="0"/>
    <tableColumn id="14" xr3:uid="{3DD75F15-861C-4128-9B96-3AAA8030F12B}" uniqueName="14" name="Column14" queryTableFieldId="14"/>
    <tableColumn id="15" xr3:uid="{105A5900-822D-4F5C-94E1-419252164B31}" uniqueName="15" name="Column15" queryTableFieldId="15"/>
    <tableColumn id="16" xr3:uid="{B11B0661-642F-4473-A5DC-B23BB32C2109}" uniqueName="16" name="Column16" queryTableFieldId="1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6851DDC-5AEA-499F-B526-D35E71DB4B42}" name="_9月" displayName="_9月" ref="A1:P843" tableType="queryTable" totalsRowShown="0">
  <autoFilter ref="A1:P843" xr:uid="{66851DDC-5AEA-499F-B526-D35E71DB4B42}"/>
  <tableColumns count="16">
    <tableColumn id="1" xr3:uid="{6B540C7C-DD00-4531-B29B-AFD337B143EA}" uniqueName="1" name="Column1" queryTableFieldId="1" dataDxfId="15"/>
    <tableColumn id="2" xr3:uid="{9BF69448-900D-44AE-A838-8C79A8F9FAB2}" uniqueName="2" name="Column2" queryTableFieldId="2" dataDxfId="14"/>
    <tableColumn id="3" xr3:uid="{FD0EE091-0E03-45EA-BEB9-88DF2AD716D3}" uniqueName="3" name="Column3" queryTableFieldId="3"/>
    <tableColumn id="4" xr3:uid="{CB81BD7D-CC43-4405-8CB2-E3F45F51AD5C}" uniqueName="4" name="Column4" queryTableFieldId="4" dataDxfId="13"/>
    <tableColumn id="5" xr3:uid="{7B508231-B65F-49CF-9489-25C6EB01948C}" uniqueName="5" name="Column5" queryTableFieldId="5"/>
    <tableColumn id="6" xr3:uid="{A2FC2A61-F7AD-4BAC-9C2D-1BC15086CBD1}" uniqueName="6" name="Column6" queryTableFieldId="6"/>
    <tableColumn id="7" xr3:uid="{8E6F595E-700F-4CD0-939F-2E6A6F08275B}" uniqueName="7" name="Column7" queryTableFieldId="7"/>
    <tableColumn id="8" xr3:uid="{DC041A29-4126-4A04-BA03-6536B700487F}" uniqueName="8" name="Column8" queryTableFieldId="8"/>
    <tableColumn id="9" xr3:uid="{049F80F1-8188-44C9-B785-B93820D8987E}" uniqueName="9" name="Column9" queryTableFieldId="9"/>
    <tableColumn id="10" xr3:uid="{3823F98E-ACA6-4444-8507-F60E2502902F}" uniqueName="10" name="Column10" queryTableFieldId="10"/>
    <tableColumn id="11" xr3:uid="{B9DFB880-1079-4C80-8893-FC68979A1545}" uniqueName="11" name="Column11" queryTableFieldId="11"/>
    <tableColumn id="12" xr3:uid="{DA557DFE-AEDE-4022-958F-178D5417C1E3}" uniqueName="12" name="Column12" queryTableFieldId="12"/>
    <tableColumn id="13" xr3:uid="{51C86313-6237-403A-A710-9C7CF08FEF77}" uniqueName="13" name="Column13" queryTableFieldId="13"/>
    <tableColumn id="14" xr3:uid="{0D3AFD77-D8B7-424D-9F74-B929A6A16A59}" uniqueName="14" name="Column14" queryTableFieldId="14"/>
    <tableColumn id="15" xr3:uid="{6CBDD954-8F87-48AD-BA66-24E2445CDF74}" uniqueName="15" name="Column15" queryTableFieldId="15"/>
    <tableColumn id="16" xr3:uid="{D358766E-6A72-4FCC-AE49-E56F226FE028}" uniqueName="16" name="Column16" queryTableFieldId="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574FAE-5109-48FB-8A0E-96CDE77F931D}" name="_8月" displayName="_8月" ref="A1:P843" tableType="queryTable" totalsRowShown="0">
  <autoFilter ref="A1:P843" xr:uid="{D3574FAE-5109-48FB-8A0E-96CDE77F931D}"/>
  <tableColumns count="16">
    <tableColumn id="1" xr3:uid="{8B1E3214-0C17-430F-B683-5A19894A2E98}" uniqueName="1" name="Column1" queryTableFieldId="1" dataDxfId="18"/>
    <tableColumn id="2" xr3:uid="{B5855EB6-5A65-485C-91DE-76D7E4FB670A}" uniqueName="2" name="Column2" queryTableFieldId="2" dataDxfId="17"/>
    <tableColumn id="3" xr3:uid="{372EBF93-5804-432D-8F61-67933A9A4410}" uniqueName="3" name="Column3" queryTableFieldId="3"/>
    <tableColumn id="4" xr3:uid="{B0F6499E-26EB-44C3-B4A7-C8F621C4A5F5}" uniqueName="4" name="Column4" queryTableFieldId="4" dataDxfId="16"/>
    <tableColumn id="5" xr3:uid="{64A33562-1E53-4C08-93B1-5CDD2BD0032D}" uniqueName="5" name="Column5" queryTableFieldId="5"/>
    <tableColumn id="6" xr3:uid="{0B6808F8-F72E-4F6C-B04D-CFC2F7BE30C0}" uniqueName="6" name="Column6" queryTableFieldId="6"/>
    <tableColumn id="7" xr3:uid="{900110C3-898C-459C-9D74-10BAECE5CAA3}" uniqueName="7" name="Column7" queryTableFieldId="7"/>
    <tableColumn id="8" xr3:uid="{65696534-5B85-41E1-9EA7-71F5CCF255D9}" uniqueName="8" name="Column8" queryTableFieldId="8"/>
    <tableColumn id="9" xr3:uid="{A692E0A1-71FE-4477-9A56-8FFCB4DB7FC8}" uniqueName="9" name="Column9" queryTableFieldId="9"/>
    <tableColumn id="10" xr3:uid="{65C47911-BB79-40BA-A5B2-7316B81139F8}" uniqueName="10" name="Column10" queryTableFieldId="10"/>
    <tableColumn id="11" xr3:uid="{86565AC3-876E-4FDD-B81A-25D4F108EBF2}" uniqueName="11" name="Column11" queryTableFieldId="11"/>
    <tableColumn id="12" xr3:uid="{48430BDB-87DE-41CA-8F5C-C8FE9B643AD4}" uniqueName="12" name="Column12" queryTableFieldId="12"/>
    <tableColumn id="13" xr3:uid="{B8CF1A43-27F7-481A-BF5B-8703BAEDD635}" uniqueName="13" name="Column13" queryTableFieldId="13"/>
    <tableColumn id="14" xr3:uid="{FFCF7233-897D-4819-BFB6-620D9AF57387}" uniqueName="14" name="Column14" queryTableFieldId="14"/>
    <tableColumn id="15" xr3:uid="{805574C5-66DE-4915-BCED-04AC2128CBD4}" uniqueName="15" name="Column15" queryTableFieldId="15"/>
    <tableColumn id="16" xr3:uid="{BBE99E0B-7454-43D9-B8A4-822FA2C83AF3}" uniqueName="16" name="Column16" queryTableField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7A0338-5DA2-4919-93E4-0F93D88267E5}" name="_7月" displayName="_7月" ref="A1:P841" tableType="queryTable" totalsRowShown="0">
  <autoFilter ref="A1:P841" xr:uid="{9B7A0338-5DA2-4919-93E4-0F93D88267E5}"/>
  <tableColumns count="16">
    <tableColumn id="1" xr3:uid="{88089BDF-EECD-4A57-A047-224484C2E458}" uniqueName="1" name="Column1" queryTableFieldId="1" dataDxfId="21"/>
    <tableColumn id="2" xr3:uid="{74C837AD-2888-4595-83B4-9CBA6514FA85}" uniqueName="2" name="Column2" queryTableFieldId="2" dataDxfId="20"/>
    <tableColumn id="3" xr3:uid="{207B90B9-312A-4B7C-BCB4-0A6DDDAE0B35}" uniqueName="3" name="Column3" queryTableFieldId="3"/>
    <tableColumn id="4" xr3:uid="{088C250F-CF85-4D9B-8D03-C4992AB718B9}" uniqueName="4" name="Column4" queryTableFieldId="4" dataDxfId="19"/>
    <tableColumn id="5" xr3:uid="{DC595DB8-6FFB-4584-B4E6-7DA523E0A24F}" uniqueName="5" name="Column5" queryTableFieldId="5"/>
    <tableColumn id="6" xr3:uid="{02F4B540-FA9A-4D46-9E1B-29C6180B9ED3}" uniqueName="6" name="Column6" queryTableFieldId="6"/>
    <tableColumn id="7" xr3:uid="{A8D77E42-661A-4805-B1DC-55C7FBF5CFA6}" uniqueName="7" name="Column7" queryTableFieldId="7"/>
    <tableColumn id="8" xr3:uid="{E58B0B33-7EAB-4935-9BAF-D1D9B3578F83}" uniqueName="8" name="Column8" queryTableFieldId="8"/>
    <tableColumn id="9" xr3:uid="{5860CB3F-EF39-482B-BEE2-A466B08C542B}" uniqueName="9" name="Column9" queryTableFieldId="9"/>
    <tableColumn id="10" xr3:uid="{1AC9DAFA-B761-4550-AD51-6E3B537152E4}" uniqueName="10" name="Column10" queryTableFieldId="10"/>
    <tableColumn id="11" xr3:uid="{72CF63E4-997C-4484-A0C4-3D8081FE3D32}" uniqueName="11" name="Column11" queryTableFieldId="11"/>
    <tableColumn id="12" xr3:uid="{B321917F-6E6F-44A8-8F5C-47B5EC381B68}" uniqueName="12" name="Column12" queryTableFieldId="12"/>
    <tableColumn id="13" xr3:uid="{286C2881-C553-4D05-88FC-8E27BD39DA38}" uniqueName="13" name="Column13" queryTableFieldId="13"/>
    <tableColumn id="14" xr3:uid="{CEE5EB42-141A-45C0-85AE-08CE66AE182F}" uniqueName="14" name="Column14" queryTableFieldId="14"/>
    <tableColumn id="15" xr3:uid="{DE598ACD-D66E-4C3D-960E-99F87C0BD8CF}" uniqueName="15" name="Column15" queryTableFieldId="15"/>
    <tableColumn id="16" xr3:uid="{1570B9BD-41D4-4AE8-86B7-6288A110DAAE}" uniqueName="16" name="Column16" queryTableFieldId="1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9232CE-EDC5-4E99-9F84-A7CB610D3362}" name="_6月" displayName="_6月" ref="A1:P841" tableType="queryTable" totalsRowShown="0">
  <autoFilter ref="A1:P841" xr:uid="{4A9232CE-EDC5-4E99-9F84-A7CB610D3362}"/>
  <tableColumns count="16">
    <tableColumn id="1" xr3:uid="{3A24B076-E933-4B0C-8D01-B1AC640024D4}" uniqueName="1" name="Column1" queryTableFieldId="1" dataDxfId="24"/>
    <tableColumn id="2" xr3:uid="{5FC5B5E8-9E19-4435-80EF-3ECECBC1BE29}" uniqueName="2" name="Column2" queryTableFieldId="2" dataDxfId="23"/>
    <tableColumn id="3" xr3:uid="{46E30EF0-C764-45E4-A472-782A16A12F64}" uniqueName="3" name="Column3" queryTableFieldId="3"/>
    <tableColumn id="4" xr3:uid="{F7251C69-E16F-493B-BEA6-83A445903E0E}" uniqueName="4" name="Column4" queryTableFieldId="4" dataDxfId="22"/>
    <tableColumn id="5" xr3:uid="{250402A0-5C44-4277-8C6F-BFEA92CCA42F}" uniqueName="5" name="Column5" queryTableFieldId="5"/>
    <tableColumn id="6" xr3:uid="{558C5159-6A1A-4176-93DF-570006D10651}" uniqueName="6" name="Column6" queryTableFieldId="6"/>
    <tableColumn id="7" xr3:uid="{FD856D1C-0331-4BC7-AF95-BFCF8F103398}" uniqueName="7" name="Column7" queryTableFieldId="7"/>
    <tableColumn id="8" xr3:uid="{DAF1F06D-5174-4BF6-A471-D04D7BBA079E}" uniqueName="8" name="Column8" queryTableFieldId="8"/>
    <tableColumn id="9" xr3:uid="{9C20B437-A1CA-4F10-8834-AF182810CD7C}" uniqueName="9" name="Column9" queryTableFieldId="9"/>
    <tableColumn id="10" xr3:uid="{E5518E61-E7CF-4ED2-B49A-54026D26264C}" uniqueName="10" name="Column10" queryTableFieldId="10"/>
    <tableColumn id="11" xr3:uid="{8D1B7354-3452-433A-97C5-17087A6BE93D}" uniqueName="11" name="Column11" queryTableFieldId="11"/>
    <tableColumn id="12" xr3:uid="{125BFAB5-BBE6-4683-B7BB-C64248FCCA27}" uniqueName="12" name="Column12" queryTableFieldId="12"/>
    <tableColumn id="13" xr3:uid="{6B2E5505-A07E-4183-892D-31A718842006}" uniqueName="13" name="Column13" queryTableFieldId="13"/>
    <tableColumn id="14" xr3:uid="{4CE340E6-F920-449F-A724-4E2C6D5CB87F}" uniqueName="14" name="Column14" queryTableFieldId="14"/>
    <tableColumn id="15" xr3:uid="{BBFE45E5-F720-4140-A1BC-5283E2494FF8}" uniqueName="15" name="Column15" queryTableFieldId="15"/>
    <tableColumn id="16" xr3:uid="{3556ABC8-CB69-483C-8052-EFF01B23ED5E}" uniqueName="16" name="Column16" queryTableFieldId="1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1819CB5-44E4-4D1B-B7F8-DAE2A18E945E}" name="_4月" displayName="_4月" ref="A1:P838" tableType="queryTable" totalsRowShown="0">
  <autoFilter ref="A1:P838" xr:uid="{B1819CB5-44E4-4D1B-B7F8-DAE2A18E945E}"/>
  <tableColumns count="16">
    <tableColumn id="1" xr3:uid="{52D5A74E-0A74-4FE9-A207-4C1E871701CB}" uniqueName="1" name="Column1" queryTableFieldId="1" dataDxfId="27"/>
    <tableColumn id="2" xr3:uid="{8ED3A8ED-C617-434D-A965-DA0D68E3BFF3}" uniqueName="2" name="Column2" queryTableFieldId="2" dataDxfId="26"/>
    <tableColumn id="3" xr3:uid="{7A0C1B27-E580-4F61-929D-14CE5911DE30}" uniqueName="3" name="Column3" queryTableFieldId="3"/>
    <tableColumn id="4" xr3:uid="{8DD56FEF-F676-42BF-93D8-9DDA0E0A00A0}" uniqueName="4" name="Column4" queryTableFieldId="4" dataDxfId="25"/>
    <tableColumn id="5" xr3:uid="{C08EAF3A-8A2D-4606-802B-FD8BB4BF70A0}" uniqueName="5" name="Column5" queryTableFieldId="5"/>
    <tableColumn id="6" xr3:uid="{F3F68133-C2F8-4ADE-AA2A-B7ECF9B0B980}" uniqueName="6" name="Column6" queryTableFieldId="6"/>
    <tableColumn id="7" xr3:uid="{EBA04D8C-EAE5-480C-AA8E-8577A5B29015}" uniqueName="7" name="Column7" queryTableFieldId="7"/>
    <tableColumn id="8" xr3:uid="{0422F830-A052-4B0B-9BFA-4FC3AB277429}" uniqueName="8" name="Column8" queryTableFieldId="8"/>
    <tableColumn id="9" xr3:uid="{CDE1E927-6C8B-46A2-BDDA-5A4C6000413E}" uniqueName="9" name="Column9" queryTableFieldId="9"/>
    <tableColumn id="10" xr3:uid="{7F55474F-6B8E-4F46-A950-71370B52B7F4}" uniqueName="10" name="Column10" queryTableFieldId="10"/>
    <tableColumn id="11" xr3:uid="{82EA1485-F133-4993-90A6-1E041D61E14A}" uniqueName="11" name="Column11" queryTableFieldId="11"/>
    <tableColumn id="12" xr3:uid="{DF7D754E-EFA0-4AAA-A0B1-8E901072305D}" uniqueName="12" name="Column12" queryTableFieldId="12"/>
    <tableColumn id="13" xr3:uid="{142A4468-768A-4921-99E3-D881833DB4A6}" uniqueName="13" name="Column13" queryTableFieldId="13"/>
    <tableColumn id="14" xr3:uid="{A3329ACF-9F94-4FE6-90AC-512F0941DF22}" uniqueName="14" name="Column14" queryTableFieldId="14"/>
    <tableColumn id="15" xr3:uid="{D7503C29-2225-401D-BA83-10C879E07F51}" uniqueName="15" name="Column15" queryTableFieldId="15"/>
    <tableColumn id="16" xr3:uid="{19AE30ED-4591-41A3-9F87-928B7E66F3B8}" uniqueName="16" name="Column16" queryTableFieldId="1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7958A5-EEDA-4510-B597-B6DB8CE805FD}" name="_3月" displayName="_3月" ref="A1:P836" tableType="queryTable" totalsRowShown="0">
  <autoFilter ref="A1:P836" xr:uid="{E37958A5-EEDA-4510-B597-B6DB8CE805FD}"/>
  <tableColumns count="16">
    <tableColumn id="1" xr3:uid="{22A29DC8-383A-484A-BD6C-BD736E1B84C8}" uniqueName="1" name="Column1" queryTableFieldId="1" dataDxfId="30"/>
    <tableColumn id="2" xr3:uid="{493B65AA-8AF3-4E99-91E9-AF1671D00A61}" uniqueName="2" name="Column2" queryTableFieldId="2" dataDxfId="29"/>
    <tableColumn id="3" xr3:uid="{EBED4D5D-325B-4343-97C2-6E578A4AE7FA}" uniqueName="3" name="Column3" queryTableFieldId="3"/>
    <tableColumn id="4" xr3:uid="{AD5FD092-96B5-4F27-ADAB-4D076A7241F9}" uniqueName="4" name="Column4" queryTableFieldId="4" dataDxfId="28"/>
    <tableColumn id="5" xr3:uid="{7AE4CD62-C1AC-4261-9C3C-C9EE877989DA}" uniqueName="5" name="Column5" queryTableFieldId="5"/>
    <tableColumn id="6" xr3:uid="{026993E8-80C7-4AA6-ADAF-88F15F07731C}" uniqueName="6" name="Column6" queryTableFieldId="6"/>
    <tableColumn id="7" xr3:uid="{D9E2CC51-EE2A-476F-AEAB-95481C9DD49D}" uniqueName="7" name="Column7" queryTableFieldId="7"/>
    <tableColumn id="8" xr3:uid="{FC6EF1F8-1DF3-4011-ACEF-BBA3F93DA0FD}" uniqueName="8" name="Column8" queryTableFieldId="8"/>
    <tableColumn id="9" xr3:uid="{D7019CF7-095E-44FF-8315-AA997994790C}" uniqueName="9" name="Column9" queryTableFieldId="9"/>
    <tableColumn id="10" xr3:uid="{0FB2FBE4-D818-40F4-B8F7-1474EAAF6A3B}" uniqueName="10" name="Column10" queryTableFieldId="10"/>
    <tableColumn id="11" xr3:uid="{67F0EE6A-470B-4251-8E42-136C39104D9C}" uniqueName="11" name="Column11" queryTableFieldId="11"/>
    <tableColumn id="12" xr3:uid="{8006651B-1638-477B-897C-5A0B5DC9D2B7}" uniqueName="12" name="Column12" queryTableFieldId="12"/>
    <tableColumn id="13" xr3:uid="{28A61021-9A08-4C6F-A78E-1CA8455F65CF}" uniqueName="13" name="Column13" queryTableFieldId="13"/>
    <tableColumn id="14" xr3:uid="{362F8DC0-1ADF-42AB-931D-AB64B78CB848}" uniqueName="14" name="Column14" queryTableFieldId="14"/>
    <tableColumn id="15" xr3:uid="{E069E18F-F6A5-4DA0-8A73-30C114713E4B}" uniqueName="15" name="Column15" queryTableFieldId="15"/>
    <tableColumn id="16" xr3:uid="{5363998E-2A1F-456B-9E77-E2D08C0A5730}" uniqueName="16" name="Column16" queryTableFieldId="1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D8F710-7A43-407E-9B48-2CDBFBF499A3}" name="_2月" displayName="_2月" ref="A1:P832" tableType="queryTable" totalsRowShown="0">
  <autoFilter ref="A1:P832" xr:uid="{0BD8F710-7A43-407E-9B48-2CDBFBF499A3}"/>
  <tableColumns count="16">
    <tableColumn id="1" xr3:uid="{54A4DFD0-660D-4FFB-9D53-E669BB24C511}" uniqueName="1" name="Column1" queryTableFieldId="1" dataDxfId="33"/>
    <tableColumn id="2" xr3:uid="{7C315E6B-B719-46C7-81ED-5E1D067614C0}" uniqueName="2" name="Column2" queryTableFieldId="2" dataDxfId="32"/>
    <tableColumn id="3" xr3:uid="{A9DF3555-2F4B-46F8-8CE6-49A9B26A87E6}" uniqueName="3" name="Column3" queryTableFieldId="3"/>
    <tableColumn id="4" xr3:uid="{A7DE32EC-7AAD-4C33-8EB2-5D1FBBBC3C54}" uniqueName="4" name="Column4" queryTableFieldId="4" dataDxfId="31"/>
    <tableColumn id="5" xr3:uid="{9E181BC2-C287-4E7A-A9A4-0905C5490D7D}" uniqueName="5" name="Column5" queryTableFieldId="5"/>
    <tableColumn id="6" xr3:uid="{2ACDEFFF-F1A7-4E98-B981-46770D227EC6}" uniqueName="6" name="Column6" queryTableFieldId="6"/>
    <tableColumn id="7" xr3:uid="{97F12697-C839-453D-BA08-CF0D4D5C1C13}" uniqueName="7" name="Column7" queryTableFieldId="7"/>
    <tableColumn id="8" xr3:uid="{C0DEF56F-2428-4814-ADB6-7C0364F5C736}" uniqueName="8" name="Column8" queryTableFieldId="8"/>
    <tableColumn id="9" xr3:uid="{F8430A24-DFB1-450B-8AFC-DDFE471FD8EE}" uniqueName="9" name="Column9" queryTableFieldId="9"/>
    <tableColumn id="10" xr3:uid="{EDCCA2BB-78B2-46FC-8B9A-8C49FF3A04D6}" uniqueName="10" name="Column10" queryTableFieldId="10"/>
    <tableColumn id="11" xr3:uid="{A4ACB49F-B412-47DA-A400-ADD139983806}" uniqueName="11" name="Column11" queryTableFieldId="11"/>
    <tableColumn id="12" xr3:uid="{EAC70BA9-531D-43E4-88AE-8B4254CF0A95}" uniqueName="12" name="Column12" queryTableFieldId="12"/>
    <tableColumn id="13" xr3:uid="{552C3220-B974-4473-A6A3-B96FE65DA948}" uniqueName="13" name="Column13" queryTableFieldId="13"/>
    <tableColumn id="14" xr3:uid="{33A0A798-8746-4DE3-B55B-183E1F31F498}" uniqueName="14" name="Column14" queryTableFieldId="14"/>
    <tableColumn id="15" xr3:uid="{3051FD48-6168-4EE8-943E-6DCADA34DC60}" uniqueName="15" name="Column15" queryTableFieldId="15"/>
    <tableColumn id="16" xr3:uid="{6B95BDF4-B084-470A-B803-C318A2A62996}" uniqueName="16" name="Column16" queryTableFieldId="1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EF69673-DFA2-4B1B-9B4A-70F6B786B741}" name="_1月" displayName="_1月" ref="A1:P832" tableType="queryTable" totalsRowShown="0">
  <autoFilter ref="A1:P832" xr:uid="{DEF69673-DFA2-4B1B-9B4A-70F6B786B741}"/>
  <tableColumns count="16">
    <tableColumn id="1" xr3:uid="{34F8AAC9-1C91-4A60-838B-1C716E1D6354}" uniqueName="1" name="Column1" queryTableFieldId="1" dataDxfId="36"/>
    <tableColumn id="2" xr3:uid="{184C8E2B-147A-4CFC-A8AE-B2A4F86BADF4}" uniqueName="2" name="Column2" queryTableFieldId="2" dataDxfId="35"/>
    <tableColumn id="3" xr3:uid="{39ECC4C2-D98C-42CF-A967-34943B2BF089}" uniqueName="3" name="Column3" queryTableFieldId="3"/>
    <tableColumn id="4" xr3:uid="{F6208D67-972B-42C4-9345-1634412AC2FE}" uniqueName="4" name="Column4" queryTableFieldId="4" dataDxfId="34"/>
    <tableColumn id="5" xr3:uid="{76C48ACC-9C9C-452A-8707-781313116AD6}" uniqueName="5" name="Column5" queryTableFieldId="5"/>
    <tableColumn id="6" xr3:uid="{0BB33062-5B46-4C73-BC09-B1F6449D21BC}" uniqueName="6" name="Column6" queryTableFieldId="6"/>
    <tableColumn id="7" xr3:uid="{67C5A727-E9EF-4943-9F33-D615B81F70C4}" uniqueName="7" name="Column7" queryTableFieldId="7"/>
    <tableColumn id="8" xr3:uid="{D7B58EEB-8F0A-4B53-8393-874AF96AD855}" uniqueName="8" name="Column8" queryTableFieldId="8"/>
    <tableColumn id="9" xr3:uid="{410B6F9D-3ED2-478D-949F-003EBA2E7497}" uniqueName="9" name="Column9" queryTableFieldId="9"/>
    <tableColumn id="10" xr3:uid="{0D3A0A24-12AC-4151-B020-B2A3D40A830C}" uniqueName="10" name="Column10" queryTableFieldId="10"/>
    <tableColumn id="11" xr3:uid="{DABB2D7B-C0B5-41BB-BC2C-53C8B861E74D}" uniqueName="11" name="Column11" queryTableFieldId="11"/>
    <tableColumn id="12" xr3:uid="{7B2D624C-1A54-4235-B645-470493C99296}" uniqueName="12" name="Column12" queryTableFieldId="12"/>
    <tableColumn id="13" xr3:uid="{6BF4F179-0763-4DDD-8A02-0573CB33FADD}" uniqueName="13" name="Column13" queryTableFieldId="13"/>
    <tableColumn id="14" xr3:uid="{6A08620F-39F7-4556-99E6-9DB1FB47E761}" uniqueName="14" name="Column14" queryTableFieldId="14"/>
    <tableColumn id="15" xr3:uid="{8613570F-3C2B-4656-AB89-2448CCA660B0}" uniqueName="15" name="Column15" queryTableFieldId="15"/>
    <tableColumn id="16" xr3:uid="{F6E20662-8061-4DB6-B361-F37DB213B405}" uniqueName="16" name="Column16" queryTableFieldId="1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2AAFFC-1091-49E4-B3E7-91E48E12F687}" name="_12月" displayName="_12月" ref="A1:P845" tableType="queryTable" totalsRowShown="0">
  <autoFilter ref="A1:P845" xr:uid="{1F2AAFFC-1091-49E4-B3E7-91E48E12F687}"/>
  <tableColumns count="16">
    <tableColumn id="1" xr3:uid="{BDE52B56-58BD-4105-8E58-718A313984A3}" uniqueName="1" name="Column1" queryTableFieldId="1" dataDxfId="39"/>
    <tableColumn id="2" xr3:uid="{4F016FDC-4ABB-47C9-872E-35884B4E6054}" uniqueName="2" name="Column2" queryTableFieldId="2" dataDxfId="38"/>
    <tableColumn id="3" xr3:uid="{C611C182-FE5D-4857-99F7-0222EAAF9800}" uniqueName="3" name="Column3" queryTableFieldId="3"/>
    <tableColumn id="4" xr3:uid="{3210327B-9C8E-4103-9665-EA75A5FD81C1}" uniqueName="4" name="Column4" queryTableFieldId="4" dataDxfId="37"/>
    <tableColumn id="5" xr3:uid="{8D574B8B-4F46-414C-9C0D-9A9D468EA432}" uniqueName="5" name="Column5" queryTableFieldId="5"/>
    <tableColumn id="6" xr3:uid="{7FF7A2A3-BBB7-4C78-B60D-A7FE397D02A7}" uniqueName="6" name="Column6" queryTableFieldId="6"/>
    <tableColumn id="7" xr3:uid="{26283C5A-2469-4E5B-900C-7108A7EF3DDF}" uniqueName="7" name="Column7" queryTableFieldId="7"/>
    <tableColumn id="8" xr3:uid="{425F65AD-2C7C-4AB4-B4B6-409CFADD504C}" uniqueName="8" name="Column8" queryTableFieldId="8"/>
    <tableColumn id="9" xr3:uid="{94284F0A-18BC-41F9-8EC4-1AB881B99001}" uniqueName="9" name="Column9" queryTableFieldId="9"/>
    <tableColumn id="10" xr3:uid="{8BAAAEE5-A045-4738-B835-B07B0911D701}" uniqueName="10" name="Column10" queryTableFieldId="10"/>
    <tableColumn id="11" xr3:uid="{AFA2AD73-7925-4D21-8895-C5CAFD8C462B}" uniqueName="11" name="Column11" queryTableFieldId="11"/>
    <tableColumn id="12" xr3:uid="{8E7C5FCF-911F-4C75-870F-A89D93F99C7E}" uniqueName="12" name="Column12" queryTableFieldId="12"/>
    <tableColumn id="13" xr3:uid="{5410C0CF-D797-4595-8680-9AED8916F263}" uniqueName="13" name="Column13" queryTableFieldId="13"/>
    <tableColumn id="14" xr3:uid="{C6C725B1-4CBF-43C5-85FB-348E89B11B3A}" uniqueName="14" name="Column14" queryTableFieldId="14"/>
    <tableColumn id="15" xr3:uid="{27B9CD49-B83A-41D1-BC5A-B4F028F2E264}" uniqueName="15" name="Column15" queryTableFieldId="15"/>
    <tableColumn id="16" xr3:uid="{FF08A862-E465-4851-B492-46ECB97E6156}" uniqueName="16" name="Column16" queryTableFieldId="1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F402A2-CAB0-44AB-A525-4C7881EF0367}" name="_11月" displayName="_11月" ref="A1:P845" tableType="queryTable" totalsRowShown="0">
  <autoFilter ref="A1:P845" xr:uid="{CAF402A2-CAB0-44AB-A525-4C7881EF0367}"/>
  <tableColumns count="16">
    <tableColumn id="1" xr3:uid="{1E933E41-0F8D-457B-B22F-9594F39674D3}" uniqueName="1" name="Column1" queryTableFieldId="1" dataDxfId="42"/>
    <tableColumn id="2" xr3:uid="{8796007B-8B59-4A82-8EA1-97F0394E630F}" uniqueName="2" name="Column2" queryTableFieldId="2" dataDxfId="41"/>
    <tableColumn id="3" xr3:uid="{CBC5F8BC-DD3B-4EF2-AA93-4C575F74C3A8}" uniqueName="3" name="Column3" queryTableFieldId="3"/>
    <tableColumn id="4" xr3:uid="{B100C059-64DE-42AB-8514-3B8F9CBF299B}" uniqueName="4" name="Column4" queryTableFieldId="4" dataDxfId="40"/>
    <tableColumn id="5" xr3:uid="{C138E3BA-E7F2-4B28-9638-AE0B83BDA17C}" uniqueName="5" name="Column5" queryTableFieldId="5"/>
    <tableColumn id="6" xr3:uid="{1C7AE3F7-EA9E-4FAB-BC89-5D79D9ACA3F1}" uniqueName="6" name="Column6" queryTableFieldId="6"/>
    <tableColumn id="7" xr3:uid="{02AD8297-9389-4C25-B0D9-E73CBC827D13}" uniqueName="7" name="Column7" queryTableFieldId="7"/>
    <tableColumn id="8" xr3:uid="{123268B3-2DBB-4069-A662-B057FD92BFE6}" uniqueName="8" name="Column8" queryTableFieldId="8"/>
    <tableColumn id="9" xr3:uid="{6A777364-FAB5-41D0-BD80-41130DAB8C01}" uniqueName="9" name="Column9" queryTableFieldId="9"/>
    <tableColumn id="10" xr3:uid="{1069B6BB-7B55-43E9-9844-94CB4C6B6EE7}" uniqueName="10" name="Column10" queryTableFieldId="10"/>
    <tableColumn id="11" xr3:uid="{D2BB4014-B2BE-43E8-9709-D82290834205}" uniqueName="11" name="Column11" queryTableFieldId="11"/>
    <tableColumn id="12" xr3:uid="{72DA0D97-6BDC-4F59-BEF5-4EBFC119B815}" uniqueName="12" name="Column12" queryTableFieldId="12"/>
    <tableColumn id="13" xr3:uid="{DF1B6628-5363-4110-BE24-531283AD76E4}" uniqueName="13" name="Column13" queryTableFieldId="13"/>
    <tableColumn id="14" xr3:uid="{2D5D6C90-85A3-4591-B931-B0B96014C8B3}" uniqueName="14" name="Column14" queryTableFieldId="14"/>
    <tableColumn id="15" xr3:uid="{9518EFF2-6673-4C15-A1A6-A0C70ACBA81D}" uniqueName="15" name="Column15" queryTableFieldId="15"/>
    <tableColumn id="16" xr3:uid="{83AB94AA-FA28-4357-82AD-92602EE3AF78}" uniqueName="16" name="Column16" queryTableFieldId="1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8B0061-8246-4259-B394-DA394977733A}" name="_10月" displayName="_10月" ref="A1:P844" tableType="queryTable" totalsRowShown="0">
  <autoFilter ref="A1:P844" xr:uid="{BE8B0061-8246-4259-B394-DA394977733A}"/>
  <tableColumns count="16">
    <tableColumn id="1" xr3:uid="{BB808FF8-25E2-4309-AA16-65D6687C08D1}" uniqueName="1" name="Column1" queryTableFieldId="1" dataDxfId="45"/>
    <tableColumn id="2" xr3:uid="{B6E95791-DCFA-4618-9491-576FB3E19BDF}" uniqueName="2" name="Column2" queryTableFieldId="2" dataDxfId="44"/>
    <tableColumn id="3" xr3:uid="{D4109DF7-ABF1-4DDF-824F-C20C3723E3D4}" uniqueName="3" name="Column3" queryTableFieldId="3"/>
    <tableColumn id="4" xr3:uid="{09AAFB16-EA8A-4D19-B068-4AA584FC5B7A}" uniqueName="4" name="Column4" queryTableFieldId="4" dataDxfId="43"/>
    <tableColumn id="5" xr3:uid="{75273BE6-12C1-4970-9A1D-50B0D32043DE}" uniqueName="5" name="Column5" queryTableFieldId="5"/>
    <tableColumn id="6" xr3:uid="{6108DA77-B1EC-427F-A6AF-2413A33156E7}" uniqueName="6" name="Column6" queryTableFieldId="6"/>
    <tableColumn id="7" xr3:uid="{619DBE2E-F2D4-4D78-931E-C5FDFAA799BF}" uniqueName="7" name="Column7" queryTableFieldId="7"/>
    <tableColumn id="8" xr3:uid="{68D3F043-6A99-4BAC-8D27-AC29579E1EBF}" uniqueName="8" name="Column8" queryTableFieldId="8"/>
    <tableColumn id="9" xr3:uid="{4D9A069E-EADA-49D0-A6DF-1968E9F1F762}" uniqueName="9" name="Column9" queryTableFieldId="9"/>
    <tableColumn id="10" xr3:uid="{876E13DC-D5E5-4B0E-BDDB-CB6C4B7B93A7}" uniqueName="10" name="Column10" queryTableFieldId="10"/>
    <tableColumn id="11" xr3:uid="{DE06512F-D1B8-4A80-8C71-8C7F6E509192}" uniqueName="11" name="Column11" queryTableFieldId="11"/>
    <tableColumn id="12" xr3:uid="{D81F5578-758E-4B3A-A296-B55D31ECE7B5}" uniqueName="12" name="Column12" queryTableFieldId="12"/>
    <tableColumn id="13" xr3:uid="{D9BB77BC-6A41-4531-ADED-06C3B1EADF1B}" uniqueName="13" name="Column13" queryTableFieldId="13"/>
    <tableColumn id="14" xr3:uid="{9A937A18-B60D-4196-BD5F-17318C29D241}" uniqueName="14" name="Column14" queryTableFieldId="14"/>
    <tableColumn id="15" xr3:uid="{7F69A0DC-6C9C-40A6-8B67-11ABDC9908F3}" uniqueName="15" name="Column15" queryTableFieldId="15"/>
    <tableColumn id="16" xr3:uid="{0EDE95D6-5A1B-476B-BCB3-98A19BDC374E}" uniqueName="16" name="Column16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934A6-5215-4A6E-A42C-C2EF17A6BC18}">
  <dimension ref="A1:P9227"/>
  <sheetViews>
    <sheetView tabSelected="1" topLeftCell="A328" workbookViewId="0">
      <selection activeCell="D332" sqref="D332"/>
    </sheetView>
  </sheetViews>
  <sheetFormatPr defaultRowHeight="17"/>
  <cols>
    <col min="1" max="1" width="22" bestFit="1" customWidth="1"/>
    <col min="2" max="2" width="9.36328125" style="54" bestFit="1" customWidth="1"/>
    <col min="3" max="3" width="28.08984375" bestFit="1" customWidth="1"/>
    <col min="4" max="4" width="20.26953125" style="51" customWidth="1"/>
    <col min="5" max="5" width="16" style="54" bestFit="1" customWidth="1"/>
    <col min="6" max="6" width="12.6328125" bestFit="1" customWidth="1"/>
    <col min="7" max="7" width="18.26953125" style="54" bestFit="1" customWidth="1"/>
    <col min="8" max="8" width="10.36328125" style="53" bestFit="1" customWidth="1"/>
    <col min="9" max="10" width="10.36328125" bestFit="1" customWidth="1"/>
    <col min="11" max="11" width="18.26953125" style="54" bestFit="1" customWidth="1"/>
    <col min="12" max="12" width="15.81640625" style="54" bestFit="1" customWidth="1"/>
    <col min="13" max="13" width="16" style="54" bestFit="1" customWidth="1"/>
    <col min="14" max="16" width="12.90625" bestFit="1" customWidth="1"/>
  </cols>
  <sheetData>
    <row r="1" spans="1:16">
      <c r="A1" t="s">
        <v>306</v>
      </c>
      <c r="B1" s="54" t="s">
        <v>307</v>
      </c>
      <c r="C1" t="s">
        <v>308</v>
      </c>
      <c r="D1" s="51" t="s">
        <v>309</v>
      </c>
      <c r="E1" s="54" t="s">
        <v>310</v>
      </c>
      <c r="F1" t="s">
        <v>311</v>
      </c>
      <c r="G1" s="54" t="s">
        <v>312</v>
      </c>
      <c r="H1" s="53" t="s">
        <v>313</v>
      </c>
      <c r="I1" t="s">
        <v>314</v>
      </c>
      <c r="J1" t="s">
        <v>315</v>
      </c>
      <c r="K1" s="54" t="s">
        <v>316</v>
      </c>
      <c r="L1" s="54" t="s">
        <v>317</v>
      </c>
      <c r="M1" s="54" t="s">
        <v>318</v>
      </c>
      <c r="N1" t="s">
        <v>301</v>
      </c>
      <c r="O1" t="s">
        <v>302</v>
      </c>
      <c r="P1" t="s">
        <v>303</v>
      </c>
    </row>
    <row r="2" spans="1:16">
      <c r="A2" s="51" t="s">
        <v>15</v>
      </c>
      <c r="B2" s="54">
        <v>1</v>
      </c>
      <c r="C2" s="51" t="s">
        <v>17</v>
      </c>
      <c r="D2" s="51">
        <v>22540430</v>
      </c>
      <c r="E2" s="54">
        <v>162500000</v>
      </c>
      <c r="F2" s="52">
        <v>43852</v>
      </c>
      <c r="G2" s="54">
        <v>162500000</v>
      </c>
      <c r="H2" s="53">
        <v>5.0000000000000001E-3</v>
      </c>
      <c r="I2" s="52">
        <v>44105</v>
      </c>
      <c r="J2" s="52">
        <v>44135</v>
      </c>
      <c r="K2" s="54">
        <v>31</v>
      </c>
      <c r="L2" s="54">
        <v>68818</v>
      </c>
      <c r="M2" s="54">
        <v>162500000</v>
      </c>
    </row>
    <row r="3" spans="1:16">
      <c r="A3" s="51" t="s">
        <v>15</v>
      </c>
      <c r="B3" s="54">
        <v>10</v>
      </c>
      <c r="C3" s="51" t="s">
        <v>69</v>
      </c>
      <c r="D3" s="51">
        <v>70752257</v>
      </c>
      <c r="E3" s="54">
        <v>2400000</v>
      </c>
      <c r="F3" s="52">
        <v>43958</v>
      </c>
      <c r="G3" s="54">
        <v>2400000</v>
      </c>
      <c r="H3" s="53">
        <v>3.0000000000000001E-3</v>
      </c>
      <c r="I3" s="52">
        <v>44105</v>
      </c>
      <c r="J3" s="52">
        <v>44135</v>
      </c>
      <c r="K3" s="54">
        <v>31</v>
      </c>
      <c r="L3" s="54">
        <v>610</v>
      </c>
      <c r="M3" s="54">
        <v>2400000</v>
      </c>
    </row>
    <row r="4" spans="1:16">
      <c r="A4" s="51" t="s">
        <v>15</v>
      </c>
      <c r="B4" s="54">
        <v>11</v>
      </c>
      <c r="C4" s="51" t="s">
        <v>139</v>
      </c>
      <c r="D4" s="51">
        <v>11551634</v>
      </c>
      <c r="E4" s="54">
        <v>7370000</v>
      </c>
      <c r="F4" s="52">
        <v>43997</v>
      </c>
      <c r="G4" s="54">
        <v>7370000</v>
      </c>
      <c r="H4" s="53">
        <v>5.0000000000000001E-3</v>
      </c>
      <c r="I4" s="52">
        <v>44105</v>
      </c>
      <c r="J4" s="52">
        <v>44135</v>
      </c>
      <c r="K4" s="54">
        <v>31</v>
      </c>
      <c r="L4" s="54">
        <v>3121</v>
      </c>
      <c r="M4" s="54">
        <v>7370000</v>
      </c>
    </row>
    <row r="5" spans="1:16">
      <c r="A5" s="51" t="s">
        <v>15</v>
      </c>
      <c r="B5" s="54">
        <v>12</v>
      </c>
      <c r="C5" s="51" t="s">
        <v>17</v>
      </c>
      <c r="D5" s="51">
        <v>22540430</v>
      </c>
      <c r="E5" s="54">
        <v>5890000</v>
      </c>
      <c r="F5" s="52">
        <v>43990</v>
      </c>
      <c r="G5" s="54">
        <v>5890000</v>
      </c>
      <c r="H5" s="53">
        <v>5.0000000000000001E-3</v>
      </c>
      <c r="I5" s="52">
        <v>44105</v>
      </c>
      <c r="J5" s="52">
        <v>44135</v>
      </c>
      <c r="K5" s="54">
        <v>31</v>
      </c>
      <c r="L5" s="54">
        <v>2494</v>
      </c>
      <c r="M5" s="54">
        <v>5890000</v>
      </c>
    </row>
    <row r="6" spans="1:16">
      <c r="A6" s="51" t="s">
        <v>15</v>
      </c>
      <c r="B6" s="54">
        <v>13</v>
      </c>
      <c r="C6" s="51" t="s">
        <v>158</v>
      </c>
      <c r="D6" s="51">
        <v>23276373</v>
      </c>
      <c r="E6" s="54">
        <v>3020000</v>
      </c>
      <c r="F6" s="52">
        <v>44027</v>
      </c>
      <c r="G6" s="54">
        <v>3020000</v>
      </c>
      <c r="H6" s="53">
        <v>5.0000000000000001E-3</v>
      </c>
      <c r="I6" s="52">
        <v>44105</v>
      </c>
      <c r="J6" s="52">
        <v>44135</v>
      </c>
      <c r="K6" s="54">
        <v>31</v>
      </c>
      <c r="L6" s="54">
        <v>1279</v>
      </c>
      <c r="M6" s="54">
        <v>3020000</v>
      </c>
    </row>
    <row r="7" spans="1:16">
      <c r="A7" s="51" t="s">
        <v>15</v>
      </c>
      <c r="B7" s="54">
        <v>14</v>
      </c>
      <c r="C7" s="51" t="s">
        <v>97</v>
      </c>
      <c r="D7" s="51">
        <v>79959286</v>
      </c>
      <c r="E7" s="54">
        <v>84600000</v>
      </c>
      <c r="F7" s="52">
        <v>44014</v>
      </c>
      <c r="G7" s="54">
        <v>84600000</v>
      </c>
      <c r="H7" s="53">
        <v>5.0000000000000001E-3</v>
      </c>
      <c r="I7" s="52">
        <v>44105</v>
      </c>
      <c r="J7" s="52">
        <v>44135</v>
      </c>
      <c r="K7" s="54">
        <v>31</v>
      </c>
      <c r="L7" s="54">
        <v>35828</v>
      </c>
      <c r="M7" s="54">
        <v>84600000</v>
      </c>
    </row>
    <row r="8" spans="1:16">
      <c r="A8" s="51" t="s">
        <v>15</v>
      </c>
      <c r="B8" s="54">
        <v>15</v>
      </c>
      <c r="C8" s="51" t="s">
        <v>97</v>
      </c>
      <c r="D8" s="51">
        <v>79959286</v>
      </c>
      <c r="E8" s="54">
        <v>60000000</v>
      </c>
      <c r="F8" s="52">
        <v>44034</v>
      </c>
      <c r="G8" s="54">
        <v>60000000</v>
      </c>
      <c r="H8" s="53">
        <v>5.0000000000000001E-3</v>
      </c>
      <c r="I8" s="52">
        <v>44105</v>
      </c>
      <c r="J8" s="52">
        <v>44135</v>
      </c>
      <c r="K8" s="54">
        <v>31</v>
      </c>
      <c r="L8" s="54">
        <v>25410</v>
      </c>
      <c r="M8" s="54">
        <v>60000000</v>
      </c>
    </row>
    <row r="9" spans="1:16">
      <c r="A9" s="51" t="s">
        <v>15</v>
      </c>
      <c r="B9" s="54">
        <v>16</v>
      </c>
      <c r="C9" s="51" t="s">
        <v>69</v>
      </c>
      <c r="D9" s="51">
        <v>70752257</v>
      </c>
      <c r="E9" s="54">
        <v>162000000</v>
      </c>
      <c r="F9" s="52">
        <v>44022</v>
      </c>
      <c r="G9" s="54">
        <v>162000000</v>
      </c>
      <c r="H9" s="53">
        <v>3.0000000000000001E-3</v>
      </c>
      <c r="I9" s="52">
        <v>44105</v>
      </c>
      <c r="J9" s="52">
        <v>44135</v>
      </c>
      <c r="K9" s="54">
        <v>31</v>
      </c>
      <c r="L9" s="54">
        <v>41164</v>
      </c>
      <c r="M9" s="54">
        <v>162000000</v>
      </c>
    </row>
    <row r="10" spans="1:16">
      <c r="A10" s="51" t="s">
        <v>15</v>
      </c>
      <c r="B10" s="54">
        <v>17</v>
      </c>
      <c r="C10" s="51" t="s">
        <v>17</v>
      </c>
      <c r="D10" s="51">
        <v>22540430</v>
      </c>
      <c r="E10" s="54">
        <v>4147000</v>
      </c>
      <c r="F10" s="52">
        <v>44071</v>
      </c>
      <c r="G10" s="54">
        <v>4147000</v>
      </c>
      <c r="H10" s="53">
        <v>5.0000000000000001E-3</v>
      </c>
      <c r="I10" s="52">
        <v>44105</v>
      </c>
      <c r="J10" s="52">
        <v>44135</v>
      </c>
      <c r="K10" s="54">
        <v>31</v>
      </c>
      <c r="L10" s="54">
        <v>1756</v>
      </c>
      <c r="M10" s="54">
        <v>4147000</v>
      </c>
    </row>
    <row r="11" spans="1:16">
      <c r="A11" s="51" t="s">
        <v>15</v>
      </c>
      <c r="B11" s="54">
        <v>18</v>
      </c>
      <c r="C11" s="51" t="s">
        <v>158</v>
      </c>
      <c r="D11" s="51">
        <v>23276373</v>
      </c>
      <c r="E11" s="54">
        <v>740000</v>
      </c>
      <c r="F11" s="52">
        <v>44075</v>
      </c>
      <c r="G11" s="54">
        <v>740000</v>
      </c>
      <c r="H11" s="53">
        <v>5.0000000000000001E-3</v>
      </c>
      <c r="I11" s="52">
        <v>44105</v>
      </c>
      <c r="J11" s="52">
        <v>44135</v>
      </c>
      <c r="K11" s="54">
        <v>31</v>
      </c>
      <c r="L11" s="54">
        <v>313</v>
      </c>
      <c r="M11" s="54">
        <v>740000</v>
      </c>
    </row>
    <row r="12" spans="1:16">
      <c r="A12" s="51" t="s">
        <v>15</v>
      </c>
      <c r="B12" s="54">
        <v>19</v>
      </c>
      <c r="C12" s="51" t="s">
        <v>133</v>
      </c>
      <c r="D12" s="51">
        <v>20891326</v>
      </c>
      <c r="E12" s="54">
        <v>176232000</v>
      </c>
      <c r="F12" s="52">
        <v>44081</v>
      </c>
      <c r="G12" s="54">
        <v>176232000</v>
      </c>
      <c r="H12" s="53">
        <v>5.0000000000000001E-3</v>
      </c>
      <c r="I12" s="52">
        <v>44105</v>
      </c>
      <c r="J12" s="52">
        <v>44135</v>
      </c>
      <c r="K12" s="54">
        <v>31</v>
      </c>
      <c r="L12" s="54">
        <v>74634</v>
      </c>
      <c r="M12" s="54">
        <v>176232000</v>
      </c>
    </row>
    <row r="13" spans="1:16">
      <c r="A13" s="51" t="s">
        <v>15</v>
      </c>
      <c r="B13" s="54">
        <v>2</v>
      </c>
      <c r="C13" s="51" t="s">
        <v>17</v>
      </c>
      <c r="D13" s="51">
        <v>22540430</v>
      </c>
      <c r="E13" s="54">
        <v>6430000</v>
      </c>
      <c r="F13" s="52">
        <v>43920</v>
      </c>
      <c r="G13" s="54">
        <v>6430000</v>
      </c>
      <c r="H13" s="53">
        <v>5.0000000000000001E-3</v>
      </c>
      <c r="I13" s="52">
        <v>44105</v>
      </c>
      <c r="J13" s="52">
        <v>44135</v>
      </c>
      <c r="K13" s="54">
        <v>31</v>
      </c>
      <c r="L13" s="54">
        <v>2723</v>
      </c>
      <c r="M13" s="54">
        <v>6430000</v>
      </c>
    </row>
    <row r="14" spans="1:16">
      <c r="A14" s="51" t="s">
        <v>15</v>
      </c>
      <c r="B14" s="54">
        <v>20</v>
      </c>
      <c r="C14" s="51" t="s">
        <v>97</v>
      </c>
      <c r="D14" s="51">
        <v>79959286</v>
      </c>
      <c r="E14" s="54">
        <v>5400000</v>
      </c>
      <c r="F14" s="52">
        <v>44103</v>
      </c>
      <c r="G14" s="54">
        <v>5400000</v>
      </c>
      <c r="H14" s="53">
        <v>5.0000000000000001E-3</v>
      </c>
      <c r="I14" s="52">
        <v>44105</v>
      </c>
      <c r="J14" s="52">
        <v>44135</v>
      </c>
      <c r="K14" s="54">
        <v>31</v>
      </c>
      <c r="L14" s="54">
        <v>2287</v>
      </c>
      <c r="M14" s="54">
        <v>5400000</v>
      </c>
    </row>
    <row r="15" spans="1:16">
      <c r="A15" s="51" t="s">
        <v>15</v>
      </c>
      <c r="B15" s="54">
        <v>21</v>
      </c>
      <c r="C15" s="51" t="s">
        <v>158</v>
      </c>
      <c r="D15" s="51">
        <v>23276373</v>
      </c>
      <c r="E15" s="54">
        <v>380000</v>
      </c>
      <c r="F15" s="52">
        <v>44116</v>
      </c>
      <c r="G15" s="54">
        <v>380000</v>
      </c>
      <c r="H15" s="53">
        <v>5.0000000000000001E-3</v>
      </c>
      <c r="I15" s="52">
        <v>44116</v>
      </c>
      <c r="J15" s="52">
        <v>44135</v>
      </c>
      <c r="K15" s="54">
        <v>20</v>
      </c>
      <c r="L15" s="54">
        <v>104</v>
      </c>
      <c r="M15" s="54">
        <v>380000</v>
      </c>
    </row>
    <row r="16" spans="1:16">
      <c r="A16" s="51" t="s">
        <v>15</v>
      </c>
      <c r="B16" s="54">
        <v>22</v>
      </c>
      <c r="C16" s="51" t="s">
        <v>158</v>
      </c>
      <c r="D16" s="51">
        <v>23276373</v>
      </c>
      <c r="E16" s="54">
        <v>2400000</v>
      </c>
      <c r="F16" s="52">
        <v>44123</v>
      </c>
      <c r="G16" s="54">
        <v>2400000</v>
      </c>
      <c r="H16" s="53">
        <v>5.0000000000000001E-3</v>
      </c>
      <c r="I16" s="52">
        <v>44123</v>
      </c>
      <c r="J16" s="52">
        <v>44135</v>
      </c>
      <c r="K16" s="54">
        <v>13</v>
      </c>
      <c r="L16" s="54">
        <v>426</v>
      </c>
      <c r="M16" s="54">
        <v>2400000</v>
      </c>
    </row>
    <row r="17" spans="1:13">
      <c r="A17" s="51" t="s">
        <v>15</v>
      </c>
      <c r="B17" s="54">
        <v>23</v>
      </c>
      <c r="C17" s="51" t="s">
        <v>158</v>
      </c>
      <c r="D17" s="51">
        <v>23276373</v>
      </c>
      <c r="E17" s="54">
        <v>1000000</v>
      </c>
      <c r="F17" s="52">
        <v>44131</v>
      </c>
      <c r="G17" s="54">
        <v>1000000</v>
      </c>
      <c r="H17" s="53">
        <v>5.0000000000000001E-3</v>
      </c>
      <c r="I17" s="52">
        <v>44131</v>
      </c>
      <c r="J17" s="52">
        <v>44135</v>
      </c>
      <c r="K17" s="54">
        <v>5</v>
      </c>
      <c r="L17" s="54">
        <v>68</v>
      </c>
      <c r="M17" s="54">
        <v>1000000</v>
      </c>
    </row>
    <row r="18" spans="1:13">
      <c r="A18" s="51" t="s">
        <v>15</v>
      </c>
      <c r="B18" s="54">
        <v>24</v>
      </c>
      <c r="C18" s="51" t="s">
        <v>107</v>
      </c>
      <c r="D18" s="51">
        <v>97413843</v>
      </c>
      <c r="E18" s="54">
        <v>10000000</v>
      </c>
      <c r="F18" s="52">
        <v>44120</v>
      </c>
      <c r="G18" s="54">
        <v>10000000</v>
      </c>
      <c r="H18" s="53">
        <v>5.0000000000000001E-3</v>
      </c>
      <c r="I18" s="52">
        <v>44120</v>
      </c>
      <c r="J18" s="52">
        <v>44135</v>
      </c>
      <c r="K18" s="54">
        <v>16</v>
      </c>
      <c r="L18" s="54">
        <v>2186</v>
      </c>
      <c r="M18" s="54">
        <v>10000000</v>
      </c>
    </row>
    <row r="19" spans="1:13">
      <c r="A19" s="51" t="s">
        <v>15</v>
      </c>
      <c r="B19" s="54">
        <v>3</v>
      </c>
      <c r="C19" s="51" t="s">
        <v>57</v>
      </c>
      <c r="D19" s="51">
        <v>7931248</v>
      </c>
      <c r="E19" s="54">
        <v>28600000</v>
      </c>
      <c r="F19" s="52">
        <v>43921</v>
      </c>
      <c r="G19" s="54">
        <v>28600000</v>
      </c>
      <c r="H19" s="53">
        <v>5.0000000000000001E-3</v>
      </c>
      <c r="I19" s="52">
        <v>44105</v>
      </c>
      <c r="J19" s="52">
        <v>44135</v>
      </c>
      <c r="K19" s="54">
        <v>31</v>
      </c>
      <c r="L19" s="54">
        <v>12112</v>
      </c>
      <c r="M19" s="54">
        <v>28600000</v>
      </c>
    </row>
    <row r="20" spans="1:13">
      <c r="A20" s="51" t="s">
        <v>15</v>
      </c>
      <c r="B20" s="54">
        <v>4</v>
      </c>
      <c r="C20" s="51" t="s">
        <v>74</v>
      </c>
      <c r="D20" s="51">
        <v>16522758</v>
      </c>
      <c r="E20" s="54">
        <v>20000000</v>
      </c>
      <c r="F20" s="52">
        <v>43922</v>
      </c>
      <c r="G20" s="54">
        <v>20000000</v>
      </c>
      <c r="H20" s="53">
        <v>5.0000000000000001E-3</v>
      </c>
      <c r="I20" s="52">
        <v>44105</v>
      </c>
      <c r="J20" s="52">
        <v>44135</v>
      </c>
      <c r="K20" s="54">
        <v>31</v>
      </c>
      <c r="L20" s="54">
        <v>8470</v>
      </c>
      <c r="M20" s="54">
        <v>20000000</v>
      </c>
    </row>
    <row r="21" spans="1:13">
      <c r="A21" s="51" t="s">
        <v>15</v>
      </c>
      <c r="B21" s="54">
        <v>5</v>
      </c>
      <c r="C21" s="51" t="s">
        <v>57</v>
      </c>
      <c r="D21" s="51">
        <v>7931248</v>
      </c>
      <c r="E21" s="54">
        <v>10000000</v>
      </c>
      <c r="F21" s="52">
        <v>43934</v>
      </c>
      <c r="G21" s="54">
        <v>10000000</v>
      </c>
      <c r="H21" s="53">
        <v>5.0000000000000001E-3</v>
      </c>
      <c r="I21" s="52">
        <v>44105</v>
      </c>
      <c r="J21" s="52">
        <v>44135</v>
      </c>
      <c r="K21" s="54">
        <v>31</v>
      </c>
      <c r="L21" s="54">
        <v>4235</v>
      </c>
      <c r="M21" s="54">
        <v>10000000</v>
      </c>
    </row>
    <row r="22" spans="1:13">
      <c r="A22" s="51" t="s">
        <v>15</v>
      </c>
      <c r="B22" s="54">
        <v>6</v>
      </c>
      <c r="C22" s="51" t="s">
        <v>57</v>
      </c>
      <c r="D22" s="51">
        <v>7931248</v>
      </c>
      <c r="E22" s="54">
        <v>30000000</v>
      </c>
      <c r="F22" s="52">
        <v>43937</v>
      </c>
      <c r="G22" s="54">
        <v>30000000</v>
      </c>
      <c r="H22" s="53">
        <v>5.0000000000000001E-3</v>
      </c>
      <c r="I22" s="52">
        <v>44105</v>
      </c>
      <c r="J22" s="52">
        <v>44135</v>
      </c>
      <c r="K22" s="54">
        <v>31</v>
      </c>
      <c r="L22" s="54">
        <v>12705</v>
      </c>
      <c r="M22" s="54">
        <v>30000000</v>
      </c>
    </row>
    <row r="23" spans="1:13">
      <c r="A23" s="51" t="s">
        <v>15</v>
      </c>
      <c r="B23" s="54">
        <v>7</v>
      </c>
      <c r="C23" s="51" t="s">
        <v>57</v>
      </c>
      <c r="D23" s="51">
        <v>7931248</v>
      </c>
      <c r="E23" s="54">
        <v>58360000</v>
      </c>
      <c r="F23" s="52">
        <v>43929</v>
      </c>
      <c r="G23" s="54">
        <v>58360000</v>
      </c>
      <c r="H23" s="53">
        <v>5.0000000000000001E-3</v>
      </c>
      <c r="I23" s="52">
        <v>44105</v>
      </c>
      <c r="J23" s="52">
        <v>44135</v>
      </c>
      <c r="K23" s="54">
        <v>31</v>
      </c>
      <c r="L23" s="54">
        <v>24715</v>
      </c>
      <c r="M23" s="54">
        <v>58360000</v>
      </c>
    </row>
    <row r="24" spans="1:13">
      <c r="A24" s="51" t="s">
        <v>15</v>
      </c>
      <c r="B24" s="54">
        <v>8</v>
      </c>
      <c r="C24" s="51" t="s">
        <v>113</v>
      </c>
      <c r="D24" s="51">
        <v>18770509</v>
      </c>
      <c r="E24" s="54">
        <v>64000000</v>
      </c>
      <c r="F24" s="52">
        <v>43966</v>
      </c>
      <c r="G24" s="54">
        <v>64000000</v>
      </c>
      <c r="H24" s="53">
        <v>5.0000000000000001E-3</v>
      </c>
      <c r="I24" s="52">
        <v>44105</v>
      </c>
      <c r="J24" s="52">
        <v>44135</v>
      </c>
      <c r="K24" s="54">
        <v>31</v>
      </c>
      <c r="L24" s="54">
        <v>27104</v>
      </c>
      <c r="M24" s="54">
        <v>64000000</v>
      </c>
    </row>
    <row r="25" spans="1:13">
      <c r="A25" s="51" t="s">
        <v>15</v>
      </c>
      <c r="B25" s="54">
        <v>9</v>
      </c>
      <c r="C25" s="51" t="s">
        <v>57</v>
      </c>
      <c r="D25" s="51">
        <v>7931248</v>
      </c>
      <c r="E25" s="54">
        <v>11400000</v>
      </c>
      <c r="F25" s="52">
        <v>43962</v>
      </c>
      <c r="G25" s="54">
        <v>11400000</v>
      </c>
      <c r="H25" s="53">
        <v>5.0000000000000001E-3</v>
      </c>
      <c r="I25" s="52">
        <v>44105</v>
      </c>
      <c r="J25" s="52">
        <v>44135</v>
      </c>
      <c r="K25" s="54">
        <v>31</v>
      </c>
      <c r="L25" s="54">
        <v>4828</v>
      </c>
      <c r="M25" s="54">
        <v>11400000</v>
      </c>
    </row>
    <row r="26" spans="1:13">
      <c r="A26" s="51" t="s">
        <v>19</v>
      </c>
      <c r="C26" s="51"/>
      <c r="E26" s="54">
        <v>916869000</v>
      </c>
      <c r="F26" s="52"/>
      <c r="I26" s="52"/>
      <c r="J26" s="52"/>
      <c r="L26" s="54">
        <v>357390</v>
      </c>
      <c r="M26" s="54">
        <v>916869000</v>
      </c>
    </row>
    <row r="27" spans="1:13">
      <c r="A27" s="51" t="s">
        <v>183</v>
      </c>
      <c r="B27" s="54">
        <v>1</v>
      </c>
      <c r="C27" s="51" t="s">
        <v>158</v>
      </c>
      <c r="D27" s="51">
        <v>23276373</v>
      </c>
      <c r="E27" s="54">
        <v>21330000</v>
      </c>
      <c r="F27" s="52">
        <v>44046</v>
      </c>
      <c r="G27" s="54">
        <v>21330000</v>
      </c>
      <c r="H27" s="53">
        <v>5.0000000000000001E-3</v>
      </c>
      <c r="I27" s="52">
        <v>44105</v>
      </c>
      <c r="J27" s="52">
        <v>44135</v>
      </c>
      <c r="K27" s="54">
        <v>31</v>
      </c>
      <c r="L27" s="54">
        <v>9033</v>
      </c>
      <c r="M27" s="54">
        <v>21330000</v>
      </c>
    </row>
    <row r="28" spans="1:13">
      <c r="A28" s="51" t="s">
        <v>183</v>
      </c>
      <c r="B28" s="54">
        <v>2</v>
      </c>
      <c r="C28" s="51" t="s">
        <v>158</v>
      </c>
      <c r="D28" s="51">
        <v>23276373</v>
      </c>
      <c r="E28" s="54">
        <v>8670000</v>
      </c>
      <c r="F28" s="52">
        <v>44060</v>
      </c>
      <c r="G28" s="54">
        <v>8670000</v>
      </c>
      <c r="H28" s="53">
        <v>5.0000000000000001E-3</v>
      </c>
      <c r="I28" s="52">
        <v>44105</v>
      </c>
      <c r="J28" s="52">
        <v>44135</v>
      </c>
      <c r="K28" s="54">
        <v>31</v>
      </c>
      <c r="L28" s="54">
        <v>3672</v>
      </c>
      <c r="M28" s="54">
        <v>8670000</v>
      </c>
    </row>
    <row r="29" spans="1:13">
      <c r="A29" s="51" t="s">
        <v>183</v>
      </c>
      <c r="B29" s="54">
        <v>3</v>
      </c>
      <c r="C29" s="51" t="s">
        <v>160</v>
      </c>
      <c r="D29" s="51">
        <v>28631817</v>
      </c>
      <c r="E29" s="54">
        <v>10600000</v>
      </c>
      <c r="F29" s="52">
        <v>44085</v>
      </c>
      <c r="G29" s="54">
        <v>10600000</v>
      </c>
      <c r="H29" s="53">
        <v>5.0000000000000001E-3</v>
      </c>
      <c r="I29" s="52">
        <v>44105</v>
      </c>
      <c r="J29" s="52">
        <v>44135</v>
      </c>
      <c r="K29" s="54">
        <v>31</v>
      </c>
      <c r="L29" s="54">
        <v>4489</v>
      </c>
      <c r="M29" s="54">
        <v>10600000</v>
      </c>
    </row>
    <row r="30" spans="1:13">
      <c r="A30" s="51" t="s">
        <v>181</v>
      </c>
      <c r="C30" s="51"/>
      <c r="E30" s="54">
        <v>40600000</v>
      </c>
      <c r="F30" s="52"/>
      <c r="I30" s="52"/>
      <c r="J30" s="52"/>
      <c r="L30" s="54">
        <v>17194</v>
      </c>
      <c r="M30" s="54">
        <v>40600000</v>
      </c>
    </row>
    <row r="31" spans="1:13">
      <c r="A31" s="51" t="s">
        <v>80</v>
      </c>
      <c r="B31" s="54">
        <v>1</v>
      </c>
      <c r="C31" s="51" t="s">
        <v>57</v>
      </c>
      <c r="D31" s="51">
        <v>7931248</v>
      </c>
      <c r="E31" s="54">
        <v>26500000</v>
      </c>
      <c r="F31" s="52">
        <v>43907</v>
      </c>
      <c r="G31" s="54">
        <v>24607144</v>
      </c>
      <c r="H31" s="53">
        <v>5.0000000000000001E-3</v>
      </c>
      <c r="I31" s="52">
        <v>44105</v>
      </c>
      <c r="J31" s="52">
        <v>44118</v>
      </c>
      <c r="K31" s="54">
        <v>14</v>
      </c>
      <c r="L31" s="54">
        <v>4706</v>
      </c>
      <c r="M31" s="54">
        <v>24291668</v>
      </c>
    </row>
    <row r="32" spans="1:13">
      <c r="A32" s="51" t="s">
        <v>80</v>
      </c>
      <c r="B32" s="54">
        <v>1</v>
      </c>
      <c r="C32" s="51" t="s">
        <v>57</v>
      </c>
      <c r="F32" s="52"/>
      <c r="G32" s="54">
        <v>24291668</v>
      </c>
      <c r="H32" s="53">
        <v>5.0000000000000001E-3</v>
      </c>
      <c r="I32" s="52">
        <v>44119</v>
      </c>
      <c r="J32" s="52">
        <v>44135</v>
      </c>
      <c r="K32" s="54">
        <v>17</v>
      </c>
      <c r="L32" s="54">
        <v>5642</v>
      </c>
    </row>
    <row r="33" spans="1:13">
      <c r="A33" s="51" t="s">
        <v>80</v>
      </c>
      <c r="B33" s="54">
        <v>10</v>
      </c>
      <c r="C33" s="51" t="s">
        <v>162</v>
      </c>
      <c r="D33" s="51">
        <v>29168533</v>
      </c>
      <c r="E33" s="54">
        <v>130000000</v>
      </c>
      <c r="F33" s="52">
        <v>44013</v>
      </c>
      <c r="G33" s="54">
        <v>130000000</v>
      </c>
      <c r="H33" s="53">
        <v>5.0000000000000001E-3</v>
      </c>
      <c r="I33" s="52">
        <v>44105</v>
      </c>
      <c r="J33" s="52">
        <v>44135</v>
      </c>
      <c r="K33" s="54">
        <v>31</v>
      </c>
      <c r="L33" s="54">
        <v>55055</v>
      </c>
      <c r="M33" s="54">
        <v>130000000</v>
      </c>
    </row>
    <row r="34" spans="1:13">
      <c r="A34" s="51" t="s">
        <v>80</v>
      </c>
      <c r="B34" s="54">
        <v>11</v>
      </c>
      <c r="C34" s="51" t="s">
        <v>137</v>
      </c>
      <c r="D34" s="51">
        <v>40607762</v>
      </c>
      <c r="E34" s="54">
        <v>3400000</v>
      </c>
      <c r="F34" s="52">
        <v>44063</v>
      </c>
      <c r="G34" s="54">
        <v>3341380</v>
      </c>
      <c r="H34" s="53">
        <v>5.0000000000000001E-3</v>
      </c>
      <c r="I34" s="52">
        <v>44105</v>
      </c>
      <c r="J34" s="52">
        <v>44118</v>
      </c>
      <c r="K34" s="54">
        <v>14</v>
      </c>
      <c r="L34" s="54">
        <v>639</v>
      </c>
      <c r="M34" s="54">
        <v>3282760</v>
      </c>
    </row>
    <row r="35" spans="1:13">
      <c r="A35" s="51" t="s">
        <v>80</v>
      </c>
      <c r="B35" s="54">
        <v>11</v>
      </c>
      <c r="C35" s="51" t="s">
        <v>137</v>
      </c>
      <c r="F35" s="52"/>
      <c r="G35" s="54">
        <v>3282760</v>
      </c>
      <c r="H35" s="53">
        <v>5.0000000000000001E-3</v>
      </c>
      <c r="I35" s="52">
        <v>44119</v>
      </c>
      <c r="J35" s="52">
        <v>44135</v>
      </c>
      <c r="K35" s="54">
        <v>17</v>
      </c>
      <c r="L35" s="54">
        <v>762</v>
      </c>
    </row>
    <row r="36" spans="1:13">
      <c r="A36" s="51" t="s">
        <v>80</v>
      </c>
      <c r="B36" s="54">
        <v>12</v>
      </c>
      <c r="C36" s="51" t="s">
        <v>137</v>
      </c>
      <c r="D36" s="51">
        <v>40607762</v>
      </c>
      <c r="E36" s="54">
        <v>9800000</v>
      </c>
      <c r="F36" s="52">
        <v>44071</v>
      </c>
      <c r="G36" s="54">
        <v>9631033</v>
      </c>
      <c r="H36" s="53">
        <v>5.0000000000000001E-3</v>
      </c>
      <c r="I36" s="52">
        <v>44105</v>
      </c>
      <c r="J36" s="52">
        <v>44118</v>
      </c>
      <c r="K36" s="54">
        <v>14</v>
      </c>
      <c r="L36" s="54">
        <v>1842</v>
      </c>
      <c r="M36" s="54">
        <v>9462066</v>
      </c>
    </row>
    <row r="37" spans="1:13">
      <c r="A37" s="51" t="s">
        <v>80</v>
      </c>
      <c r="B37" s="54">
        <v>12</v>
      </c>
      <c r="C37" s="51" t="s">
        <v>137</v>
      </c>
      <c r="F37" s="52"/>
      <c r="G37" s="54">
        <v>9462066</v>
      </c>
      <c r="H37" s="53">
        <v>5.0000000000000001E-3</v>
      </c>
      <c r="I37" s="52">
        <v>44119</v>
      </c>
      <c r="J37" s="52">
        <v>44135</v>
      </c>
      <c r="K37" s="54">
        <v>17</v>
      </c>
      <c r="L37" s="54">
        <v>2197</v>
      </c>
    </row>
    <row r="38" spans="1:13">
      <c r="A38" s="51" t="s">
        <v>80</v>
      </c>
      <c r="B38" s="54">
        <v>13</v>
      </c>
      <c r="C38" s="51" t="s">
        <v>135</v>
      </c>
      <c r="D38" s="51">
        <v>70716371</v>
      </c>
      <c r="E38" s="54">
        <v>201000000</v>
      </c>
      <c r="F38" s="52">
        <v>44064</v>
      </c>
      <c r="G38" s="54">
        <v>201000000</v>
      </c>
      <c r="H38" s="53">
        <v>5.0000000000000001E-3</v>
      </c>
      <c r="I38" s="52">
        <v>44105</v>
      </c>
      <c r="J38" s="52">
        <v>44135</v>
      </c>
      <c r="K38" s="54">
        <v>31</v>
      </c>
      <c r="L38" s="54">
        <v>85123</v>
      </c>
      <c r="M38" s="54">
        <v>201000000</v>
      </c>
    </row>
    <row r="39" spans="1:13">
      <c r="A39" s="51" t="s">
        <v>80</v>
      </c>
      <c r="B39" s="54">
        <v>14</v>
      </c>
      <c r="C39" s="51" t="s">
        <v>205</v>
      </c>
      <c r="D39" s="51">
        <v>12780635</v>
      </c>
      <c r="E39" s="54">
        <v>211550000</v>
      </c>
      <c r="F39" s="52">
        <v>44078</v>
      </c>
      <c r="G39" s="54">
        <v>211550000</v>
      </c>
      <c r="H39" s="53">
        <v>5.0000000000000001E-3</v>
      </c>
      <c r="I39" s="52">
        <v>44105</v>
      </c>
      <c r="J39" s="52">
        <v>44135</v>
      </c>
      <c r="K39" s="54">
        <v>31</v>
      </c>
      <c r="L39" s="54">
        <v>89591</v>
      </c>
      <c r="M39" s="54">
        <v>211550000</v>
      </c>
    </row>
    <row r="40" spans="1:13">
      <c r="A40" s="51" t="s">
        <v>80</v>
      </c>
      <c r="B40" s="54">
        <v>15</v>
      </c>
      <c r="C40" s="51" t="s">
        <v>205</v>
      </c>
      <c r="D40" s="51">
        <v>12780635</v>
      </c>
      <c r="E40" s="54">
        <v>91330000</v>
      </c>
      <c r="F40" s="52">
        <v>44120</v>
      </c>
      <c r="G40" s="54">
        <v>91330000</v>
      </c>
      <c r="H40" s="53">
        <v>5.0000000000000001E-3</v>
      </c>
      <c r="I40" s="52">
        <v>44120</v>
      </c>
      <c r="J40" s="52">
        <v>44135</v>
      </c>
      <c r="K40" s="54">
        <v>16</v>
      </c>
      <c r="L40" s="54">
        <v>19963</v>
      </c>
      <c r="M40" s="54">
        <v>91330000</v>
      </c>
    </row>
    <row r="41" spans="1:13">
      <c r="A41" s="51" t="s">
        <v>80</v>
      </c>
      <c r="B41" s="54">
        <v>16</v>
      </c>
      <c r="C41" s="51" t="s">
        <v>107</v>
      </c>
      <c r="D41" s="51">
        <v>97413843</v>
      </c>
      <c r="E41" s="54">
        <v>10000000</v>
      </c>
      <c r="F41" s="52">
        <v>44120</v>
      </c>
      <c r="G41" s="54">
        <v>10000000</v>
      </c>
      <c r="H41" s="53">
        <v>5.0000000000000001E-3</v>
      </c>
      <c r="I41" s="52">
        <v>44120</v>
      </c>
      <c r="J41" s="52">
        <v>44135</v>
      </c>
      <c r="K41" s="54">
        <v>16</v>
      </c>
      <c r="L41" s="54">
        <v>2186</v>
      </c>
      <c r="M41" s="54">
        <v>10000000</v>
      </c>
    </row>
    <row r="42" spans="1:13">
      <c r="A42" s="51" t="s">
        <v>80</v>
      </c>
      <c r="B42" s="54">
        <v>17</v>
      </c>
      <c r="C42" s="51" t="s">
        <v>126</v>
      </c>
      <c r="D42" s="51">
        <v>27473348</v>
      </c>
      <c r="E42" s="54">
        <v>40000000</v>
      </c>
      <c r="F42" s="52">
        <v>44131</v>
      </c>
      <c r="G42" s="54">
        <v>40000000</v>
      </c>
      <c r="H42" s="53">
        <v>5.0000000000000001E-3</v>
      </c>
      <c r="I42" s="52">
        <v>44131</v>
      </c>
      <c r="J42" s="52">
        <v>44135</v>
      </c>
      <c r="K42" s="54">
        <v>5</v>
      </c>
      <c r="L42" s="54">
        <v>2732</v>
      </c>
      <c r="M42" s="54">
        <v>40000000</v>
      </c>
    </row>
    <row r="43" spans="1:13">
      <c r="A43" s="51" t="s">
        <v>80</v>
      </c>
      <c r="B43" s="54">
        <v>18</v>
      </c>
      <c r="C43" s="51" t="s">
        <v>130</v>
      </c>
      <c r="D43" s="51">
        <v>16332027</v>
      </c>
      <c r="E43" s="54">
        <v>88000000</v>
      </c>
      <c r="F43" s="52">
        <v>44119</v>
      </c>
      <c r="G43" s="54">
        <v>88000000</v>
      </c>
      <c r="H43" s="53">
        <v>5.0000000000000001E-3</v>
      </c>
      <c r="I43" s="52">
        <v>44119</v>
      </c>
      <c r="J43" s="52">
        <v>44135</v>
      </c>
      <c r="K43" s="54">
        <v>17</v>
      </c>
      <c r="L43" s="54">
        <v>20437</v>
      </c>
      <c r="M43" s="54">
        <v>88000000</v>
      </c>
    </row>
    <row r="44" spans="1:13">
      <c r="A44" s="51" t="s">
        <v>80</v>
      </c>
      <c r="B44" s="54">
        <v>19</v>
      </c>
      <c r="C44" s="51" t="s">
        <v>225</v>
      </c>
      <c r="D44" s="51">
        <v>11768704</v>
      </c>
      <c r="E44" s="54">
        <v>65800000</v>
      </c>
      <c r="F44" s="52">
        <v>44119</v>
      </c>
      <c r="G44" s="54">
        <v>65800000</v>
      </c>
      <c r="H44" s="53">
        <v>5.0000000000000001E-3</v>
      </c>
      <c r="I44" s="52">
        <v>44119</v>
      </c>
      <c r="J44" s="52">
        <v>44135</v>
      </c>
      <c r="K44" s="54">
        <v>17</v>
      </c>
      <c r="L44" s="54">
        <v>15281</v>
      </c>
      <c r="M44" s="54">
        <v>65800000</v>
      </c>
    </row>
    <row r="45" spans="1:13">
      <c r="A45" s="51" t="s">
        <v>80</v>
      </c>
      <c r="B45" s="54">
        <v>2</v>
      </c>
      <c r="C45" s="51" t="s">
        <v>74</v>
      </c>
      <c r="D45" s="51">
        <v>16522758</v>
      </c>
      <c r="E45" s="54">
        <v>90000000</v>
      </c>
      <c r="F45" s="52">
        <v>43913</v>
      </c>
      <c r="G45" s="54">
        <v>90000000</v>
      </c>
      <c r="H45" s="53">
        <v>5.0000000000000001E-3</v>
      </c>
      <c r="I45" s="52">
        <v>44105</v>
      </c>
      <c r="J45" s="52">
        <v>44135</v>
      </c>
      <c r="K45" s="54">
        <v>31</v>
      </c>
      <c r="L45" s="54">
        <v>38115</v>
      </c>
      <c r="M45" s="54">
        <v>90000000</v>
      </c>
    </row>
    <row r="46" spans="1:13">
      <c r="A46" s="51" t="s">
        <v>80</v>
      </c>
      <c r="B46" s="54">
        <v>3</v>
      </c>
      <c r="C46" s="51" t="s">
        <v>57</v>
      </c>
      <c r="D46" s="51">
        <v>7931248</v>
      </c>
      <c r="E46" s="54">
        <v>23500000</v>
      </c>
      <c r="F46" s="52">
        <v>43928</v>
      </c>
      <c r="G46" s="54">
        <v>21821422</v>
      </c>
      <c r="H46" s="53">
        <v>5.0000000000000001E-3</v>
      </c>
      <c r="I46" s="52">
        <v>44105</v>
      </c>
      <c r="J46" s="52">
        <v>44118</v>
      </c>
      <c r="K46" s="54">
        <v>14</v>
      </c>
      <c r="L46" s="54">
        <v>4173</v>
      </c>
      <c r="M46" s="54">
        <v>21541659</v>
      </c>
    </row>
    <row r="47" spans="1:13">
      <c r="A47" s="51" t="s">
        <v>80</v>
      </c>
      <c r="B47" s="54">
        <v>3</v>
      </c>
      <c r="C47" s="51" t="s">
        <v>57</v>
      </c>
      <c r="F47" s="52"/>
      <c r="G47" s="54">
        <v>21541659</v>
      </c>
      <c r="H47" s="53">
        <v>5.0000000000000001E-3</v>
      </c>
      <c r="I47" s="52">
        <v>44119</v>
      </c>
      <c r="J47" s="52">
        <v>44135</v>
      </c>
      <c r="K47" s="54">
        <v>17</v>
      </c>
      <c r="L47" s="54">
        <v>5003</v>
      </c>
    </row>
    <row r="48" spans="1:13">
      <c r="A48" s="51" t="s">
        <v>80</v>
      </c>
      <c r="B48" s="54">
        <v>4</v>
      </c>
      <c r="C48" s="51" t="s">
        <v>137</v>
      </c>
      <c r="D48" s="51">
        <v>40607762</v>
      </c>
      <c r="E48" s="54">
        <v>7000000</v>
      </c>
      <c r="F48" s="52">
        <v>44004</v>
      </c>
      <c r="G48" s="54">
        <v>6649999</v>
      </c>
      <c r="H48" s="53">
        <v>5.0000000000000001E-3</v>
      </c>
      <c r="I48" s="52">
        <v>44105</v>
      </c>
      <c r="J48" s="52">
        <v>44118</v>
      </c>
      <c r="K48" s="54">
        <v>14</v>
      </c>
      <c r="L48" s="54">
        <v>1272</v>
      </c>
      <c r="M48" s="54">
        <v>6533332</v>
      </c>
    </row>
    <row r="49" spans="1:13">
      <c r="A49" s="51" t="s">
        <v>80</v>
      </c>
      <c r="B49" s="54">
        <v>4</v>
      </c>
      <c r="C49" s="51" t="s">
        <v>137</v>
      </c>
      <c r="F49" s="52"/>
      <c r="G49" s="54">
        <v>6533332</v>
      </c>
      <c r="H49" s="53">
        <v>5.0000000000000001E-3</v>
      </c>
      <c r="I49" s="52">
        <v>44119</v>
      </c>
      <c r="J49" s="52">
        <v>44135</v>
      </c>
      <c r="K49" s="54">
        <v>17</v>
      </c>
      <c r="L49" s="54">
        <v>1517</v>
      </c>
    </row>
    <row r="50" spans="1:13">
      <c r="A50" s="51" t="s">
        <v>80</v>
      </c>
      <c r="B50" s="54">
        <v>5</v>
      </c>
      <c r="C50" s="51" t="s">
        <v>135</v>
      </c>
      <c r="D50" s="51">
        <v>70716371</v>
      </c>
      <c r="E50" s="54">
        <v>298410000</v>
      </c>
      <c r="F50" s="52">
        <v>44006</v>
      </c>
      <c r="G50" s="54">
        <v>298410000</v>
      </c>
      <c r="H50" s="53">
        <v>5.0000000000000001E-3</v>
      </c>
      <c r="I50" s="52">
        <v>44105</v>
      </c>
      <c r="J50" s="52">
        <v>44135</v>
      </c>
      <c r="K50" s="54">
        <v>31</v>
      </c>
      <c r="L50" s="54">
        <v>126376</v>
      </c>
      <c r="M50" s="54">
        <v>298410000</v>
      </c>
    </row>
    <row r="51" spans="1:13">
      <c r="A51" s="51" t="s">
        <v>80</v>
      </c>
      <c r="B51" s="54">
        <v>6</v>
      </c>
      <c r="C51" s="51" t="s">
        <v>135</v>
      </c>
      <c r="D51" s="51">
        <v>70716371</v>
      </c>
      <c r="E51" s="54">
        <v>95370000</v>
      </c>
      <c r="F51" s="52">
        <v>44006</v>
      </c>
      <c r="G51" s="54">
        <v>95370000</v>
      </c>
      <c r="H51" s="53">
        <v>5.0000000000000001E-3</v>
      </c>
      <c r="I51" s="52">
        <v>44105</v>
      </c>
      <c r="J51" s="52">
        <v>44135</v>
      </c>
      <c r="K51" s="54">
        <v>31</v>
      </c>
      <c r="L51" s="54">
        <v>40389</v>
      </c>
      <c r="M51" s="54">
        <v>95370000</v>
      </c>
    </row>
    <row r="52" spans="1:13">
      <c r="A52" s="51" t="s">
        <v>80</v>
      </c>
      <c r="B52" s="54">
        <v>7</v>
      </c>
      <c r="C52" s="51" t="s">
        <v>135</v>
      </c>
      <c r="D52" s="51">
        <v>70716371</v>
      </c>
      <c r="E52" s="54">
        <v>73910000</v>
      </c>
      <c r="F52" s="52">
        <v>44032</v>
      </c>
      <c r="G52" s="54">
        <v>73910000</v>
      </c>
      <c r="H52" s="53">
        <v>5.0000000000000001E-3</v>
      </c>
      <c r="I52" s="52">
        <v>44105</v>
      </c>
      <c r="J52" s="52">
        <v>44135</v>
      </c>
      <c r="K52" s="54">
        <v>31</v>
      </c>
      <c r="L52" s="54">
        <v>31301</v>
      </c>
      <c r="M52" s="54">
        <v>73910000</v>
      </c>
    </row>
    <row r="53" spans="1:13">
      <c r="A53" s="51" t="s">
        <v>80</v>
      </c>
      <c r="B53" s="54">
        <v>8</v>
      </c>
      <c r="C53" s="51" t="s">
        <v>135</v>
      </c>
      <c r="D53" s="51">
        <v>70716371</v>
      </c>
      <c r="E53" s="54">
        <v>291200000</v>
      </c>
      <c r="F53" s="52">
        <v>44032</v>
      </c>
      <c r="G53" s="54">
        <v>291200000</v>
      </c>
      <c r="H53" s="53">
        <v>3.0000000000000001E-3</v>
      </c>
      <c r="I53" s="52">
        <v>44105</v>
      </c>
      <c r="J53" s="52">
        <v>44135</v>
      </c>
      <c r="K53" s="54">
        <v>31</v>
      </c>
      <c r="L53" s="54">
        <v>73993</v>
      </c>
      <c r="M53" s="54">
        <v>291200000</v>
      </c>
    </row>
    <row r="54" spans="1:13">
      <c r="A54" s="51" t="s">
        <v>80</v>
      </c>
      <c r="B54" s="54">
        <v>9</v>
      </c>
      <c r="C54" s="51" t="s">
        <v>137</v>
      </c>
      <c r="D54" s="51">
        <v>40607762</v>
      </c>
      <c r="E54" s="54">
        <v>10000000</v>
      </c>
      <c r="F54" s="52">
        <v>44025</v>
      </c>
      <c r="G54" s="54">
        <v>9661016</v>
      </c>
      <c r="H54" s="53">
        <v>5.0000000000000001E-3</v>
      </c>
      <c r="I54" s="52">
        <v>44105</v>
      </c>
      <c r="J54" s="52">
        <v>44118</v>
      </c>
      <c r="K54" s="54">
        <v>14</v>
      </c>
      <c r="L54" s="54">
        <v>1848</v>
      </c>
      <c r="M54" s="54">
        <v>9491524</v>
      </c>
    </row>
    <row r="55" spans="1:13">
      <c r="A55" s="51" t="s">
        <v>80</v>
      </c>
      <c r="B55" s="54">
        <v>9</v>
      </c>
      <c r="C55" s="51" t="s">
        <v>137</v>
      </c>
      <c r="F55" s="52"/>
      <c r="G55" s="54">
        <v>9491524</v>
      </c>
      <c r="H55" s="53">
        <v>5.0000000000000001E-3</v>
      </c>
      <c r="I55" s="52">
        <v>44119</v>
      </c>
      <c r="J55" s="52">
        <v>44135</v>
      </c>
      <c r="K55" s="54">
        <v>17</v>
      </c>
      <c r="L55" s="54">
        <v>2204</v>
      </c>
    </row>
    <row r="56" spans="1:13">
      <c r="A56" s="51" t="s">
        <v>79</v>
      </c>
      <c r="C56" s="51"/>
      <c r="E56" s="54">
        <v>1766770000</v>
      </c>
      <c r="F56" s="52"/>
      <c r="I56" s="52"/>
      <c r="J56" s="52"/>
      <c r="L56" s="54">
        <v>632347</v>
      </c>
      <c r="M56" s="54">
        <v>1761173009</v>
      </c>
    </row>
    <row r="57" spans="1:13">
      <c r="A57" s="51" t="s">
        <v>78</v>
      </c>
      <c r="B57" s="54">
        <v>1</v>
      </c>
      <c r="C57" s="51" t="s">
        <v>77</v>
      </c>
      <c r="D57" s="51">
        <v>86365865</v>
      </c>
      <c r="E57" s="54">
        <v>81465386</v>
      </c>
      <c r="F57" s="52">
        <v>43900</v>
      </c>
      <c r="G57" s="54">
        <v>81465386</v>
      </c>
      <c r="H57" s="53">
        <v>5.0000000000000001E-3</v>
      </c>
      <c r="I57" s="52">
        <v>44105</v>
      </c>
      <c r="J57" s="52">
        <v>44135</v>
      </c>
      <c r="K57" s="54">
        <v>31</v>
      </c>
      <c r="L57" s="54">
        <v>34500</v>
      </c>
      <c r="M57" s="54">
        <v>81465386</v>
      </c>
    </row>
    <row r="58" spans="1:13">
      <c r="A58" s="51" t="s">
        <v>78</v>
      </c>
      <c r="B58" s="54">
        <v>10</v>
      </c>
      <c r="C58" s="51" t="s">
        <v>95</v>
      </c>
      <c r="D58" s="51">
        <v>58580218</v>
      </c>
      <c r="E58" s="54">
        <v>8860000</v>
      </c>
      <c r="F58" s="52">
        <v>43997</v>
      </c>
      <c r="G58" s="54">
        <v>8860000</v>
      </c>
      <c r="H58" s="53">
        <v>5.0000000000000001E-3</v>
      </c>
      <c r="I58" s="52">
        <v>44105</v>
      </c>
      <c r="J58" s="52">
        <v>44135</v>
      </c>
      <c r="K58" s="54">
        <v>31</v>
      </c>
      <c r="L58" s="54">
        <v>3752</v>
      </c>
      <c r="M58" s="54">
        <v>8860000</v>
      </c>
    </row>
    <row r="59" spans="1:13">
      <c r="A59" s="51" t="s">
        <v>78</v>
      </c>
      <c r="B59" s="54">
        <v>11</v>
      </c>
      <c r="C59" s="51" t="s">
        <v>93</v>
      </c>
      <c r="D59" s="51">
        <v>97425469</v>
      </c>
      <c r="E59" s="54">
        <v>20390000</v>
      </c>
      <c r="F59" s="52">
        <v>43997</v>
      </c>
      <c r="G59" s="54">
        <v>19644026</v>
      </c>
      <c r="H59" s="53">
        <v>5.0000000000000001E-3</v>
      </c>
      <c r="I59" s="52">
        <v>44105</v>
      </c>
      <c r="J59" s="52">
        <v>44118</v>
      </c>
      <c r="K59" s="54">
        <v>14</v>
      </c>
      <c r="L59" s="54">
        <v>3757</v>
      </c>
      <c r="M59" s="54">
        <v>19395368</v>
      </c>
    </row>
    <row r="60" spans="1:13">
      <c r="A60" s="51" t="s">
        <v>78</v>
      </c>
      <c r="B60" s="54">
        <v>11</v>
      </c>
      <c r="C60" s="51" t="s">
        <v>93</v>
      </c>
      <c r="F60" s="52"/>
      <c r="G60" s="54">
        <v>19395368</v>
      </c>
      <c r="H60" s="53">
        <v>5.0000000000000001E-3</v>
      </c>
      <c r="I60" s="52">
        <v>44119</v>
      </c>
      <c r="J60" s="52">
        <v>44135</v>
      </c>
      <c r="K60" s="54">
        <v>17</v>
      </c>
      <c r="L60" s="54">
        <v>4504</v>
      </c>
    </row>
    <row r="61" spans="1:13">
      <c r="A61" s="51" t="s">
        <v>78</v>
      </c>
      <c r="B61" s="54">
        <v>12</v>
      </c>
      <c r="C61" s="51" t="s">
        <v>93</v>
      </c>
      <c r="D61" s="51">
        <v>97425469</v>
      </c>
      <c r="E61" s="54">
        <v>69600000</v>
      </c>
      <c r="F61" s="52">
        <v>43997</v>
      </c>
      <c r="G61" s="54">
        <v>67860000</v>
      </c>
      <c r="H61" s="53">
        <v>5.0000000000000001E-3</v>
      </c>
      <c r="I61" s="52">
        <v>44105</v>
      </c>
      <c r="J61" s="52">
        <v>44118</v>
      </c>
      <c r="K61" s="54">
        <v>14</v>
      </c>
      <c r="L61" s="54">
        <v>12979</v>
      </c>
      <c r="M61" s="54">
        <v>67280000</v>
      </c>
    </row>
    <row r="62" spans="1:13">
      <c r="A62" s="51" t="s">
        <v>78</v>
      </c>
      <c r="B62" s="54">
        <v>12</v>
      </c>
      <c r="C62" s="51" t="s">
        <v>93</v>
      </c>
      <c r="F62" s="52"/>
      <c r="G62" s="54">
        <v>67280000</v>
      </c>
      <c r="H62" s="53">
        <v>5.0000000000000001E-3</v>
      </c>
      <c r="I62" s="52">
        <v>44119</v>
      </c>
      <c r="J62" s="52">
        <v>44135</v>
      </c>
      <c r="K62" s="54">
        <v>17</v>
      </c>
      <c r="L62" s="54">
        <v>15625</v>
      </c>
    </row>
    <row r="63" spans="1:13">
      <c r="A63" s="51" t="s">
        <v>78</v>
      </c>
      <c r="B63" s="54">
        <v>13</v>
      </c>
      <c r="C63" s="51" t="s">
        <v>77</v>
      </c>
      <c r="D63" s="51">
        <v>86365865</v>
      </c>
      <c r="E63" s="54">
        <v>16630000</v>
      </c>
      <c r="F63" s="52">
        <v>44011</v>
      </c>
      <c r="G63" s="54">
        <v>16630000</v>
      </c>
      <c r="H63" s="53">
        <v>5.0000000000000001E-3</v>
      </c>
      <c r="I63" s="52">
        <v>44105</v>
      </c>
      <c r="J63" s="52">
        <v>44135</v>
      </c>
      <c r="K63" s="54">
        <v>31</v>
      </c>
      <c r="L63" s="54">
        <v>7043</v>
      </c>
      <c r="M63" s="54">
        <v>16630000</v>
      </c>
    </row>
    <row r="64" spans="1:13">
      <c r="A64" s="51" t="s">
        <v>78</v>
      </c>
      <c r="B64" s="54">
        <v>14</v>
      </c>
      <c r="C64" s="51" t="s">
        <v>95</v>
      </c>
      <c r="D64" s="51">
        <v>58580218</v>
      </c>
      <c r="E64" s="54">
        <v>4650000</v>
      </c>
      <c r="F64" s="52">
        <v>44027</v>
      </c>
      <c r="G64" s="54">
        <v>4650000</v>
      </c>
      <c r="H64" s="53">
        <v>5.0000000000000001E-3</v>
      </c>
      <c r="I64" s="52">
        <v>44105</v>
      </c>
      <c r="J64" s="52">
        <v>44135</v>
      </c>
      <c r="K64" s="54">
        <v>31</v>
      </c>
      <c r="L64" s="54">
        <v>1969</v>
      </c>
      <c r="M64" s="54">
        <v>4650000</v>
      </c>
    </row>
    <row r="65" spans="1:13">
      <c r="A65" s="51" t="s">
        <v>78</v>
      </c>
      <c r="B65" s="54">
        <v>15</v>
      </c>
      <c r="C65" s="51" t="s">
        <v>93</v>
      </c>
      <c r="D65" s="51">
        <v>97425469</v>
      </c>
      <c r="E65" s="54">
        <v>10860000</v>
      </c>
      <c r="F65" s="52">
        <v>44027</v>
      </c>
      <c r="G65" s="54">
        <v>10591852</v>
      </c>
      <c r="H65" s="53">
        <v>5.0000000000000001E-3</v>
      </c>
      <c r="I65" s="52">
        <v>44105</v>
      </c>
      <c r="J65" s="52">
        <v>44118</v>
      </c>
      <c r="K65" s="54">
        <v>14</v>
      </c>
      <c r="L65" s="54">
        <v>2026</v>
      </c>
      <c r="M65" s="54">
        <v>10457778</v>
      </c>
    </row>
    <row r="66" spans="1:13">
      <c r="A66" s="51" t="s">
        <v>78</v>
      </c>
      <c r="B66" s="54">
        <v>15</v>
      </c>
      <c r="C66" s="51" t="s">
        <v>93</v>
      </c>
      <c r="F66" s="52"/>
      <c r="G66" s="54">
        <v>10457778</v>
      </c>
      <c r="H66" s="53">
        <v>5.0000000000000001E-3</v>
      </c>
      <c r="I66" s="52">
        <v>44119</v>
      </c>
      <c r="J66" s="52">
        <v>44135</v>
      </c>
      <c r="K66" s="54">
        <v>17</v>
      </c>
      <c r="L66" s="54">
        <v>2429</v>
      </c>
    </row>
    <row r="67" spans="1:13">
      <c r="A67" s="51" t="s">
        <v>78</v>
      </c>
      <c r="B67" s="54">
        <v>16</v>
      </c>
      <c r="C67" s="51" t="s">
        <v>93</v>
      </c>
      <c r="D67" s="51">
        <v>97425469</v>
      </c>
      <c r="E67" s="54">
        <v>11600000</v>
      </c>
      <c r="F67" s="52">
        <v>44027</v>
      </c>
      <c r="G67" s="54">
        <v>11405044</v>
      </c>
      <c r="H67" s="53">
        <v>5.0000000000000001E-3</v>
      </c>
      <c r="I67" s="52">
        <v>44105</v>
      </c>
      <c r="J67" s="52">
        <v>44118</v>
      </c>
      <c r="K67" s="54">
        <v>14</v>
      </c>
      <c r="L67" s="54">
        <v>2181</v>
      </c>
      <c r="M67" s="54">
        <v>11307566</v>
      </c>
    </row>
    <row r="68" spans="1:13">
      <c r="A68" s="51" t="s">
        <v>78</v>
      </c>
      <c r="B68" s="54">
        <v>16</v>
      </c>
      <c r="C68" s="51" t="s">
        <v>93</v>
      </c>
      <c r="F68" s="52"/>
      <c r="G68" s="54">
        <v>11307566</v>
      </c>
      <c r="H68" s="53">
        <v>5.0000000000000001E-3</v>
      </c>
      <c r="I68" s="52">
        <v>44119</v>
      </c>
      <c r="J68" s="52">
        <v>44135</v>
      </c>
      <c r="K68" s="54">
        <v>17</v>
      </c>
      <c r="L68" s="54">
        <v>2626</v>
      </c>
    </row>
    <row r="69" spans="1:13">
      <c r="A69" s="51" t="s">
        <v>78</v>
      </c>
      <c r="B69" s="54">
        <v>17</v>
      </c>
      <c r="C69" s="51" t="s">
        <v>139</v>
      </c>
      <c r="D69" s="51">
        <v>11551634</v>
      </c>
      <c r="E69" s="54">
        <v>18700000</v>
      </c>
      <c r="F69" s="52">
        <v>44032</v>
      </c>
      <c r="G69" s="54">
        <v>18700000</v>
      </c>
      <c r="H69" s="53">
        <v>5.0000000000000001E-3</v>
      </c>
      <c r="I69" s="52">
        <v>44105</v>
      </c>
      <c r="J69" s="52">
        <v>44135</v>
      </c>
      <c r="K69" s="54">
        <v>31</v>
      </c>
      <c r="L69" s="54">
        <v>7919</v>
      </c>
      <c r="M69" s="54">
        <v>18700000</v>
      </c>
    </row>
    <row r="70" spans="1:13">
      <c r="A70" s="51" t="s">
        <v>78</v>
      </c>
      <c r="B70" s="54">
        <v>18</v>
      </c>
      <c r="C70" s="51" t="s">
        <v>95</v>
      </c>
      <c r="D70" s="51">
        <v>58580218</v>
      </c>
      <c r="E70" s="54">
        <v>2950000</v>
      </c>
      <c r="F70" s="52">
        <v>44060</v>
      </c>
      <c r="G70" s="54">
        <v>2950000</v>
      </c>
      <c r="H70" s="53">
        <v>5.0000000000000001E-3</v>
      </c>
      <c r="I70" s="52">
        <v>44105</v>
      </c>
      <c r="J70" s="52">
        <v>44135</v>
      </c>
      <c r="K70" s="54">
        <v>31</v>
      </c>
      <c r="L70" s="54">
        <v>1249</v>
      </c>
      <c r="M70" s="54">
        <v>2950000</v>
      </c>
    </row>
    <row r="71" spans="1:13">
      <c r="A71" s="51" t="s">
        <v>78</v>
      </c>
      <c r="B71" s="54">
        <v>19</v>
      </c>
      <c r="C71" s="51" t="s">
        <v>77</v>
      </c>
      <c r="D71" s="51">
        <v>86365865</v>
      </c>
      <c r="E71" s="54">
        <v>15120000</v>
      </c>
      <c r="F71" s="52">
        <v>44091</v>
      </c>
      <c r="G71" s="54">
        <v>15120000</v>
      </c>
      <c r="H71" s="53">
        <v>5.0000000000000001E-3</v>
      </c>
      <c r="I71" s="52">
        <v>44105</v>
      </c>
      <c r="J71" s="52">
        <v>44135</v>
      </c>
      <c r="K71" s="54">
        <v>31</v>
      </c>
      <c r="L71" s="54">
        <v>6403</v>
      </c>
      <c r="M71" s="54">
        <v>15120000</v>
      </c>
    </row>
    <row r="72" spans="1:13">
      <c r="A72" s="51" t="s">
        <v>78</v>
      </c>
      <c r="B72" s="54">
        <v>2</v>
      </c>
      <c r="C72" s="51" t="s">
        <v>95</v>
      </c>
      <c r="D72" s="51">
        <v>58580218</v>
      </c>
      <c r="E72" s="54">
        <v>6200000</v>
      </c>
      <c r="F72" s="52">
        <v>43929</v>
      </c>
      <c r="G72" s="54">
        <v>6200000</v>
      </c>
      <c r="H72" s="53">
        <v>5.0000000000000001E-3</v>
      </c>
      <c r="I72" s="52">
        <v>44105</v>
      </c>
      <c r="J72" s="52">
        <v>44135</v>
      </c>
      <c r="K72" s="54">
        <v>31</v>
      </c>
      <c r="L72" s="54">
        <v>2626</v>
      </c>
      <c r="M72" s="54">
        <v>6200000</v>
      </c>
    </row>
    <row r="73" spans="1:13">
      <c r="A73" s="51" t="s">
        <v>78</v>
      </c>
      <c r="B73" s="54">
        <v>20</v>
      </c>
      <c r="C73" s="51" t="s">
        <v>158</v>
      </c>
      <c r="D73" s="51">
        <v>23276373</v>
      </c>
      <c r="E73" s="54">
        <v>10000000</v>
      </c>
      <c r="F73" s="52">
        <v>44111</v>
      </c>
      <c r="G73" s="54">
        <v>10000000</v>
      </c>
      <c r="H73" s="53">
        <v>5.0000000000000001E-3</v>
      </c>
      <c r="I73" s="52">
        <v>44111</v>
      </c>
      <c r="J73" s="52">
        <v>44118</v>
      </c>
      <c r="K73" s="54">
        <v>8</v>
      </c>
      <c r="L73" s="54">
        <v>1093</v>
      </c>
      <c r="M73" s="54">
        <v>9833334</v>
      </c>
    </row>
    <row r="74" spans="1:13">
      <c r="A74" s="51" t="s">
        <v>78</v>
      </c>
      <c r="B74" s="54">
        <v>20</v>
      </c>
      <c r="C74" s="51" t="s">
        <v>158</v>
      </c>
      <c r="F74" s="52"/>
      <c r="G74" s="54">
        <v>9833334</v>
      </c>
      <c r="H74" s="53">
        <v>5.0000000000000001E-3</v>
      </c>
      <c r="I74" s="52">
        <v>44119</v>
      </c>
      <c r="J74" s="52">
        <v>44135</v>
      </c>
      <c r="K74" s="54">
        <v>17</v>
      </c>
      <c r="L74" s="54">
        <v>2284</v>
      </c>
    </row>
    <row r="75" spans="1:13">
      <c r="A75" s="51" t="s">
        <v>78</v>
      </c>
      <c r="B75" s="54">
        <v>21</v>
      </c>
      <c r="C75" s="51" t="s">
        <v>158</v>
      </c>
      <c r="D75" s="51">
        <v>23276373</v>
      </c>
      <c r="E75" s="54">
        <v>24450000</v>
      </c>
      <c r="F75" s="52">
        <v>44120</v>
      </c>
      <c r="G75" s="54">
        <v>24450000</v>
      </c>
      <c r="H75" s="53">
        <v>5.0000000000000001E-3</v>
      </c>
      <c r="I75" s="52">
        <v>44120</v>
      </c>
      <c r="J75" s="52">
        <v>44135</v>
      </c>
      <c r="K75" s="54">
        <v>16</v>
      </c>
      <c r="L75" s="54">
        <v>5344</v>
      </c>
      <c r="M75" s="54">
        <v>24450000</v>
      </c>
    </row>
    <row r="76" spans="1:13">
      <c r="A76" s="51" t="s">
        <v>78</v>
      </c>
      <c r="B76" s="54">
        <v>22</v>
      </c>
      <c r="C76" s="51" t="s">
        <v>139</v>
      </c>
      <c r="D76" s="51">
        <v>11551634</v>
      </c>
      <c r="E76" s="54">
        <v>26100000</v>
      </c>
      <c r="F76" s="52">
        <v>44124</v>
      </c>
      <c r="G76" s="54">
        <v>26100000</v>
      </c>
      <c r="H76" s="53">
        <v>5.0000000000000001E-3</v>
      </c>
      <c r="I76" s="52">
        <v>44124</v>
      </c>
      <c r="J76" s="52">
        <v>44135</v>
      </c>
      <c r="K76" s="54">
        <v>12</v>
      </c>
      <c r="L76" s="54">
        <v>4279</v>
      </c>
      <c r="M76" s="54">
        <v>26100000</v>
      </c>
    </row>
    <row r="77" spans="1:13">
      <c r="A77" s="51" t="s">
        <v>78</v>
      </c>
      <c r="B77" s="54">
        <v>3</v>
      </c>
      <c r="C77" s="51" t="s">
        <v>95</v>
      </c>
      <c r="D77" s="51">
        <v>58580218</v>
      </c>
      <c r="E77" s="54">
        <v>23630000</v>
      </c>
      <c r="F77" s="52">
        <v>43936</v>
      </c>
      <c r="G77" s="54">
        <v>23630000</v>
      </c>
      <c r="H77" s="53">
        <v>5.0000000000000001E-3</v>
      </c>
      <c r="I77" s="52">
        <v>44105</v>
      </c>
      <c r="J77" s="52">
        <v>44135</v>
      </c>
      <c r="K77" s="54">
        <v>31</v>
      </c>
      <c r="L77" s="54">
        <v>10007</v>
      </c>
      <c r="M77" s="54">
        <v>23630000</v>
      </c>
    </row>
    <row r="78" spans="1:13">
      <c r="A78" s="51" t="s">
        <v>78</v>
      </c>
      <c r="B78" s="54">
        <v>4</v>
      </c>
      <c r="C78" s="51" t="s">
        <v>72</v>
      </c>
      <c r="D78" s="51">
        <v>28861417</v>
      </c>
      <c r="E78" s="54">
        <v>24000000</v>
      </c>
      <c r="F78" s="52">
        <v>43937</v>
      </c>
      <c r="G78" s="54">
        <v>23000000</v>
      </c>
      <c r="H78" s="53">
        <v>5.0000000000000001E-3</v>
      </c>
      <c r="I78" s="52">
        <v>44105</v>
      </c>
      <c r="J78" s="52">
        <v>44118</v>
      </c>
      <c r="K78" s="54">
        <v>14</v>
      </c>
      <c r="L78" s="54">
        <v>4399</v>
      </c>
      <c r="M78" s="54">
        <v>22800000</v>
      </c>
    </row>
    <row r="79" spans="1:13">
      <c r="A79" s="51" t="s">
        <v>78</v>
      </c>
      <c r="B79" s="54">
        <v>4</v>
      </c>
      <c r="C79" s="51" t="s">
        <v>72</v>
      </c>
      <c r="F79" s="52"/>
      <c r="G79" s="54">
        <v>22800000</v>
      </c>
      <c r="H79" s="53">
        <v>5.0000000000000001E-3</v>
      </c>
      <c r="I79" s="52">
        <v>44119</v>
      </c>
      <c r="J79" s="52">
        <v>44135</v>
      </c>
      <c r="K79" s="54">
        <v>17</v>
      </c>
      <c r="L79" s="54">
        <v>5295</v>
      </c>
    </row>
    <row r="80" spans="1:13">
      <c r="A80" s="51" t="s">
        <v>78</v>
      </c>
      <c r="B80" s="54">
        <v>5</v>
      </c>
      <c r="C80" s="51" t="s">
        <v>93</v>
      </c>
      <c r="D80" s="51">
        <v>97425469</v>
      </c>
      <c r="E80" s="54">
        <v>28240000</v>
      </c>
      <c r="F80" s="52">
        <v>43951</v>
      </c>
      <c r="G80" s="54">
        <v>26559050</v>
      </c>
      <c r="H80" s="53">
        <v>5.0000000000000001E-3</v>
      </c>
      <c r="I80" s="52">
        <v>44105</v>
      </c>
      <c r="J80" s="52">
        <v>44118</v>
      </c>
      <c r="K80" s="54">
        <v>14</v>
      </c>
      <c r="L80" s="54">
        <v>5080</v>
      </c>
      <c r="M80" s="54">
        <v>26222860</v>
      </c>
    </row>
    <row r="81" spans="1:13">
      <c r="A81" s="51" t="s">
        <v>78</v>
      </c>
      <c r="B81" s="54">
        <v>5</v>
      </c>
      <c r="C81" s="51" t="s">
        <v>93</v>
      </c>
      <c r="F81" s="52"/>
      <c r="G81" s="54">
        <v>26222860</v>
      </c>
      <c r="H81" s="53">
        <v>5.0000000000000001E-3</v>
      </c>
      <c r="I81" s="52">
        <v>44119</v>
      </c>
      <c r="J81" s="52">
        <v>44135</v>
      </c>
      <c r="K81" s="54">
        <v>17</v>
      </c>
      <c r="L81" s="54">
        <v>6090</v>
      </c>
    </row>
    <row r="82" spans="1:13">
      <c r="A82" s="51" t="s">
        <v>78</v>
      </c>
      <c r="B82" s="54">
        <v>6</v>
      </c>
      <c r="C82" s="51" t="s">
        <v>95</v>
      </c>
      <c r="D82" s="51">
        <v>58580218</v>
      </c>
      <c r="E82" s="54">
        <v>8000000</v>
      </c>
      <c r="F82" s="52">
        <v>43957</v>
      </c>
      <c r="G82" s="54">
        <v>7333335</v>
      </c>
      <c r="H82" s="53">
        <v>5.0000000000000001E-3</v>
      </c>
      <c r="I82" s="52">
        <v>44105</v>
      </c>
      <c r="J82" s="52">
        <v>44118</v>
      </c>
      <c r="K82" s="54">
        <v>14</v>
      </c>
      <c r="L82" s="54">
        <v>1403</v>
      </c>
      <c r="M82" s="54">
        <v>7200002</v>
      </c>
    </row>
    <row r="83" spans="1:13">
      <c r="A83" s="51" t="s">
        <v>78</v>
      </c>
      <c r="B83" s="54">
        <v>6</v>
      </c>
      <c r="C83" s="51" t="s">
        <v>95</v>
      </c>
      <c r="F83" s="52"/>
      <c r="G83" s="54">
        <v>7200002</v>
      </c>
      <c r="H83" s="53">
        <v>5.0000000000000001E-3</v>
      </c>
      <c r="I83" s="52">
        <v>44119</v>
      </c>
      <c r="J83" s="52">
        <v>44135</v>
      </c>
      <c r="K83" s="54">
        <v>17</v>
      </c>
      <c r="L83" s="54">
        <v>1672</v>
      </c>
    </row>
    <row r="84" spans="1:13">
      <c r="A84" s="51" t="s">
        <v>78</v>
      </c>
      <c r="B84" s="54">
        <v>7</v>
      </c>
      <c r="C84" s="51" t="s">
        <v>95</v>
      </c>
      <c r="D84" s="51">
        <v>58580218</v>
      </c>
      <c r="E84" s="54">
        <v>5910000</v>
      </c>
      <c r="F84" s="52">
        <v>43966</v>
      </c>
      <c r="G84" s="54">
        <v>5910000</v>
      </c>
      <c r="H84" s="53">
        <v>5.0000000000000001E-3</v>
      </c>
      <c r="I84" s="52">
        <v>44105</v>
      </c>
      <c r="J84" s="52">
        <v>44135</v>
      </c>
      <c r="K84" s="54">
        <v>31</v>
      </c>
      <c r="L84" s="54">
        <v>2503</v>
      </c>
      <c r="M84" s="54">
        <v>5910000</v>
      </c>
    </row>
    <row r="85" spans="1:13">
      <c r="A85" s="51" t="s">
        <v>78</v>
      </c>
      <c r="B85" s="54">
        <v>8</v>
      </c>
      <c r="C85" s="51" t="s">
        <v>93</v>
      </c>
      <c r="D85" s="51">
        <v>97425469</v>
      </c>
      <c r="E85" s="54">
        <v>20510000</v>
      </c>
      <c r="F85" s="52">
        <v>43966</v>
      </c>
      <c r="G85" s="54">
        <v>19521568</v>
      </c>
      <c r="H85" s="53">
        <v>5.0000000000000001E-3</v>
      </c>
      <c r="I85" s="52">
        <v>44105</v>
      </c>
      <c r="J85" s="52">
        <v>44118</v>
      </c>
      <c r="K85" s="54">
        <v>14</v>
      </c>
      <c r="L85" s="54">
        <v>3734</v>
      </c>
      <c r="M85" s="54">
        <v>19274460</v>
      </c>
    </row>
    <row r="86" spans="1:13">
      <c r="A86" s="51" t="s">
        <v>78</v>
      </c>
      <c r="B86" s="54">
        <v>8</v>
      </c>
      <c r="C86" s="51" t="s">
        <v>93</v>
      </c>
      <c r="F86" s="52"/>
      <c r="G86" s="54">
        <v>19274460</v>
      </c>
      <c r="H86" s="53">
        <v>5.0000000000000001E-3</v>
      </c>
      <c r="I86" s="52">
        <v>44119</v>
      </c>
      <c r="J86" s="52">
        <v>44135</v>
      </c>
      <c r="K86" s="54">
        <v>17</v>
      </c>
      <c r="L86" s="54">
        <v>4476</v>
      </c>
    </row>
    <row r="87" spans="1:13">
      <c r="A87" s="51" t="s">
        <v>78</v>
      </c>
      <c r="B87" s="54">
        <v>9</v>
      </c>
      <c r="C87" s="51" t="s">
        <v>77</v>
      </c>
      <c r="D87" s="51">
        <v>86365865</v>
      </c>
      <c r="E87" s="54">
        <v>33960000</v>
      </c>
      <c r="F87" s="52">
        <v>43978</v>
      </c>
      <c r="G87" s="54">
        <v>33960000</v>
      </c>
      <c r="H87" s="53">
        <v>5.0000000000000001E-3</v>
      </c>
      <c r="I87" s="52">
        <v>44105</v>
      </c>
      <c r="J87" s="52">
        <v>44135</v>
      </c>
      <c r="K87" s="54">
        <v>31</v>
      </c>
      <c r="L87" s="54">
        <v>14382</v>
      </c>
      <c r="M87" s="54">
        <v>33960000</v>
      </c>
    </row>
    <row r="88" spans="1:13">
      <c r="A88" s="51" t="s">
        <v>75</v>
      </c>
      <c r="C88" s="51"/>
      <c r="E88" s="54">
        <v>471825386</v>
      </c>
      <c r="F88" s="52"/>
      <c r="I88" s="52"/>
      <c r="J88" s="52"/>
      <c r="L88" s="54">
        <v>183629</v>
      </c>
      <c r="M88" s="54">
        <v>462396754</v>
      </c>
    </row>
    <row r="89" spans="1:13">
      <c r="A89" s="51" t="s">
        <v>20</v>
      </c>
      <c r="B89" s="54">
        <v>1</v>
      </c>
      <c r="C89" s="51" t="s">
        <v>21</v>
      </c>
      <c r="D89" s="51">
        <v>76025826</v>
      </c>
      <c r="E89" s="54">
        <v>69000000</v>
      </c>
      <c r="F89" s="52">
        <v>43822</v>
      </c>
      <c r="G89" s="54">
        <v>69000000</v>
      </c>
      <c r="H89" s="53">
        <v>5.0000000000000001E-3</v>
      </c>
      <c r="I89" s="52">
        <v>44105</v>
      </c>
      <c r="J89" s="52">
        <v>44135</v>
      </c>
      <c r="K89" s="54">
        <v>31</v>
      </c>
      <c r="L89" s="54">
        <v>29221</v>
      </c>
      <c r="M89" s="54">
        <v>69000000</v>
      </c>
    </row>
    <row r="90" spans="1:13">
      <c r="A90" s="51" t="s">
        <v>20</v>
      </c>
      <c r="B90" s="54">
        <v>10</v>
      </c>
      <c r="C90" s="51" t="s">
        <v>133</v>
      </c>
      <c r="D90" s="51">
        <v>20891326</v>
      </c>
      <c r="E90" s="54">
        <v>247700000</v>
      </c>
      <c r="F90" s="52">
        <v>43985</v>
      </c>
      <c r="G90" s="54">
        <v>247700000</v>
      </c>
      <c r="H90" s="53">
        <v>5.0000000000000001E-3</v>
      </c>
      <c r="I90" s="52">
        <v>44105</v>
      </c>
      <c r="J90" s="52">
        <v>44135</v>
      </c>
      <c r="K90" s="54">
        <v>31</v>
      </c>
      <c r="L90" s="54">
        <v>104900</v>
      </c>
      <c r="M90" s="54">
        <v>247700000</v>
      </c>
    </row>
    <row r="91" spans="1:13">
      <c r="A91" s="51" t="s">
        <v>20</v>
      </c>
      <c r="B91" s="54">
        <v>11</v>
      </c>
      <c r="C91" s="51" t="s">
        <v>192</v>
      </c>
      <c r="D91" s="51">
        <v>86764223</v>
      </c>
      <c r="E91" s="54">
        <v>18612000</v>
      </c>
      <c r="F91" s="52">
        <v>43997</v>
      </c>
      <c r="G91" s="54">
        <v>3722400</v>
      </c>
      <c r="H91" s="53">
        <v>5.0000000000000001E-3</v>
      </c>
      <c r="I91" s="52">
        <v>44105</v>
      </c>
      <c r="J91" s="52">
        <v>44135</v>
      </c>
      <c r="K91" s="54">
        <v>31</v>
      </c>
      <c r="L91" s="54">
        <v>1576</v>
      </c>
      <c r="M91" s="54">
        <v>3722400</v>
      </c>
    </row>
    <row r="92" spans="1:13">
      <c r="A92" s="51" t="s">
        <v>20</v>
      </c>
      <c r="B92" s="54">
        <v>12</v>
      </c>
      <c r="C92" s="51" t="s">
        <v>69</v>
      </c>
      <c r="D92" s="51">
        <v>70752257</v>
      </c>
      <c r="E92" s="54">
        <v>624000000</v>
      </c>
      <c r="F92" s="52">
        <v>44014</v>
      </c>
      <c r="G92" s="54">
        <v>624000000</v>
      </c>
      <c r="H92" s="53">
        <v>5.0000000000000001E-3</v>
      </c>
      <c r="I92" s="52">
        <v>44105</v>
      </c>
      <c r="J92" s="52">
        <v>44135</v>
      </c>
      <c r="K92" s="54">
        <v>31</v>
      </c>
      <c r="L92" s="54">
        <v>264262</v>
      </c>
      <c r="M92" s="54">
        <v>624000000</v>
      </c>
    </row>
    <row r="93" spans="1:13">
      <c r="A93" s="51" t="s">
        <v>20</v>
      </c>
      <c r="B93" s="54">
        <v>13</v>
      </c>
      <c r="C93" s="51" t="s">
        <v>69</v>
      </c>
      <c r="D93" s="51">
        <v>70752257</v>
      </c>
      <c r="E93" s="54">
        <v>82000000</v>
      </c>
      <c r="F93" s="52">
        <v>44042</v>
      </c>
      <c r="G93" s="54">
        <v>82000000</v>
      </c>
      <c r="H93" s="53">
        <v>5.0000000000000001E-3</v>
      </c>
      <c r="I93" s="52">
        <v>44105</v>
      </c>
      <c r="J93" s="52">
        <v>44135</v>
      </c>
      <c r="K93" s="54">
        <v>31</v>
      </c>
      <c r="L93" s="54">
        <v>34727</v>
      </c>
      <c r="M93" s="54">
        <v>82000000</v>
      </c>
    </row>
    <row r="94" spans="1:13">
      <c r="A94" s="51" t="s">
        <v>20</v>
      </c>
      <c r="B94" s="54">
        <v>14</v>
      </c>
      <c r="C94" s="51" t="s">
        <v>69</v>
      </c>
      <c r="D94" s="51">
        <v>70752257</v>
      </c>
      <c r="E94" s="54">
        <v>406400000</v>
      </c>
      <c r="F94" s="52">
        <v>44042</v>
      </c>
      <c r="G94" s="54">
        <v>406400000</v>
      </c>
      <c r="H94" s="53">
        <v>3.0000000000000001E-3</v>
      </c>
      <c r="I94" s="52">
        <v>44105</v>
      </c>
      <c r="J94" s="52">
        <v>44135</v>
      </c>
      <c r="K94" s="54">
        <v>31</v>
      </c>
      <c r="L94" s="54">
        <v>103266</v>
      </c>
      <c r="M94" s="54">
        <v>406400000</v>
      </c>
    </row>
    <row r="95" spans="1:13">
      <c r="A95" s="51" t="s">
        <v>20</v>
      </c>
      <c r="B95" s="54">
        <v>15</v>
      </c>
      <c r="C95" s="51" t="s">
        <v>69</v>
      </c>
      <c r="D95" s="51">
        <v>70752257</v>
      </c>
      <c r="E95" s="54">
        <v>51600000</v>
      </c>
      <c r="F95" s="52">
        <v>44042</v>
      </c>
      <c r="G95" s="54">
        <v>51600000</v>
      </c>
      <c r="H95" s="53">
        <v>3.0000000000000001E-3</v>
      </c>
      <c r="I95" s="52">
        <v>44105</v>
      </c>
      <c r="J95" s="52">
        <v>44135</v>
      </c>
      <c r="K95" s="54">
        <v>31</v>
      </c>
      <c r="L95" s="54">
        <v>13111</v>
      </c>
      <c r="M95" s="54">
        <v>51600000</v>
      </c>
    </row>
    <row r="96" spans="1:13">
      <c r="A96" s="51" t="s">
        <v>20</v>
      </c>
      <c r="B96" s="54">
        <v>16</v>
      </c>
      <c r="C96" s="51" t="s">
        <v>115</v>
      </c>
      <c r="D96" s="51">
        <v>27853425</v>
      </c>
      <c r="E96" s="54">
        <v>1850000</v>
      </c>
      <c r="F96" s="52">
        <v>44018</v>
      </c>
      <c r="G96" s="54">
        <v>1850000</v>
      </c>
      <c r="H96" s="53">
        <v>5.0000000000000001E-3</v>
      </c>
      <c r="I96" s="52">
        <v>44105</v>
      </c>
      <c r="J96" s="52">
        <v>44135</v>
      </c>
      <c r="K96" s="54">
        <v>31</v>
      </c>
      <c r="L96" s="54">
        <v>783</v>
      </c>
      <c r="M96" s="54">
        <v>1850000</v>
      </c>
    </row>
    <row r="97" spans="1:13">
      <c r="A97" s="51" t="s">
        <v>20</v>
      </c>
      <c r="B97" s="54">
        <v>17</v>
      </c>
      <c r="C97" s="51" t="s">
        <v>115</v>
      </c>
      <c r="D97" s="51">
        <v>27853425</v>
      </c>
      <c r="E97" s="54">
        <v>5400000</v>
      </c>
      <c r="F97" s="52">
        <v>44019</v>
      </c>
      <c r="G97" s="54">
        <v>5400000</v>
      </c>
      <c r="H97" s="53">
        <v>5.0000000000000001E-3</v>
      </c>
      <c r="I97" s="52">
        <v>44105</v>
      </c>
      <c r="J97" s="52">
        <v>44135</v>
      </c>
      <c r="K97" s="54">
        <v>31</v>
      </c>
      <c r="L97" s="54">
        <v>2287</v>
      </c>
      <c r="M97" s="54">
        <v>5400000</v>
      </c>
    </row>
    <row r="98" spans="1:13">
      <c r="A98" s="51" t="s">
        <v>20</v>
      </c>
      <c r="B98" s="54">
        <v>18</v>
      </c>
      <c r="C98" s="51" t="s">
        <v>115</v>
      </c>
      <c r="D98" s="51">
        <v>27853425</v>
      </c>
      <c r="E98" s="54">
        <v>2300000</v>
      </c>
      <c r="F98" s="52">
        <v>44027</v>
      </c>
      <c r="G98" s="54">
        <v>2300000</v>
      </c>
      <c r="H98" s="53">
        <v>5.0000000000000001E-3</v>
      </c>
      <c r="I98" s="52">
        <v>44105</v>
      </c>
      <c r="J98" s="52">
        <v>44135</v>
      </c>
      <c r="K98" s="54">
        <v>31</v>
      </c>
      <c r="L98" s="54">
        <v>974</v>
      </c>
      <c r="M98" s="54">
        <v>2300000</v>
      </c>
    </row>
    <row r="99" spans="1:13">
      <c r="A99" s="51" t="s">
        <v>20</v>
      </c>
      <c r="B99" s="54">
        <v>19</v>
      </c>
      <c r="C99" s="51" t="s">
        <v>115</v>
      </c>
      <c r="D99" s="51">
        <v>27853425</v>
      </c>
      <c r="E99" s="54">
        <v>16280000</v>
      </c>
      <c r="F99" s="52">
        <v>44041</v>
      </c>
      <c r="G99" s="54">
        <v>16280000</v>
      </c>
      <c r="H99" s="53">
        <v>5.0000000000000001E-3</v>
      </c>
      <c r="I99" s="52">
        <v>44105</v>
      </c>
      <c r="J99" s="52">
        <v>44135</v>
      </c>
      <c r="K99" s="54">
        <v>31</v>
      </c>
      <c r="L99" s="54">
        <v>6895</v>
      </c>
      <c r="M99" s="54">
        <v>16280000</v>
      </c>
    </row>
    <row r="100" spans="1:13">
      <c r="A100" s="51" t="s">
        <v>20</v>
      </c>
      <c r="B100" s="54">
        <v>2</v>
      </c>
      <c r="C100" s="51" t="s">
        <v>24</v>
      </c>
      <c r="D100" s="51">
        <v>22540430</v>
      </c>
      <c r="E100" s="54">
        <v>162300000</v>
      </c>
      <c r="F100" s="52">
        <v>43829</v>
      </c>
      <c r="G100" s="54">
        <v>137955000</v>
      </c>
      <c r="H100" s="53">
        <v>5.0000000000000001E-3</v>
      </c>
      <c r="I100" s="52">
        <v>44105</v>
      </c>
      <c r="J100" s="52">
        <v>44118</v>
      </c>
      <c r="K100" s="54">
        <v>14</v>
      </c>
      <c r="L100" s="54">
        <v>26385</v>
      </c>
      <c r="M100" s="54">
        <v>135250000</v>
      </c>
    </row>
    <row r="101" spans="1:13">
      <c r="A101" s="51" t="s">
        <v>20</v>
      </c>
      <c r="B101" s="54">
        <v>2</v>
      </c>
      <c r="C101" s="51" t="s">
        <v>24</v>
      </c>
      <c r="F101" s="52"/>
      <c r="G101" s="54">
        <v>135250000</v>
      </c>
      <c r="H101" s="53">
        <v>5.0000000000000001E-3</v>
      </c>
      <c r="I101" s="52">
        <v>44119</v>
      </c>
      <c r="J101" s="52">
        <v>44135</v>
      </c>
      <c r="K101" s="54">
        <v>17</v>
      </c>
      <c r="L101" s="54">
        <v>31411</v>
      </c>
    </row>
    <row r="102" spans="1:13">
      <c r="A102" s="51" t="s">
        <v>20</v>
      </c>
      <c r="B102" s="54">
        <v>20</v>
      </c>
      <c r="C102" s="51" t="s">
        <v>160</v>
      </c>
      <c r="D102" s="51">
        <v>28631817</v>
      </c>
      <c r="E102" s="54">
        <v>30000000</v>
      </c>
      <c r="F102" s="52">
        <v>44020</v>
      </c>
      <c r="G102" s="54">
        <v>30000000</v>
      </c>
      <c r="H102" s="53">
        <v>5.0000000000000001E-3</v>
      </c>
      <c r="I102" s="52">
        <v>44105</v>
      </c>
      <c r="J102" s="52">
        <v>44135</v>
      </c>
      <c r="K102" s="54">
        <v>31</v>
      </c>
      <c r="L102" s="54">
        <v>12705</v>
      </c>
      <c r="M102" s="54">
        <v>30000000</v>
      </c>
    </row>
    <row r="103" spans="1:13">
      <c r="A103" s="51" t="s">
        <v>20</v>
      </c>
      <c r="B103" s="54">
        <v>21</v>
      </c>
      <c r="C103" s="51" t="s">
        <v>158</v>
      </c>
      <c r="D103" s="51">
        <v>23276373</v>
      </c>
      <c r="E103" s="54">
        <v>35100000</v>
      </c>
      <c r="F103" s="52">
        <v>44013</v>
      </c>
      <c r="G103" s="54">
        <v>35100000</v>
      </c>
      <c r="H103" s="53">
        <v>5.0000000000000001E-3</v>
      </c>
      <c r="I103" s="52">
        <v>44105</v>
      </c>
      <c r="J103" s="52">
        <v>44135</v>
      </c>
      <c r="K103" s="54">
        <v>31</v>
      </c>
      <c r="L103" s="54">
        <v>14865</v>
      </c>
      <c r="M103" s="54">
        <v>35100000</v>
      </c>
    </row>
    <row r="104" spans="1:13">
      <c r="A104" s="51" t="s">
        <v>20</v>
      </c>
      <c r="B104" s="54">
        <v>22</v>
      </c>
      <c r="C104" s="51" t="s">
        <v>158</v>
      </c>
      <c r="D104" s="51">
        <v>23276373</v>
      </c>
      <c r="E104" s="54">
        <v>14900000</v>
      </c>
      <c r="F104" s="52">
        <v>44021</v>
      </c>
      <c r="G104" s="54">
        <v>14900000</v>
      </c>
      <c r="H104" s="53">
        <v>5.0000000000000001E-3</v>
      </c>
      <c r="I104" s="52">
        <v>44105</v>
      </c>
      <c r="J104" s="52">
        <v>44135</v>
      </c>
      <c r="K104" s="54">
        <v>31</v>
      </c>
      <c r="L104" s="54">
        <v>6310</v>
      </c>
      <c r="M104" s="54">
        <v>14900000</v>
      </c>
    </row>
    <row r="105" spans="1:13">
      <c r="A105" s="51" t="s">
        <v>20</v>
      </c>
      <c r="B105" s="54">
        <v>23</v>
      </c>
      <c r="C105" s="51" t="s">
        <v>160</v>
      </c>
      <c r="D105" s="51">
        <v>28631817</v>
      </c>
      <c r="E105" s="54">
        <v>30000000</v>
      </c>
      <c r="F105" s="52">
        <v>44050</v>
      </c>
      <c r="G105" s="54">
        <v>30000000</v>
      </c>
      <c r="H105" s="53">
        <v>5.0000000000000001E-3</v>
      </c>
      <c r="I105" s="52">
        <v>44105</v>
      </c>
      <c r="J105" s="52">
        <v>44135</v>
      </c>
      <c r="K105" s="54">
        <v>31</v>
      </c>
      <c r="L105" s="54">
        <v>12705</v>
      </c>
      <c r="M105" s="54">
        <v>30000000</v>
      </c>
    </row>
    <row r="106" spans="1:13">
      <c r="A106" s="51" t="s">
        <v>20</v>
      </c>
      <c r="B106" s="54">
        <v>24</v>
      </c>
      <c r="C106" s="51" t="s">
        <v>135</v>
      </c>
      <c r="D106" s="51">
        <v>70716371</v>
      </c>
      <c r="E106" s="54">
        <v>72450000</v>
      </c>
      <c r="F106" s="52">
        <v>44064</v>
      </c>
      <c r="G106" s="54">
        <v>72450000</v>
      </c>
      <c r="H106" s="53">
        <v>5.0000000000000001E-3</v>
      </c>
      <c r="I106" s="52">
        <v>44105</v>
      </c>
      <c r="J106" s="52">
        <v>44135</v>
      </c>
      <c r="K106" s="54">
        <v>31</v>
      </c>
      <c r="L106" s="54">
        <v>30682</v>
      </c>
      <c r="M106" s="54">
        <v>72450000</v>
      </c>
    </row>
    <row r="107" spans="1:13">
      <c r="A107" s="51" t="s">
        <v>20</v>
      </c>
      <c r="B107" s="54">
        <v>25</v>
      </c>
      <c r="C107" s="51" t="s">
        <v>141</v>
      </c>
      <c r="D107" s="51">
        <v>84149884</v>
      </c>
      <c r="E107" s="54">
        <v>77500000</v>
      </c>
      <c r="F107" s="52">
        <v>44060</v>
      </c>
      <c r="G107" s="54">
        <v>77500000</v>
      </c>
      <c r="H107" s="53">
        <v>5.0000000000000001E-3</v>
      </c>
      <c r="I107" s="52">
        <v>44105</v>
      </c>
      <c r="J107" s="52">
        <v>44135</v>
      </c>
      <c r="K107" s="54">
        <v>31</v>
      </c>
      <c r="L107" s="54">
        <v>32821</v>
      </c>
      <c r="M107" s="54">
        <v>77500000</v>
      </c>
    </row>
    <row r="108" spans="1:13">
      <c r="A108" s="51" t="s">
        <v>20</v>
      </c>
      <c r="B108" s="54">
        <v>26</v>
      </c>
      <c r="C108" s="51" t="s">
        <v>135</v>
      </c>
      <c r="D108" s="51">
        <v>70716371</v>
      </c>
      <c r="E108" s="54">
        <v>160000000</v>
      </c>
      <c r="F108" s="52">
        <v>44098</v>
      </c>
      <c r="G108" s="54">
        <v>160000000</v>
      </c>
      <c r="H108" s="53">
        <v>5.0000000000000001E-3</v>
      </c>
      <c r="I108" s="52">
        <v>44105</v>
      </c>
      <c r="J108" s="52">
        <v>44135</v>
      </c>
      <c r="K108" s="54">
        <v>31</v>
      </c>
      <c r="L108" s="54">
        <v>67760</v>
      </c>
      <c r="M108" s="54">
        <v>160000000</v>
      </c>
    </row>
    <row r="109" spans="1:13">
      <c r="A109" s="51" t="s">
        <v>20</v>
      </c>
      <c r="B109" s="54">
        <v>27</v>
      </c>
      <c r="C109" s="51" t="s">
        <v>203</v>
      </c>
      <c r="D109" s="51">
        <v>28230046</v>
      </c>
      <c r="E109" s="54">
        <v>73100000</v>
      </c>
      <c r="F109" s="52">
        <v>44095</v>
      </c>
      <c r="G109" s="54">
        <v>73100000</v>
      </c>
      <c r="H109" s="53">
        <v>5.0000000000000001E-3</v>
      </c>
      <c r="I109" s="52">
        <v>44105</v>
      </c>
      <c r="J109" s="52">
        <v>44135</v>
      </c>
      <c r="K109" s="54">
        <v>31</v>
      </c>
      <c r="L109" s="54">
        <v>30958</v>
      </c>
      <c r="M109" s="54">
        <v>73100000</v>
      </c>
    </row>
    <row r="110" spans="1:13">
      <c r="A110" s="51" t="s">
        <v>20</v>
      </c>
      <c r="B110" s="54">
        <v>28</v>
      </c>
      <c r="C110" s="51" t="s">
        <v>115</v>
      </c>
      <c r="D110" s="51">
        <v>27853425</v>
      </c>
      <c r="E110" s="54">
        <v>3000000</v>
      </c>
      <c r="F110" s="52">
        <v>44132</v>
      </c>
      <c r="G110" s="54">
        <v>3000000</v>
      </c>
      <c r="H110" s="53">
        <v>5.0000000000000001E-3</v>
      </c>
      <c r="I110" s="52">
        <v>44132</v>
      </c>
      <c r="J110" s="52">
        <v>44135</v>
      </c>
      <c r="K110" s="54">
        <v>4</v>
      </c>
      <c r="L110" s="54">
        <v>164</v>
      </c>
      <c r="M110" s="54">
        <v>3000000</v>
      </c>
    </row>
    <row r="111" spans="1:13">
      <c r="A111" s="51" t="s">
        <v>20</v>
      </c>
      <c r="B111" s="54">
        <v>29</v>
      </c>
      <c r="C111" s="51" t="s">
        <v>141</v>
      </c>
      <c r="D111" s="51">
        <v>84149884</v>
      </c>
      <c r="E111" s="54">
        <v>141000000</v>
      </c>
      <c r="F111" s="52">
        <v>44119</v>
      </c>
      <c r="G111" s="54">
        <v>141000000</v>
      </c>
      <c r="H111" s="53">
        <v>5.0000000000000001E-3</v>
      </c>
      <c r="I111" s="52">
        <v>44119</v>
      </c>
      <c r="J111" s="52">
        <v>44135</v>
      </c>
      <c r="K111" s="54">
        <v>17</v>
      </c>
      <c r="L111" s="54">
        <v>32746</v>
      </c>
      <c r="M111" s="54">
        <v>141000000</v>
      </c>
    </row>
    <row r="112" spans="1:13">
      <c r="A112" s="51" t="s">
        <v>20</v>
      </c>
      <c r="B112" s="54">
        <v>3</v>
      </c>
      <c r="C112" s="51" t="s">
        <v>69</v>
      </c>
      <c r="D112" s="51">
        <v>70752257</v>
      </c>
      <c r="E112" s="54">
        <v>60000000</v>
      </c>
      <c r="F112" s="52">
        <v>43922</v>
      </c>
      <c r="G112" s="54">
        <v>60000000</v>
      </c>
      <c r="H112" s="53">
        <v>3.0000000000000001E-3</v>
      </c>
      <c r="I112" s="52">
        <v>44105</v>
      </c>
      <c r="J112" s="52">
        <v>44135</v>
      </c>
      <c r="K112" s="54">
        <v>31</v>
      </c>
      <c r="L112" s="54">
        <v>15246</v>
      </c>
      <c r="M112" s="54">
        <v>60000000</v>
      </c>
    </row>
    <row r="113" spans="1:13">
      <c r="A113" s="51" t="s">
        <v>20</v>
      </c>
      <c r="B113" s="54">
        <v>4</v>
      </c>
      <c r="C113" s="51" t="s">
        <v>69</v>
      </c>
      <c r="D113" s="51">
        <v>70752257</v>
      </c>
      <c r="E113" s="54">
        <v>144000000</v>
      </c>
      <c r="F113" s="52">
        <v>43922</v>
      </c>
      <c r="G113" s="54">
        <v>144000000</v>
      </c>
      <c r="H113" s="53">
        <v>5.0000000000000001E-3</v>
      </c>
      <c r="I113" s="52">
        <v>44105</v>
      </c>
      <c r="J113" s="52">
        <v>44135</v>
      </c>
      <c r="K113" s="54">
        <v>31</v>
      </c>
      <c r="L113" s="54">
        <v>60984</v>
      </c>
      <c r="M113" s="54">
        <v>144000000</v>
      </c>
    </row>
    <row r="114" spans="1:13">
      <c r="A114" s="51" t="s">
        <v>20</v>
      </c>
      <c r="B114" s="54">
        <v>5</v>
      </c>
      <c r="C114" s="51" t="s">
        <v>115</v>
      </c>
      <c r="D114" s="51">
        <v>27853425</v>
      </c>
      <c r="E114" s="54">
        <v>34480000</v>
      </c>
      <c r="F114" s="52">
        <v>43980</v>
      </c>
      <c r="G114" s="54">
        <v>34480000</v>
      </c>
      <c r="H114" s="53">
        <v>5.0000000000000001E-3</v>
      </c>
      <c r="I114" s="52">
        <v>44105</v>
      </c>
      <c r="J114" s="52">
        <v>44135</v>
      </c>
      <c r="K114" s="54">
        <v>31</v>
      </c>
      <c r="L114" s="54">
        <v>14602</v>
      </c>
      <c r="M114" s="54">
        <v>34480000</v>
      </c>
    </row>
    <row r="115" spans="1:13">
      <c r="A115" s="51" t="s">
        <v>20</v>
      </c>
      <c r="B115" s="54">
        <v>6</v>
      </c>
      <c r="C115" s="51" t="s">
        <v>113</v>
      </c>
      <c r="D115" s="51">
        <v>18770509</v>
      </c>
      <c r="E115" s="54">
        <v>56000000</v>
      </c>
      <c r="F115" s="52">
        <v>43966</v>
      </c>
      <c r="G115" s="54">
        <v>56000000</v>
      </c>
      <c r="H115" s="53">
        <v>5.0000000000000001E-3</v>
      </c>
      <c r="I115" s="52">
        <v>44105</v>
      </c>
      <c r="J115" s="52">
        <v>44135</v>
      </c>
      <c r="K115" s="54">
        <v>31</v>
      </c>
      <c r="L115" s="54">
        <v>23716</v>
      </c>
      <c r="M115" s="54">
        <v>56000000</v>
      </c>
    </row>
    <row r="116" spans="1:13">
      <c r="A116" s="51" t="s">
        <v>20</v>
      </c>
      <c r="B116" s="54">
        <v>7</v>
      </c>
      <c r="C116" s="51" t="s">
        <v>69</v>
      </c>
      <c r="D116" s="51">
        <v>70752257</v>
      </c>
      <c r="E116" s="54">
        <v>150000000</v>
      </c>
      <c r="F116" s="52">
        <v>43958</v>
      </c>
      <c r="G116" s="54">
        <v>150000000</v>
      </c>
      <c r="H116" s="53">
        <v>5.0000000000000001E-3</v>
      </c>
      <c r="I116" s="52">
        <v>44105</v>
      </c>
      <c r="J116" s="52">
        <v>44135</v>
      </c>
      <c r="K116" s="54">
        <v>31</v>
      </c>
      <c r="L116" s="54">
        <v>63525</v>
      </c>
      <c r="M116" s="54">
        <v>150000000</v>
      </c>
    </row>
    <row r="117" spans="1:13">
      <c r="A117" s="51" t="s">
        <v>20</v>
      </c>
      <c r="B117" s="54">
        <v>8</v>
      </c>
      <c r="C117" s="51" t="s">
        <v>115</v>
      </c>
      <c r="D117" s="51">
        <v>27853425</v>
      </c>
      <c r="E117" s="54">
        <v>5000000</v>
      </c>
      <c r="F117" s="52">
        <v>43998</v>
      </c>
      <c r="G117" s="54">
        <v>5000000</v>
      </c>
      <c r="H117" s="53">
        <v>5.0000000000000001E-3</v>
      </c>
      <c r="I117" s="52">
        <v>44105</v>
      </c>
      <c r="J117" s="52">
        <v>44135</v>
      </c>
      <c r="K117" s="54">
        <v>31</v>
      </c>
      <c r="L117" s="54">
        <v>2117</v>
      </c>
      <c r="M117" s="54">
        <v>5000000</v>
      </c>
    </row>
    <row r="118" spans="1:13">
      <c r="A118" s="51" t="s">
        <v>20</v>
      </c>
      <c r="B118" s="54">
        <v>9</v>
      </c>
      <c r="C118" s="51" t="s">
        <v>115</v>
      </c>
      <c r="D118" s="51">
        <v>27853425</v>
      </c>
      <c r="E118" s="54">
        <v>17292000</v>
      </c>
      <c r="F118" s="52">
        <v>44002</v>
      </c>
      <c r="G118" s="54">
        <v>17292000</v>
      </c>
      <c r="H118" s="53">
        <v>5.0000000000000001E-3</v>
      </c>
      <c r="I118" s="52">
        <v>44105</v>
      </c>
      <c r="J118" s="52">
        <v>44135</v>
      </c>
      <c r="K118" s="54">
        <v>31</v>
      </c>
      <c r="L118" s="54">
        <v>7323</v>
      </c>
      <c r="M118" s="54">
        <v>17292000</v>
      </c>
    </row>
    <row r="119" spans="1:13">
      <c r="A119" s="51" t="s">
        <v>25</v>
      </c>
      <c r="C119" s="51"/>
      <c r="E119" s="54">
        <v>2791264000</v>
      </c>
      <c r="F119" s="52"/>
      <c r="I119" s="52"/>
      <c r="J119" s="52"/>
      <c r="L119" s="54">
        <v>1049027</v>
      </c>
      <c r="M119" s="54">
        <v>2749324400</v>
      </c>
    </row>
    <row r="120" spans="1:13">
      <c r="A120" s="51" t="s">
        <v>26</v>
      </c>
      <c r="B120" s="54">
        <v>1</v>
      </c>
      <c r="C120" s="51" t="s">
        <v>27</v>
      </c>
      <c r="D120" s="51">
        <v>69314511</v>
      </c>
      <c r="E120" s="54">
        <v>38000000</v>
      </c>
      <c r="F120" s="52">
        <v>43762</v>
      </c>
      <c r="G120" s="54">
        <v>38000000</v>
      </c>
      <c r="H120" s="53">
        <v>5.0000000000000001E-3</v>
      </c>
      <c r="I120" s="52">
        <v>44105</v>
      </c>
      <c r="J120" s="52">
        <v>44135</v>
      </c>
      <c r="K120" s="54">
        <v>31</v>
      </c>
      <c r="L120" s="54">
        <v>16093</v>
      </c>
      <c r="M120" s="54">
        <v>38000000</v>
      </c>
    </row>
    <row r="121" spans="1:13">
      <c r="A121" s="51" t="s">
        <v>26</v>
      </c>
      <c r="B121" s="54">
        <v>10</v>
      </c>
      <c r="C121" s="51" t="s">
        <v>74</v>
      </c>
      <c r="D121" s="51">
        <v>16522758</v>
      </c>
      <c r="E121" s="54">
        <v>110000000</v>
      </c>
      <c r="F121" s="52">
        <v>43913</v>
      </c>
      <c r="G121" s="54">
        <v>110000000</v>
      </c>
      <c r="H121" s="53">
        <v>5.0000000000000001E-3</v>
      </c>
      <c r="I121" s="52">
        <v>44105</v>
      </c>
      <c r="J121" s="52">
        <v>44135</v>
      </c>
      <c r="K121" s="54">
        <v>31</v>
      </c>
      <c r="L121" s="54">
        <v>46585</v>
      </c>
      <c r="M121" s="54">
        <v>110000000</v>
      </c>
    </row>
    <row r="122" spans="1:13">
      <c r="A122" s="51" t="s">
        <v>26</v>
      </c>
      <c r="B122" s="54">
        <v>11</v>
      </c>
      <c r="C122" s="51" t="s">
        <v>33</v>
      </c>
      <c r="D122" s="51">
        <v>12275995</v>
      </c>
      <c r="E122" s="54">
        <v>95655336</v>
      </c>
      <c r="F122" s="52">
        <v>43951</v>
      </c>
      <c r="G122" s="54">
        <v>95655336</v>
      </c>
      <c r="H122" s="53">
        <v>5.0000000000000001E-3</v>
      </c>
      <c r="I122" s="52">
        <v>44105</v>
      </c>
      <c r="J122" s="52">
        <v>44135</v>
      </c>
      <c r="K122" s="54">
        <v>31</v>
      </c>
      <c r="L122" s="54">
        <v>40510</v>
      </c>
      <c r="M122" s="54">
        <v>95655336</v>
      </c>
    </row>
    <row r="123" spans="1:13">
      <c r="A123" s="51" t="s">
        <v>26</v>
      </c>
      <c r="B123" s="54">
        <v>12</v>
      </c>
      <c r="C123" s="51" t="s">
        <v>27</v>
      </c>
      <c r="D123" s="51">
        <v>69314511</v>
      </c>
      <c r="E123" s="54">
        <v>38000000</v>
      </c>
      <c r="F123" s="52">
        <v>43962</v>
      </c>
      <c r="G123" s="54">
        <v>38000000</v>
      </c>
      <c r="H123" s="53">
        <v>5.0000000000000001E-3</v>
      </c>
      <c r="I123" s="52">
        <v>44105</v>
      </c>
      <c r="J123" s="52">
        <v>44135</v>
      </c>
      <c r="K123" s="54">
        <v>31</v>
      </c>
      <c r="L123" s="54">
        <v>16093</v>
      </c>
      <c r="M123" s="54">
        <v>38000000</v>
      </c>
    </row>
    <row r="124" spans="1:13">
      <c r="A124" s="51" t="s">
        <v>26</v>
      </c>
      <c r="B124" s="54">
        <v>13</v>
      </c>
      <c r="C124" s="51" t="s">
        <v>27</v>
      </c>
      <c r="D124" s="51">
        <v>69314511</v>
      </c>
      <c r="E124" s="54">
        <v>10500000</v>
      </c>
      <c r="F124" s="52">
        <v>43962</v>
      </c>
      <c r="G124" s="54">
        <v>10500000</v>
      </c>
      <c r="H124" s="53">
        <v>5.0000000000000001E-3</v>
      </c>
      <c r="I124" s="52">
        <v>44105</v>
      </c>
      <c r="J124" s="52">
        <v>44135</v>
      </c>
      <c r="K124" s="54">
        <v>31</v>
      </c>
      <c r="L124" s="54">
        <v>4447</v>
      </c>
      <c r="M124" s="54">
        <v>10500000</v>
      </c>
    </row>
    <row r="125" spans="1:13">
      <c r="A125" s="51" t="s">
        <v>26</v>
      </c>
      <c r="B125" s="54">
        <v>14</v>
      </c>
      <c r="C125" s="51" t="s">
        <v>192</v>
      </c>
      <c r="D125" s="51">
        <v>86764223</v>
      </c>
      <c r="E125" s="54">
        <v>160000000</v>
      </c>
      <c r="F125" s="52">
        <v>43970</v>
      </c>
      <c r="G125" s="54">
        <v>160000000</v>
      </c>
      <c r="H125" s="53">
        <v>5.0000000000000001E-3</v>
      </c>
      <c r="I125" s="52">
        <v>44105</v>
      </c>
      <c r="J125" s="52">
        <v>44135</v>
      </c>
      <c r="K125" s="54">
        <v>31</v>
      </c>
      <c r="L125" s="54">
        <v>67760</v>
      </c>
      <c r="M125" s="54">
        <v>160000000</v>
      </c>
    </row>
    <row r="126" spans="1:13">
      <c r="A126" s="51" t="s">
        <v>26</v>
      </c>
      <c r="B126" s="54">
        <v>15</v>
      </c>
      <c r="C126" s="51" t="s">
        <v>109</v>
      </c>
      <c r="D126" s="51">
        <v>12275995</v>
      </c>
      <c r="E126" s="54">
        <v>13104000</v>
      </c>
      <c r="F126" s="52">
        <v>43979</v>
      </c>
      <c r="G126" s="54">
        <v>13104000</v>
      </c>
      <c r="H126" s="53">
        <v>5.0000000000000001E-3</v>
      </c>
      <c r="I126" s="52">
        <v>44105</v>
      </c>
      <c r="J126" s="52">
        <v>44135</v>
      </c>
      <c r="K126" s="54">
        <v>31</v>
      </c>
      <c r="L126" s="54">
        <v>5550</v>
      </c>
      <c r="M126" s="54">
        <v>13104000</v>
      </c>
    </row>
    <row r="127" spans="1:13">
      <c r="A127" s="51" t="s">
        <v>26</v>
      </c>
      <c r="B127" s="54">
        <v>16</v>
      </c>
      <c r="C127" s="51" t="s">
        <v>130</v>
      </c>
      <c r="D127" s="51">
        <v>16332027</v>
      </c>
      <c r="E127" s="54">
        <v>6550000</v>
      </c>
      <c r="F127" s="52">
        <v>43993</v>
      </c>
      <c r="G127" s="54">
        <v>6550000</v>
      </c>
      <c r="H127" s="53">
        <v>5.0000000000000001E-3</v>
      </c>
      <c r="I127" s="52">
        <v>44105</v>
      </c>
      <c r="J127" s="52">
        <v>44135</v>
      </c>
      <c r="K127" s="54">
        <v>31</v>
      </c>
      <c r="L127" s="54">
        <v>2774</v>
      </c>
      <c r="M127" s="54">
        <v>6550000</v>
      </c>
    </row>
    <row r="128" spans="1:13">
      <c r="A128" s="51" t="s">
        <v>26</v>
      </c>
      <c r="B128" s="54">
        <v>17</v>
      </c>
      <c r="C128" s="51" t="s">
        <v>130</v>
      </c>
      <c r="D128" s="51">
        <v>16332027</v>
      </c>
      <c r="E128" s="54">
        <v>19710000</v>
      </c>
      <c r="F128" s="52">
        <v>43993</v>
      </c>
      <c r="G128" s="54">
        <v>19710000</v>
      </c>
      <c r="H128" s="53">
        <v>5.0000000000000001E-3</v>
      </c>
      <c r="I128" s="52">
        <v>44105</v>
      </c>
      <c r="J128" s="52">
        <v>44135</v>
      </c>
      <c r="K128" s="54">
        <v>31</v>
      </c>
      <c r="L128" s="54">
        <v>8347</v>
      </c>
      <c r="M128" s="54">
        <v>19710000</v>
      </c>
    </row>
    <row r="129" spans="1:13">
      <c r="A129" s="51" t="s">
        <v>26</v>
      </c>
      <c r="B129" s="54">
        <v>18</v>
      </c>
      <c r="C129" s="51" t="s">
        <v>130</v>
      </c>
      <c r="D129" s="51">
        <v>16332027</v>
      </c>
      <c r="E129" s="54">
        <v>16860000</v>
      </c>
      <c r="F129" s="52">
        <v>43993</v>
      </c>
      <c r="G129" s="54">
        <v>16860000</v>
      </c>
      <c r="H129" s="53">
        <v>5.0000000000000001E-3</v>
      </c>
      <c r="I129" s="52">
        <v>44105</v>
      </c>
      <c r="J129" s="52">
        <v>44135</v>
      </c>
      <c r="K129" s="54">
        <v>31</v>
      </c>
      <c r="L129" s="54">
        <v>7140</v>
      </c>
      <c r="M129" s="54">
        <v>16860000</v>
      </c>
    </row>
    <row r="130" spans="1:13">
      <c r="A130" s="51" t="s">
        <v>26</v>
      </c>
      <c r="B130" s="54">
        <v>19</v>
      </c>
      <c r="C130" s="51" t="s">
        <v>128</v>
      </c>
      <c r="D130" s="51">
        <v>80347834</v>
      </c>
      <c r="E130" s="54">
        <v>240000000</v>
      </c>
      <c r="F130" s="52">
        <v>44000</v>
      </c>
      <c r="G130" s="54">
        <v>240000000</v>
      </c>
      <c r="H130" s="53">
        <v>5.0000000000000001E-3</v>
      </c>
      <c r="I130" s="52">
        <v>44105</v>
      </c>
      <c r="J130" s="52">
        <v>44135</v>
      </c>
      <c r="K130" s="54">
        <v>31</v>
      </c>
      <c r="L130" s="54">
        <v>101639</v>
      </c>
      <c r="M130" s="54">
        <v>240000000</v>
      </c>
    </row>
    <row r="131" spans="1:13">
      <c r="A131" s="51" t="s">
        <v>26</v>
      </c>
      <c r="B131" s="54">
        <v>2</v>
      </c>
      <c r="C131" s="51" t="s">
        <v>27</v>
      </c>
      <c r="D131" s="51">
        <v>69314511</v>
      </c>
      <c r="E131" s="54">
        <v>57000000</v>
      </c>
      <c r="F131" s="52">
        <v>43822</v>
      </c>
      <c r="G131" s="54">
        <v>57000000</v>
      </c>
      <c r="H131" s="53">
        <v>5.0000000000000001E-3</v>
      </c>
      <c r="I131" s="52">
        <v>44105</v>
      </c>
      <c r="J131" s="52">
        <v>44135</v>
      </c>
      <c r="K131" s="54">
        <v>31</v>
      </c>
      <c r="L131" s="54">
        <v>24139</v>
      </c>
      <c r="M131" s="54">
        <v>57000000</v>
      </c>
    </row>
    <row r="132" spans="1:13">
      <c r="A132" s="51" t="s">
        <v>26</v>
      </c>
      <c r="B132" s="54">
        <v>20</v>
      </c>
      <c r="C132" s="51" t="s">
        <v>192</v>
      </c>
      <c r="D132" s="51">
        <v>86764223</v>
      </c>
      <c r="E132" s="54">
        <v>55000000</v>
      </c>
      <c r="F132" s="52">
        <v>44001</v>
      </c>
      <c r="G132" s="54">
        <v>55000000</v>
      </c>
      <c r="H132" s="53">
        <v>5.0000000000000001E-3</v>
      </c>
      <c r="I132" s="52">
        <v>44105</v>
      </c>
      <c r="J132" s="52">
        <v>44135</v>
      </c>
      <c r="K132" s="54">
        <v>31</v>
      </c>
      <c r="L132" s="54">
        <v>23292</v>
      </c>
      <c r="M132" s="54">
        <v>55000000</v>
      </c>
    </row>
    <row r="133" spans="1:13">
      <c r="A133" s="51" t="s">
        <v>26</v>
      </c>
      <c r="B133" s="54">
        <v>21</v>
      </c>
      <c r="C133" s="51" t="s">
        <v>126</v>
      </c>
      <c r="D133" s="51">
        <v>27473348</v>
      </c>
      <c r="E133" s="54">
        <v>8907064</v>
      </c>
      <c r="F133" s="52">
        <v>44006</v>
      </c>
      <c r="G133" s="54">
        <v>8907064</v>
      </c>
      <c r="H133" s="53">
        <v>5.0000000000000001E-3</v>
      </c>
      <c r="I133" s="52">
        <v>44105</v>
      </c>
      <c r="J133" s="52">
        <v>44135</v>
      </c>
      <c r="K133" s="54">
        <v>31</v>
      </c>
      <c r="L133" s="54">
        <v>3772</v>
      </c>
      <c r="M133" s="54">
        <v>8907064</v>
      </c>
    </row>
    <row r="134" spans="1:13">
      <c r="A134" s="51" t="s">
        <v>26</v>
      </c>
      <c r="B134" s="54">
        <v>22</v>
      </c>
      <c r="C134" s="51" t="s">
        <v>33</v>
      </c>
      <c r="D134" s="51">
        <v>12275995</v>
      </c>
      <c r="E134" s="54">
        <v>7560000</v>
      </c>
      <c r="F134" s="52">
        <v>44018</v>
      </c>
      <c r="G134" s="54">
        <v>7560000</v>
      </c>
      <c r="H134" s="53">
        <v>5.0000000000000001E-3</v>
      </c>
      <c r="I134" s="52">
        <v>44105</v>
      </c>
      <c r="J134" s="52">
        <v>44135</v>
      </c>
      <c r="K134" s="54">
        <v>31</v>
      </c>
      <c r="L134" s="54">
        <v>3202</v>
      </c>
      <c r="M134" s="54">
        <v>7560000</v>
      </c>
    </row>
    <row r="135" spans="1:13">
      <c r="A135" s="51" t="s">
        <v>26</v>
      </c>
      <c r="B135" s="54">
        <v>23</v>
      </c>
      <c r="C135" s="51" t="s">
        <v>27</v>
      </c>
      <c r="D135" s="51">
        <v>69314511</v>
      </c>
      <c r="E135" s="54">
        <v>38000000</v>
      </c>
      <c r="F135" s="52">
        <v>44022</v>
      </c>
      <c r="G135" s="54">
        <v>38000000</v>
      </c>
      <c r="H135" s="53">
        <v>5.0000000000000001E-3</v>
      </c>
      <c r="I135" s="52">
        <v>44105</v>
      </c>
      <c r="J135" s="52">
        <v>44135</v>
      </c>
      <c r="K135" s="54">
        <v>31</v>
      </c>
      <c r="L135" s="54">
        <v>16093</v>
      </c>
      <c r="M135" s="54">
        <v>38000000</v>
      </c>
    </row>
    <row r="136" spans="1:13">
      <c r="A136" s="51" t="s">
        <v>26</v>
      </c>
      <c r="B136" s="54">
        <v>24</v>
      </c>
      <c r="C136" s="51" t="s">
        <v>27</v>
      </c>
      <c r="D136" s="51">
        <v>69314511</v>
      </c>
      <c r="E136" s="54">
        <v>10500000</v>
      </c>
      <c r="F136" s="52">
        <v>44022</v>
      </c>
      <c r="G136" s="54">
        <v>10500000</v>
      </c>
      <c r="H136" s="53">
        <v>5.0000000000000001E-3</v>
      </c>
      <c r="I136" s="52">
        <v>44105</v>
      </c>
      <c r="J136" s="52">
        <v>44135</v>
      </c>
      <c r="K136" s="54">
        <v>31</v>
      </c>
      <c r="L136" s="54">
        <v>4447</v>
      </c>
      <c r="M136" s="54">
        <v>10500000</v>
      </c>
    </row>
    <row r="137" spans="1:13">
      <c r="A137" s="51" t="s">
        <v>26</v>
      </c>
      <c r="B137" s="54">
        <v>25</v>
      </c>
      <c r="C137" s="51" t="s">
        <v>156</v>
      </c>
      <c r="D137" s="51">
        <v>12386676</v>
      </c>
      <c r="E137" s="54">
        <v>72000000</v>
      </c>
      <c r="F137" s="52">
        <v>44025</v>
      </c>
      <c r="G137" s="54">
        <v>70789916</v>
      </c>
      <c r="H137" s="53">
        <v>5.0000000000000001E-3</v>
      </c>
      <c r="I137" s="52">
        <v>44105</v>
      </c>
      <c r="J137" s="52">
        <v>44118</v>
      </c>
      <c r="K137" s="54">
        <v>14</v>
      </c>
      <c r="L137" s="54">
        <v>13539</v>
      </c>
      <c r="M137" s="54">
        <v>70184874</v>
      </c>
    </row>
    <row r="138" spans="1:13">
      <c r="A138" s="51" t="s">
        <v>26</v>
      </c>
      <c r="B138" s="54">
        <v>25</v>
      </c>
      <c r="C138" s="51" t="s">
        <v>156</v>
      </c>
      <c r="F138" s="52"/>
      <c r="G138" s="54">
        <v>70184874</v>
      </c>
      <c r="H138" s="53">
        <v>5.0000000000000001E-3</v>
      </c>
      <c r="I138" s="52">
        <v>44119</v>
      </c>
      <c r="J138" s="52">
        <v>44135</v>
      </c>
      <c r="K138" s="54">
        <v>17</v>
      </c>
      <c r="L138" s="54">
        <v>16300</v>
      </c>
    </row>
    <row r="139" spans="1:13">
      <c r="A139" s="51" t="s">
        <v>26</v>
      </c>
      <c r="B139" s="54">
        <v>26</v>
      </c>
      <c r="C139" s="51" t="s">
        <v>141</v>
      </c>
      <c r="D139" s="51">
        <v>84149884</v>
      </c>
      <c r="E139" s="54">
        <v>87500000</v>
      </c>
      <c r="F139" s="52">
        <v>44027</v>
      </c>
      <c r="G139" s="54">
        <v>87500000</v>
      </c>
      <c r="H139" s="53">
        <v>5.0000000000000001E-3</v>
      </c>
      <c r="I139" s="52">
        <v>44105</v>
      </c>
      <c r="J139" s="52">
        <v>44135</v>
      </c>
      <c r="K139" s="54">
        <v>31</v>
      </c>
      <c r="L139" s="54">
        <v>37056</v>
      </c>
      <c r="M139" s="54">
        <v>87500000</v>
      </c>
    </row>
    <row r="140" spans="1:13">
      <c r="A140" s="51" t="s">
        <v>26</v>
      </c>
      <c r="B140" s="54">
        <v>27</v>
      </c>
      <c r="C140" s="51" t="s">
        <v>154</v>
      </c>
      <c r="D140" s="51">
        <v>80214519</v>
      </c>
      <c r="E140" s="54">
        <v>84000000</v>
      </c>
      <c r="F140" s="52">
        <v>44027</v>
      </c>
      <c r="G140" s="54">
        <v>84000000</v>
      </c>
      <c r="H140" s="53">
        <v>5.0000000000000001E-3</v>
      </c>
      <c r="I140" s="52">
        <v>44105</v>
      </c>
      <c r="J140" s="52">
        <v>44135</v>
      </c>
      <c r="K140" s="54">
        <v>31</v>
      </c>
      <c r="L140" s="54">
        <v>35574</v>
      </c>
      <c r="M140" s="54">
        <v>84000000</v>
      </c>
    </row>
    <row r="141" spans="1:13">
      <c r="A141" s="51" t="s">
        <v>26</v>
      </c>
      <c r="B141" s="54">
        <v>28</v>
      </c>
      <c r="C141" s="51" t="s">
        <v>97</v>
      </c>
      <c r="D141" s="51">
        <v>79959286</v>
      </c>
      <c r="E141" s="54">
        <v>12230000</v>
      </c>
      <c r="F141" s="52">
        <v>44034</v>
      </c>
      <c r="G141" s="54">
        <v>12230000</v>
      </c>
      <c r="H141" s="53">
        <v>5.0000000000000001E-3</v>
      </c>
      <c r="I141" s="52">
        <v>44105</v>
      </c>
      <c r="J141" s="52">
        <v>44135</v>
      </c>
      <c r="K141" s="54">
        <v>31</v>
      </c>
      <c r="L141" s="54">
        <v>5179</v>
      </c>
      <c r="M141" s="54">
        <v>12230000</v>
      </c>
    </row>
    <row r="142" spans="1:13">
      <c r="A142" s="51" t="s">
        <v>26</v>
      </c>
      <c r="B142" s="54">
        <v>29</v>
      </c>
      <c r="C142" s="51" t="s">
        <v>192</v>
      </c>
      <c r="D142" s="51">
        <v>86764223</v>
      </c>
      <c r="E142" s="54">
        <v>40000000</v>
      </c>
      <c r="F142" s="52">
        <v>44040</v>
      </c>
      <c r="G142" s="54">
        <v>40000000</v>
      </c>
      <c r="H142" s="53">
        <v>5.0000000000000001E-3</v>
      </c>
      <c r="I142" s="52">
        <v>44105</v>
      </c>
      <c r="J142" s="52">
        <v>44135</v>
      </c>
      <c r="K142" s="54">
        <v>31</v>
      </c>
      <c r="L142" s="54">
        <v>16940</v>
      </c>
      <c r="M142" s="54">
        <v>40000000</v>
      </c>
    </row>
    <row r="143" spans="1:13">
      <c r="A143" s="51" t="s">
        <v>26</v>
      </c>
      <c r="B143" s="54">
        <v>3</v>
      </c>
      <c r="C143" s="51" t="s">
        <v>21</v>
      </c>
      <c r="D143" s="51">
        <v>76025826</v>
      </c>
      <c r="E143" s="54">
        <v>171000000</v>
      </c>
      <c r="F143" s="52">
        <v>43822</v>
      </c>
      <c r="G143" s="54">
        <v>171000000</v>
      </c>
      <c r="H143" s="53">
        <v>5.0000000000000001E-3</v>
      </c>
      <c r="I143" s="52">
        <v>44105</v>
      </c>
      <c r="J143" s="52">
        <v>44135</v>
      </c>
      <c r="K143" s="54">
        <v>31</v>
      </c>
      <c r="L143" s="54">
        <v>72418</v>
      </c>
      <c r="M143" s="54">
        <v>171000000</v>
      </c>
    </row>
    <row r="144" spans="1:13">
      <c r="A144" s="51" t="s">
        <v>26</v>
      </c>
      <c r="B144" s="54">
        <v>30</v>
      </c>
      <c r="C144" s="51" t="s">
        <v>151</v>
      </c>
      <c r="D144" s="51">
        <v>86263092</v>
      </c>
      <c r="E144" s="54">
        <v>18000000</v>
      </c>
      <c r="F144" s="52">
        <v>44043</v>
      </c>
      <c r="G144" s="54">
        <v>18000000</v>
      </c>
      <c r="H144" s="53">
        <v>5.0000000000000001E-3</v>
      </c>
      <c r="I144" s="52">
        <v>44105</v>
      </c>
      <c r="J144" s="52">
        <v>44135</v>
      </c>
      <c r="K144" s="54">
        <v>31</v>
      </c>
      <c r="L144" s="54">
        <v>7623</v>
      </c>
      <c r="M144" s="54">
        <v>18000000</v>
      </c>
    </row>
    <row r="145" spans="1:13">
      <c r="A145" s="51" t="s">
        <v>26</v>
      </c>
      <c r="B145" s="54">
        <v>31</v>
      </c>
      <c r="C145" s="51" t="s">
        <v>151</v>
      </c>
      <c r="D145" s="51">
        <v>86263092</v>
      </c>
      <c r="E145" s="54">
        <v>21000000</v>
      </c>
      <c r="F145" s="52">
        <v>44043</v>
      </c>
      <c r="G145" s="54">
        <v>21000000</v>
      </c>
      <c r="H145" s="53">
        <v>5.0000000000000001E-3</v>
      </c>
      <c r="I145" s="52">
        <v>44105</v>
      </c>
      <c r="J145" s="52">
        <v>44135</v>
      </c>
      <c r="K145" s="54">
        <v>31</v>
      </c>
      <c r="L145" s="54">
        <v>8893</v>
      </c>
      <c r="M145" s="54">
        <v>21000000</v>
      </c>
    </row>
    <row r="146" spans="1:13">
      <c r="A146" s="51" t="s">
        <v>26</v>
      </c>
      <c r="B146" s="54">
        <v>32</v>
      </c>
      <c r="C146" s="51" t="s">
        <v>151</v>
      </c>
      <c r="D146" s="51">
        <v>86263092</v>
      </c>
      <c r="E146" s="54">
        <v>13600000</v>
      </c>
      <c r="F146" s="52">
        <v>44043</v>
      </c>
      <c r="G146" s="54">
        <v>13600000</v>
      </c>
      <c r="H146" s="53">
        <v>5.0000000000000001E-3</v>
      </c>
      <c r="I146" s="52">
        <v>44105</v>
      </c>
      <c r="J146" s="52">
        <v>44135</v>
      </c>
      <c r="K146" s="54">
        <v>31</v>
      </c>
      <c r="L146" s="54">
        <v>5760</v>
      </c>
      <c r="M146" s="54">
        <v>13600000</v>
      </c>
    </row>
    <row r="147" spans="1:13">
      <c r="A147" s="51" t="s">
        <v>26</v>
      </c>
      <c r="B147" s="54">
        <v>33</v>
      </c>
      <c r="C147" s="51" t="s">
        <v>27</v>
      </c>
      <c r="D147" s="51">
        <v>69314511</v>
      </c>
      <c r="E147" s="54">
        <v>28000000</v>
      </c>
      <c r="F147" s="52">
        <v>44046</v>
      </c>
      <c r="G147" s="54">
        <v>28000000</v>
      </c>
      <c r="H147" s="53">
        <v>5.0000000000000001E-3</v>
      </c>
      <c r="I147" s="52">
        <v>44105</v>
      </c>
      <c r="J147" s="52">
        <v>44135</v>
      </c>
      <c r="K147" s="54">
        <v>31</v>
      </c>
      <c r="L147" s="54">
        <v>11858</v>
      </c>
      <c r="M147" s="54">
        <v>28000000</v>
      </c>
    </row>
    <row r="148" spans="1:13">
      <c r="A148" s="51" t="s">
        <v>26</v>
      </c>
      <c r="B148" s="54">
        <v>34</v>
      </c>
      <c r="C148" s="51" t="s">
        <v>27</v>
      </c>
      <c r="D148" s="51">
        <v>69314511</v>
      </c>
      <c r="E148" s="54">
        <v>2700000</v>
      </c>
      <c r="F148" s="52">
        <v>44056</v>
      </c>
      <c r="G148" s="54">
        <v>2700000</v>
      </c>
      <c r="H148" s="53">
        <v>5.0000000000000001E-3</v>
      </c>
      <c r="I148" s="52">
        <v>44105</v>
      </c>
      <c r="J148" s="52">
        <v>44135</v>
      </c>
      <c r="K148" s="54">
        <v>31</v>
      </c>
      <c r="L148" s="54">
        <v>1143</v>
      </c>
      <c r="M148" s="54">
        <v>2700000</v>
      </c>
    </row>
    <row r="149" spans="1:13">
      <c r="A149" s="51" t="s">
        <v>26</v>
      </c>
      <c r="B149" s="54">
        <v>35</v>
      </c>
      <c r="C149" s="51" t="s">
        <v>27</v>
      </c>
      <c r="D149" s="51">
        <v>69314511</v>
      </c>
      <c r="E149" s="54">
        <v>29500000</v>
      </c>
      <c r="F149" s="52">
        <v>44074</v>
      </c>
      <c r="G149" s="54">
        <v>29500000</v>
      </c>
      <c r="H149" s="53">
        <v>5.0000000000000001E-3</v>
      </c>
      <c r="I149" s="52">
        <v>44105</v>
      </c>
      <c r="J149" s="52">
        <v>44135</v>
      </c>
      <c r="K149" s="54">
        <v>31</v>
      </c>
      <c r="L149" s="54">
        <v>12493</v>
      </c>
      <c r="M149" s="54">
        <v>29500000</v>
      </c>
    </row>
    <row r="150" spans="1:13">
      <c r="A150" s="51" t="s">
        <v>26</v>
      </c>
      <c r="B150" s="54">
        <v>36</v>
      </c>
      <c r="C150" s="51" t="s">
        <v>162</v>
      </c>
      <c r="D150" s="51">
        <v>29168533</v>
      </c>
      <c r="E150" s="54">
        <v>120000000</v>
      </c>
      <c r="F150" s="52">
        <v>44046</v>
      </c>
      <c r="G150" s="54">
        <v>120000000</v>
      </c>
      <c r="H150" s="53">
        <v>5.0000000000000001E-3</v>
      </c>
      <c r="I150" s="52">
        <v>44105</v>
      </c>
      <c r="J150" s="52">
        <v>44135</v>
      </c>
      <c r="K150" s="54">
        <v>31</v>
      </c>
      <c r="L150" s="54">
        <v>50820</v>
      </c>
      <c r="M150" s="54">
        <v>120000000</v>
      </c>
    </row>
    <row r="151" spans="1:13">
      <c r="A151" s="51" t="s">
        <v>26</v>
      </c>
      <c r="B151" s="54">
        <v>37</v>
      </c>
      <c r="C151" s="51" t="s">
        <v>33</v>
      </c>
      <c r="D151" s="51">
        <v>12275995</v>
      </c>
      <c r="E151" s="54">
        <v>8736000</v>
      </c>
      <c r="F151" s="52">
        <v>44047</v>
      </c>
      <c r="G151" s="54">
        <v>8736000</v>
      </c>
      <c r="H151" s="53">
        <v>5.0000000000000001E-3</v>
      </c>
      <c r="I151" s="52">
        <v>44105</v>
      </c>
      <c r="J151" s="52">
        <v>44135</v>
      </c>
      <c r="K151" s="54">
        <v>31</v>
      </c>
      <c r="L151" s="54">
        <v>3700</v>
      </c>
      <c r="M151" s="54">
        <v>8736000</v>
      </c>
    </row>
    <row r="152" spans="1:13">
      <c r="A152" s="51" t="s">
        <v>26</v>
      </c>
      <c r="B152" s="54">
        <v>38</v>
      </c>
      <c r="C152" s="51" t="s">
        <v>33</v>
      </c>
      <c r="D152" s="51">
        <v>12275995</v>
      </c>
      <c r="E152" s="54">
        <v>8988000</v>
      </c>
      <c r="F152" s="52">
        <v>44067</v>
      </c>
      <c r="G152" s="54">
        <v>8988000</v>
      </c>
      <c r="H152" s="53">
        <v>5.0000000000000001E-3</v>
      </c>
      <c r="I152" s="52">
        <v>44105</v>
      </c>
      <c r="J152" s="52">
        <v>44135</v>
      </c>
      <c r="K152" s="54">
        <v>31</v>
      </c>
      <c r="L152" s="54">
        <v>3806</v>
      </c>
      <c r="M152" s="54">
        <v>8988000</v>
      </c>
    </row>
    <row r="153" spans="1:13">
      <c r="A153" s="51" t="s">
        <v>26</v>
      </c>
      <c r="B153" s="54">
        <v>39</v>
      </c>
      <c r="C153" s="51" t="s">
        <v>33</v>
      </c>
      <c r="D153" s="51">
        <v>12275995</v>
      </c>
      <c r="E153" s="54">
        <v>34608000</v>
      </c>
      <c r="F153" s="52">
        <v>44070</v>
      </c>
      <c r="G153" s="54">
        <v>34608000</v>
      </c>
      <c r="H153" s="53">
        <v>5.0000000000000001E-3</v>
      </c>
      <c r="I153" s="52">
        <v>44105</v>
      </c>
      <c r="J153" s="52">
        <v>44135</v>
      </c>
      <c r="K153" s="54">
        <v>31</v>
      </c>
      <c r="L153" s="54">
        <v>14656</v>
      </c>
      <c r="M153" s="54">
        <v>34608000</v>
      </c>
    </row>
    <row r="154" spans="1:13">
      <c r="A154" s="51" t="s">
        <v>26</v>
      </c>
      <c r="B154" s="54">
        <v>4</v>
      </c>
      <c r="C154" s="51" t="s">
        <v>27</v>
      </c>
      <c r="D154" s="51">
        <v>69314511</v>
      </c>
      <c r="E154" s="54">
        <v>38000000</v>
      </c>
      <c r="F154" s="52">
        <v>43850</v>
      </c>
      <c r="G154" s="54">
        <v>38000000</v>
      </c>
      <c r="H154" s="53">
        <v>5.0000000000000001E-3</v>
      </c>
      <c r="I154" s="52">
        <v>44105</v>
      </c>
      <c r="J154" s="52">
        <v>44135</v>
      </c>
      <c r="K154" s="54">
        <v>31</v>
      </c>
      <c r="L154" s="54">
        <v>16093</v>
      </c>
      <c r="M154" s="54">
        <v>38000000</v>
      </c>
    </row>
    <row r="155" spans="1:13">
      <c r="A155" s="51" t="s">
        <v>26</v>
      </c>
      <c r="B155" s="54">
        <v>40</v>
      </c>
      <c r="C155" s="51" t="s">
        <v>175</v>
      </c>
      <c r="D155" s="51">
        <v>70354764</v>
      </c>
      <c r="E155" s="54">
        <v>13000000</v>
      </c>
      <c r="F155" s="52">
        <v>44047</v>
      </c>
      <c r="G155" s="54">
        <v>13000000</v>
      </c>
      <c r="H155" s="53">
        <v>5.0000000000000001E-3</v>
      </c>
      <c r="I155" s="52">
        <v>44105</v>
      </c>
      <c r="J155" s="52">
        <v>44135</v>
      </c>
      <c r="K155" s="54">
        <v>31</v>
      </c>
      <c r="L155" s="54">
        <v>5505</v>
      </c>
      <c r="M155" s="54">
        <v>13000000</v>
      </c>
    </row>
    <row r="156" spans="1:13">
      <c r="A156" s="51" t="s">
        <v>26</v>
      </c>
      <c r="B156" s="54">
        <v>41</v>
      </c>
      <c r="C156" s="51" t="s">
        <v>175</v>
      </c>
      <c r="D156" s="51">
        <v>70354764</v>
      </c>
      <c r="E156" s="54">
        <v>5000000</v>
      </c>
      <c r="F156" s="52">
        <v>44053</v>
      </c>
      <c r="G156" s="54">
        <v>5000000</v>
      </c>
      <c r="H156" s="53">
        <v>5.0000000000000001E-3</v>
      </c>
      <c r="I156" s="52">
        <v>44105</v>
      </c>
      <c r="J156" s="52">
        <v>44135</v>
      </c>
      <c r="K156" s="54">
        <v>31</v>
      </c>
      <c r="L156" s="54">
        <v>2117</v>
      </c>
      <c r="M156" s="54">
        <v>5000000</v>
      </c>
    </row>
    <row r="157" spans="1:13">
      <c r="A157" s="51" t="s">
        <v>26</v>
      </c>
      <c r="B157" s="54">
        <v>42</v>
      </c>
      <c r="C157" s="51" t="s">
        <v>156</v>
      </c>
      <c r="D157" s="51">
        <v>12386676</v>
      </c>
      <c r="E157" s="54">
        <v>5300000</v>
      </c>
      <c r="F157" s="52">
        <v>44050</v>
      </c>
      <c r="G157" s="54">
        <v>5255085</v>
      </c>
      <c r="H157" s="53">
        <v>5.0000000000000001E-3</v>
      </c>
      <c r="I157" s="52">
        <v>44105</v>
      </c>
      <c r="J157" s="52">
        <v>44118</v>
      </c>
      <c r="K157" s="54">
        <v>14</v>
      </c>
      <c r="L157" s="54">
        <v>1005</v>
      </c>
      <c r="M157" s="54">
        <v>5210170</v>
      </c>
    </row>
    <row r="158" spans="1:13">
      <c r="A158" s="51" t="s">
        <v>26</v>
      </c>
      <c r="B158" s="54">
        <v>42</v>
      </c>
      <c r="C158" s="51" t="s">
        <v>156</v>
      </c>
      <c r="F158" s="52"/>
      <c r="G158" s="54">
        <v>5210170</v>
      </c>
      <c r="H158" s="53">
        <v>5.0000000000000001E-3</v>
      </c>
      <c r="I158" s="52">
        <v>44119</v>
      </c>
      <c r="J158" s="52">
        <v>44135</v>
      </c>
      <c r="K158" s="54">
        <v>17</v>
      </c>
      <c r="L158" s="54">
        <v>1210</v>
      </c>
    </row>
    <row r="159" spans="1:13">
      <c r="A159" s="51" t="s">
        <v>26</v>
      </c>
      <c r="B159" s="54">
        <v>43</v>
      </c>
      <c r="C159" s="51" t="s">
        <v>72</v>
      </c>
      <c r="D159" s="51">
        <v>28861417</v>
      </c>
      <c r="E159" s="54">
        <v>40000000</v>
      </c>
      <c r="F159" s="52">
        <v>44060</v>
      </c>
      <c r="G159" s="54">
        <v>40000000</v>
      </c>
      <c r="H159" s="53">
        <v>5.0000000000000001E-3</v>
      </c>
      <c r="I159" s="52">
        <v>44105</v>
      </c>
      <c r="J159" s="52">
        <v>44135</v>
      </c>
      <c r="K159" s="54">
        <v>31</v>
      </c>
      <c r="L159" s="54">
        <v>16940</v>
      </c>
      <c r="M159" s="54">
        <v>40000000</v>
      </c>
    </row>
    <row r="160" spans="1:13">
      <c r="A160" s="51" t="s">
        <v>26</v>
      </c>
      <c r="B160" s="54">
        <v>44</v>
      </c>
      <c r="C160" s="51" t="s">
        <v>107</v>
      </c>
      <c r="D160" s="51">
        <v>97413843</v>
      </c>
      <c r="E160" s="54">
        <v>10000000</v>
      </c>
      <c r="F160" s="52">
        <v>44067</v>
      </c>
      <c r="G160" s="54">
        <v>10000000</v>
      </c>
      <c r="H160" s="53">
        <v>5.0000000000000001E-3</v>
      </c>
      <c r="I160" s="52">
        <v>44105</v>
      </c>
      <c r="J160" s="52">
        <v>44135</v>
      </c>
      <c r="K160" s="54">
        <v>31</v>
      </c>
      <c r="L160" s="54">
        <v>4235</v>
      </c>
      <c r="M160" s="54">
        <v>10000000</v>
      </c>
    </row>
    <row r="161" spans="1:13">
      <c r="A161" s="51" t="s">
        <v>26</v>
      </c>
      <c r="B161" s="54">
        <v>45</v>
      </c>
      <c r="C161" s="51" t="s">
        <v>162</v>
      </c>
      <c r="D161" s="51">
        <v>29168533</v>
      </c>
      <c r="E161" s="54">
        <v>125000000</v>
      </c>
      <c r="F161" s="52">
        <v>44075</v>
      </c>
      <c r="G161" s="54">
        <v>125000000</v>
      </c>
      <c r="H161" s="53">
        <v>5.0000000000000001E-3</v>
      </c>
      <c r="I161" s="52">
        <v>44105</v>
      </c>
      <c r="J161" s="52">
        <v>44135</v>
      </c>
      <c r="K161" s="54">
        <v>31</v>
      </c>
      <c r="L161" s="54">
        <v>52937</v>
      </c>
      <c r="M161" s="54">
        <v>125000000</v>
      </c>
    </row>
    <row r="162" spans="1:13">
      <c r="A162" s="51" t="s">
        <v>26</v>
      </c>
      <c r="B162" s="54">
        <v>46</v>
      </c>
      <c r="C162" s="51" t="s">
        <v>162</v>
      </c>
      <c r="D162" s="51">
        <v>29168533</v>
      </c>
      <c r="E162" s="54">
        <v>105000000</v>
      </c>
      <c r="F162" s="52">
        <v>44104</v>
      </c>
      <c r="G162" s="54">
        <v>105000000</v>
      </c>
      <c r="H162" s="53">
        <v>5.0000000000000001E-3</v>
      </c>
      <c r="I162" s="52">
        <v>44105</v>
      </c>
      <c r="J162" s="52">
        <v>44135</v>
      </c>
      <c r="K162" s="54">
        <v>31</v>
      </c>
      <c r="L162" s="54">
        <v>44467</v>
      </c>
      <c r="M162" s="54">
        <v>105000000</v>
      </c>
    </row>
    <row r="163" spans="1:13">
      <c r="A163" s="51" t="s">
        <v>26</v>
      </c>
      <c r="B163" s="54">
        <v>47</v>
      </c>
      <c r="C163" s="51" t="s">
        <v>175</v>
      </c>
      <c r="D163" s="51">
        <v>70354764</v>
      </c>
      <c r="E163" s="54">
        <v>13000000</v>
      </c>
      <c r="F163" s="52">
        <v>44077</v>
      </c>
      <c r="G163" s="54">
        <v>13000000</v>
      </c>
      <c r="H163" s="53">
        <v>5.0000000000000001E-3</v>
      </c>
      <c r="I163" s="52">
        <v>44105</v>
      </c>
      <c r="J163" s="52">
        <v>44135</v>
      </c>
      <c r="K163" s="54">
        <v>31</v>
      </c>
      <c r="L163" s="54">
        <v>5505</v>
      </c>
      <c r="M163" s="54">
        <v>13000000</v>
      </c>
    </row>
    <row r="164" spans="1:13">
      <c r="A164" s="51" t="s">
        <v>26</v>
      </c>
      <c r="B164" s="54">
        <v>48</v>
      </c>
      <c r="C164" s="51" t="s">
        <v>175</v>
      </c>
      <c r="D164" s="51">
        <v>70354764</v>
      </c>
      <c r="E164" s="54">
        <v>5800000</v>
      </c>
      <c r="F164" s="52">
        <v>44083</v>
      </c>
      <c r="G164" s="54">
        <v>5800000</v>
      </c>
      <c r="H164" s="53">
        <v>5.0000000000000001E-3</v>
      </c>
      <c r="I164" s="52">
        <v>44105</v>
      </c>
      <c r="J164" s="52">
        <v>44135</v>
      </c>
      <c r="K164" s="54">
        <v>31</v>
      </c>
      <c r="L164" s="54">
        <v>2456</v>
      </c>
      <c r="M164" s="54">
        <v>5800000</v>
      </c>
    </row>
    <row r="165" spans="1:13">
      <c r="A165" s="51" t="s">
        <v>26</v>
      </c>
      <c r="B165" s="54">
        <v>49</v>
      </c>
      <c r="C165" s="51" t="s">
        <v>33</v>
      </c>
      <c r="D165" s="51">
        <v>12275995</v>
      </c>
      <c r="E165" s="54">
        <v>4989600</v>
      </c>
      <c r="F165" s="52">
        <v>44088</v>
      </c>
      <c r="G165" s="54">
        <v>4989600</v>
      </c>
      <c r="H165" s="53">
        <v>5.0000000000000001E-3</v>
      </c>
      <c r="I165" s="52">
        <v>44105</v>
      </c>
      <c r="J165" s="52">
        <v>44135</v>
      </c>
      <c r="K165" s="54">
        <v>31</v>
      </c>
      <c r="L165" s="54">
        <v>2113</v>
      </c>
      <c r="M165" s="54">
        <v>4989600</v>
      </c>
    </row>
    <row r="166" spans="1:13">
      <c r="A166" s="51" t="s">
        <v>26</v>
      </c>
      <c r="B166" s="54">
        <v>5</v>
      </c>
      <c r="C166" s="51" t="s">
        <v>27</v>
      </c>
      <c r="D166" s="51">
        <v>69314511</v>
      </c>
      <c r="E166" s="54">
        <v>10000000</v>
      </c>
      <c r="F166" s="52">
        <v>43850</v>
      </c>
      <c r="G166" s="54">
        <v>10000000</v>
      </c>
      <c r="H166" s="53">
        <v>5.0000000000000001E-3</v>
      </c>
      <c r="I166" s="52">
        <v>44105</v>
      </c>
      <c r="J166" s="52">
        <v>44135</v>
      </c>
      <c r="K166" s="54">
        <v>31</v>
      </c>
      <c r="L166" s="54">
        <v>4235</v>
      </c>
      <c r="M166" s="54">
        <v>10000000</v>
      </c>
    </row>
    <row r="167" spans="1:13">
      <c r="A167" s="51" t="s">
        <v>26</v>
      </c>
      <c r="B167" s="54">
        <v>50</v>
      </c>
      <c r="C167" s="51" t="s">
        <v>113</v>
      </c>
      <c r="D167" s="51">
        <v>18770509</v>
      </c>
      <c r="E167" s="54">
        <v>96000000</v>
      </c>
      <c r="F167" s="52">
        <v>44089</v>
      </c>
      <c r="G167" s="54">
        <v>96000000</v>
      </c>
      <c r="H167" s="53">
        <v>5.0000000000000001E-3</v>
      </c>
      <c r="I167" s="52">
        <v>44105</v>
      </c>
      <c r="J167" s="52">
        <v>44135</v>
      </c>
      <c r="K167" s="54">
        <v>31</v>
      </c>
      <c r="L167" s="54">
        <v>40656</v>
      </c>
      <c r="M167" s="54">
        <v>96000000</v>
      </c>
    </row>
    <row r="168" spans="1:13">
      <c r="A168" s="51" t="s">
        <v>26</v>
      </c>
      <c r="B168" s="54">
        <v>51</v>
      </c>
      <c r="C168" s="51" t="s">
        <v>113</v>
      </c>
      <c r="D168" s="51">
        <v>18770509</v>
      </c>
      <c r="E168" s="54">
        <v>16000000</v>
      </c>
      <c r="F168" s="52">
        <v>44089</v>
      </c>
      <c r="G168" s="54">
        <v>16000000</v>
      </c>
      <c r="H168" s="53">
        <v>5.0000000000000001E-3</v>
      </c>
      <c r="I168" s="52">
        <v>44105</v>
      </c>
      <c r="J168" s="52">
        <v>44135</v>
      </c>
      <c r="K168" s="54">
        <v>31</v>
      </c>
      <c r="L168" s="54">
        <v>6776</v>
      </c>
      <c r="M168" s="54">
        <v>16000000</v>
      </c>
    </row>
    <row r="169" spans="1:13">
      <c r="A169" s="51" t="s">
        <v>26</v>
      </c>
      <c r="B169" s="54">
        <v>52</v>
      </c>
      <c r="C169" s="51" t="s">
        <v>27</v>
      </c>
      <c r="D169" s="51">
        <v>69314511</v>
      </c>
      <c r="E169" s="54">
        <v>21600000</v>
      </c>
      <c r="F169" s="52">
        <v>44095</v>
      </c>
      <c r="G169" s="54">
        <v>21600000</v>
      </c>
      <c r="H169" s="53">
        <v>5.0000000000000001E-3</v>
      </c>
      <c r="I169" s="52">
        <v>44105</v>
      </c>
      <c r="J169" s="52">
        <v>44135</v>
      </c>
      <c r="K169" s="54">
        <v>31</v>
      </c>
      <c r="L169" s="54">
        <v>9148</v>
      </c>
      <c r="M169" s="54">
        <v>21600000</v>
      </c>
    </row>
    <row r="170" spans="1:13">
      <c r="A170" s="51" t="s">
        <v>26</v>
      </c>
      <c r="B170" s="54">
        <v>53</v>
      </c>
      <c r="C170" s="51" t="s">
        <v>192</v>
      </c>
      <c r="D170" s="51">
        <v>86764223</v>
      </c>
      <c r="E170" s="54">
        <v>40000000</v>
      </c>
      <c r="F170" s="52">
        <v>44100</v>
      </c>
      <c r="G170" s="54">
        <v>40000000</v>
      </c>
      <c r="H170" s="53">
        <v>5.0000000000000001E-3</v>
      </c>
      <c r="I170" s="52">
        <v>44105</v>
      </c>
      <c r="J170" s="52">
        <v>44135</v>
      </c>
      <c r="K170" s="54">
        <v>31</v>
      </c>
      <c r="L170" s="54">
        <v>16940</v>
      </c>
      <c r="M170" s="54">
        <v>40000000</v>
      </c>
    </row>
    <row r="171" spans="1:13">
      <c r="A171" s="51" t="s">
        <v>26</v>
      </c>
      <c r="B171" s="54">
        <v>54</v>
      </c>
      <c r="C171" s="51" t="s">
        <v>115</v>
      </c>
      <c r="D171" s="51">
        <v>27853425</v>
      </c>
      <c r="E171" s="54">
        <v>2000000</v>
      </c>
      <c r="F171" s="52">
        <v>44103</v>
      </c>
      <c r="G171" s="54">
        <v>2000000</v>
      </c>
      <c r="H171" s="53">
        <v>5.0000000000000001E-3</v>
      </c>
      <c r="I171" s="52">
        <v>44105</v>
      </c>
      <c r="J171" s="52">
        <v>44135</v>
      </c>
      <c r="K171" s="54">
        <v>31</v>
      </c>
      <c r="L171" s="54">
        <v>847</v>
      </c>
      <c r="M171" s="54">
        <v>2000000</v>
      </c>
    </row>
    <row r="172" spans="1:13">
      <c r="A172" s="51" t="s">
        <v>26</v>
      </c>
      <c r="B172" s="54">
        <v>55</v>
      </c>
      <c r="C172" s="51" t="s">
        <v>175</v>
      </c>
      <c r="D172" s="51">
        <v>70354764</v>
      </c>
      <c r="E172" s="54">
        <v>13200000</v>
      </c>
      <c r="F172" s="52">
        <v>44109</v>
      </c>
      <c r="G172" s="54">
        <v>13200000</v>
      </c>
      <c r="H172" s="53">
        <v>5.0000000000000001E-3</v>
      </c>
      <c r="I172" s="52">
        <v>44109</v>
      </c>
      <c r="J172" s="52">
        <v>44135</v>
      </c>
      <c r="K172" s="54">
        <v>27</v>
      </c>
      <c r="L172" s="54">
        <v>4869</v>
      </c>
      <c r="M172" s="54">
        <v>13200000</v>
      </c>
    </row>
    <row r="173" spans="1:13">
      <c r="A173" s="51" t="s">
        <v>26</v>
      </c>
      <c r="B173" s="54">
        <v>56</v>
      </c>
      <c r="C173" s="51" t="s">
        <v>175</v>
      </c>
      <c r="D173" s="51">
        <v>70354764</v>
      </c>
      <c r="E173" s="54">
        <v>3000000</v>
      </c>
      <c r="F173" s="52">
        <v>44116</v>
      </c>
      <c r="G173" s="54">
        <v>3000000</v>
      </c>
      <c r="H173" s="53">
        <v>5.0000000000000001E-3</v>
      </c>
      <c r="I173" s="52">
        <v>44116</v>
      </c>
      <c r="J173" s="52">
        <v>44135</v>
      </c>
      <c r="K173" s="54">
        <v>20</v>
      </c>
      <c r="L173" s="54">
        <v>820</v>
      </c>
      <c r="M173" s="54">
        <v>3000000</v>
      </c>
    </row>
    <row r="174" spans="1:13">
      <c r="A174" s="51" t="s">
        <v>26</v>
      </c>
      <c r="B174" s="54">
        <v>57</v>
      </c>
      <c r="C174" s="51" t="s">
        <v>33</v>
      </c>
      <c r="D174" s="51">
        <v>12275995</v>
      </c>
      <c r="E174" s="54">
        <v>8736000</v>
      </c>
      <c r="F174" s="52">
        <v>44109</v>
      </c>
      <c r="G174" s="54">
        <v>8736000</v>
      </c>
      <c r="H174" s="53">
        <v>5.0000000000000001E-3</v>
      </c>
      <c r="I174" s="52">
        <v>44109</v>
      </c>
      <c r="J174" s="52">
        <v>44135</v>
      </c>
      <c r="K174" s="54">
        <v>27</v>
      </c>
      <c r="L174" s="54">
        <v>3222</v>
      </c>
      <c r="M174" s="54">
        <v>8736000</v>
      </c>
    </row>
    <row r="175" spans="1:13">
      <c r="A175" s="51" t="s">
        <v>26</v>
      </c>
      <c r="B175" s="54">
        <v>58</v>
      </c>
      <c r="C175" s="51" t="s">
        <v>33</v>
      </c>
      <c r="D175" s="51">
        <v>12275995</v>
      </c>
      <c r="E175" s="54">
        <v>4273920</v>
      </c>
      <c r="F175" s="52">
        <v>44111</v>
      </c>
      <c r="G175" s="54">
        <v>4273920</v>
      </c>
      <c r="H175" s="53">
        <v>5.0000000000000001E-3</v>
      </c>
      <c r="I175" s="52">
        <v>44111</v>
      </c>
      <c r="J175" s="52">
        <v>44135</v>
      </c>
      <c r="K175" s="54">
        <v>25</v>
      </c>
      <c r="L175" s="54">
        <v>1460</v>
      </c>
      <c r="M175" s="54">
        <v>4273920</v>
      </c>
    </row>
    <row r="176" spans="1:13">
      <c r="A176" s="51" t="s">
        <v>26</v>
      </c>
      <c r="B176" s="54">
        <v>59</v>
      </c>
      <c r="C176" s="51" t="s">
        <v>33</v>
      </c>
      <c r="D176" s="51">
        <v>12275995</v>
      </c>
      <c r="E176" s="54">
        <v>4368000</v>
      </c>
      <c r="F176" s="52">
        <v>44132</v>
      </c>
      <c r="G176" s="54">
        <v>4368000</v>
      </c>
      <c r="H176" s="53">
        <v>5.0000000000000001E-3</v>
      </c>
      <c r="I176" s="52">
        <v>44132</v>
      </c>
      <c r="J176" s="52">
        <v>44135</v>
      </c>
      <c r="K176" s="54">
        <v>4</v>
      </c>
      <c r="L176" s="54">
        <v>239</v>
      </c>
      <c r="M176" s="54">
        <v>4368000</v>
      </c>
    </row>
    <row r="177" spans="1:13">
      <c r="A177" s="51" t="s">
        <v>26</v>
      </c>
      <c r="B177" s="54">
        <v>6</v>
      </c>
      <c r="C177" s="51" t="s">
        <v>33</v>
      </c>
      <c r="D177" s="51">
        <v>12275995</v>
      </c>
      <c r="E177" s="54">
        <v>96176976</v>
      </c>
      <c r="F177" s="52">
        <v>43861</v>
      </c>
      <c r="G177" s="54">
        <v>96176976</v>
      </c>
      <c r="H177" s="53">
        <v>5.0000000000000001E-3</v>
      </c>
      <c r="I177" s="52">
        <v>44105</v>
      </c>
      <c r="J177" s="52">
        <v>44135</v>
      </c>
      <c r="K177" s="54">
        <v>31</v>
      </c>
      <c r="L177" s="54">
        <v>40731</v>
      </c>
      <c r="M177" s="54">
        <v>96176976</v>
      </c>
    </row>
    <row r="178" spans="1:13">
      <c r="A178" s="51" t="s">
        <v>26</v>
      </c>
      <c r="B178" s="54">
        <v>60</v>
      </c>
      <c r="C178" s="51" t="s">
        <v>33</v>
      </c>
      <c r="D178" s="51">
        <v>12275995</v>
      </c>
      <c r="E178" s="54">
        <v>8064000</v>
      </c>
      <c r="F178" s="52">
        <v>44133</v>
      </c>
      <c r="G178" s="54">
        <v>8064000</v>
      </c>
      <c r="H178" s="53">
        <v>5.0000000000000001E-3</v>
      </c>
      <c r="I178" s="52">
        <v>44133</v>
      </c>
      <c r="J178" s="52">
        <v>44135</v>
      </c>
      <c r="K178" s="54">
        <v>3</v>
      </c>
      <c r="L178" s="54">
        <v>330</v>
      </c>
      <c r="M178" s="54">
        <v>8064000</v>
      </c>
    </row>
    <row r="179" spans="1:13">
      <c r="A179" s="51" t="s">
        <v>26</v>
      </c>
      <c r="B179" s="54">
        <v>61</v>
      </c>
      <c r="C179" s="51" t="s">
        <v>33</v>
      </c>
      <c r="D179" s="51">
        <v>12275995</v>
      </c>
      <c r="E179" s="54">
        <v>113400</v>
      </c>
      <c r="F179" s="52">
        <v>44133</v>
      </c>
      <c r="G179" s="54">
        <v>113400</v>
      </c>
      <c r="H179" s="53">
        <v>5.0000000000000001E-3</v>
      </c>
      <c r="I179" s="52">
        <v>44133</v>
      </c>
      <c r="J179" s="52">
        <v>44135</v>
      </c>
      <c r="K179" s="54">
        <v>3</v>
      </c>
      <c r="L179" s="54">
        <v>5</v>
      </c>
      <c r="M179" s="54">
        <v>113400</v>
      </c>
    </row>
    <row r="180" spans="1:13">
      <c r="A180" s="51" t="s">
        <v>26</v>
      </c>
      <c r="B180" s="54">
        <v>62</v>
      </c>
      <c r="C180" s="51" t="s">
        <v>214</v>
      </c>
      <c r="D180" s="51">
        <v>28556009</v>
      </c>
      <c r="E180" s="54">
        <v>93700000</v>
      </c>
      <c r="F180" s="52">
        <v>44109</v>
      </c>
      <c r="G180" s="54">
        <v>93700000</v>
      </c>
      <c r="H180" s="53">
        <v>5.0000000000000001E-3</v>
      </c>
      <c r="I180" s="52">
        <v>44109</v>
      </c>
      <c r="J180" s="52">
        <v>44135</v>
      </c>
      <c r="K180" s="54">
        <v>27</v>
      </c>
      <c r="L180" s="54">
        <v>34561</v>
      </c>
      <c r="M180" s="54">
        <v>93700000</v>
      </c>
    </row>
    <row r="181" spans="1:13">
      <c r="A181" s="51" t="s">
        <v>26</v>
      </c>
      <c r="B181" s="54">
        <v>63</v>
      </c>
      <c r="C181" s="51" t="s">
        <v>214</v>
      </c>
      <c r="D181" s="51">
        <v>28556009</v>
      </c>
      <c r="E181" s="54">
        <v>21400000</v>
      </c>
      <c r="F181" s="52">
        <v>44109</v>
      </c>
      <c r="G181" s="54">
        <v>21400000</v>
      </c>
      <c r="H181" s="53">
        <v>5.0000000000000001E-3</v>
      </c>
      <c r="I181" s="52">
        <v>44109</v>
      </c>
      <c r="J181" s="52">
        <v>44135</v>
      </c>
      <c r="K181" s="54">
        <v>27</v>
      </c>
      <c r="L181" s="54">
        <v>7893</v>
      </c>
      <c r="M181" s="54">
        <v>21400000</v>
      </c>
    </row>
    <row r="182" spans="1:13">
      <c r="A182" s="51" t="s">
        <v>26</v>
      </c>
      <c r="B182" s="54">
        <v>64</v>
      </c>
      <c r="C182" s="51" t="s">
        <v>27</v>
      </c>
      <c r="D182" s="51">
        <v>69314511</v>
      </c>
      <c r="E182" s="54">
        <v>7150000</v>
      </c>
      <c r="F182" s="52">
        <v>44119</v>
      </c>
      <c r="G182" s="54">
        <v>7150000</v>
      </c>
      <c r="H182" s="53">
        <v>5.0000000000000001E-3</v>
      </c>
      <c r="I182" s="52">
        <v>44119</v>
      </c>
      <c r="J182" s="52">
        <v>44135</v>
      </c>
      <c r="K182" s="54">
        <v>17</v>
      </c>
      <c r="L182" s="54">
        <v>1661</v>
      </c>
      <c r="M182" s="54">
        <v>7150000</v>
      </c>
    </row>
    <row r="183" spans="1:13">
      <c r="A183" s="51" t="s">
        <v>26</v>
      </c>
      <c r="B183" s="54">
        <v>65</v>
      </c>
      <c r="C183" s="51" t="s">
        <v>27</v>
      </c>
      <c r="D183" s="51">
        <v>69314511</v>
      </c>
      <c r="E183" s="54">
        <v>14400000</v>
      </c>
      <c r="F183" s="52">
        <v>44124</v>
      </c>
      <c r="G183" s="54">
        <v>14400000</v>
      </c>
      <c r="H183" s="53">
        <v>5.0000000000000001E-3</v>
      </c>
      <c r="I183" s="52">
        <v>44124</v>
      </c>
      <c r="J183" s="52">
        <v>44135</v>
      </c>
      <c r="K183" s="54">
        <v>12</v>
      </c>
      <c r="L183" s="54">
        <v>2361</v>
      </c>
      <c r="M183" s="54">
        <v>14400000</v>
      </c>
    </row>
    <row r="184" spans="1:13">
      <c r="A184" s="51" t="s">
        <v>26</v>
      </c>
      <c r="B184" s="54">
        <v>66</v>
      </c>
      <c r="C184" s="51" t="s">
        <v>115</v>
      </c>
      <c r="D184" s="51">
        <v>27853425</v>
      </c>
      <c r="E184" s="54">
        <v>24000000</v>
      </c>
      <c r="F184" s="52">
        <v>44120</v>
      </c>
      <c r="G184" s="54">
        <v>24000000</v>
      </c>
      <c r="H184" s="53">
        <v>5.0000000000000001E-3</v>
      </c>
      <c r="I184" s="52">
        <v>44120</v>
      </c>
      <c r="J184" s="52">
        <v>44135</v>
      </c>
      <c r="K184" s="54">
        <v>16</v>
      </c>
      <c r="L184" s="54">
        <v>5246</v>
      </c>
      <c r="M184" s="54">
        <v>24000000</v>
      </c>
    </row>
    <row r="185" spans="1:13">
      <c r="A185" s="51" t="s">
        <v>26</v>
      </c>
      <c r="B185" s="54">
        <v>67</v>
      </c>
      <c r="C185" s="51" t="s">
        <v>115</v>
      </c>
      <c r="D185" s="51">
        <v>27853425</v>
      </c>
      <c r="E185" s="54">
        <v>24000000</v>
      </c>
      <c r="F185" s="52">
        <v>44127</v>
      </c>
      <c r="G185" s="54">
        <v>24000000</v>
      </c>
      <c r="H185" s="53">
        <v>5.0000000000000001E-3</v>
      </c>
      <c r="I185" s="52">
        <v>44127</v>
      </c>
      <c r="J185" s="52">
        <v>44135</v>
      </c>
      <c r="K185" s="54">
        <v>9</v>
      </c>
      <c r="L185" s="54">
        <v>2951</v>
      </c>
      <c r="M185" s="54">
        <v>24000000</v>
      </c>
    </row>
    <row r="186" spans="1:13">
      <c r="A186" s="51" t="s">
        <v>26</v>
      </c>
      <c r="B186" s="54">
        <v>68</v>
      </c>
      <c r="C186" s="51" t="s">
        <v>192</v>
      </c>
      <c r="D186" s="51">
        <v>86764223</v>
      </c>
      <c r="E186" s="54">
        <v>5000000</v>
      </c>
      <c r="F186" s="52">
        <v>44134</v>
      </c>
      <c r="G186" s="54">
        <v>5000000</v>
      </c>
      <c r="H186" s="53">
        <v>5.0000000000000001E-3</v>
      </c>
      <c r="I186" s="52">
        <v>44134</v>
      </c>
      <c r="J186" s="52">
        <v>44135</v>
      </c>
      <c r="K186" s="54">
        <v>2</v>
      </c>
      <c r="L186" s="54">
        <v>137</v>
      </c>
      <c r="M186" s="54">
        <v>5000000</v>
      </c>
    </row>
    <row r="187" spans="1:13">
      <c r="A187" s="51" t="s">
        <v>26</v>
      </c>
      <c r="B187" s="54">
        <v>7</v>
      </c>
      <c r="C187" s="51" t="s">
        <v>27</v>
      </c>
      <c r="D187" s="51">
        <v>69314511</v>
      </c>
      <c r="E187" s="54">
        <v>1800000</v>
      </c>
      <c r="F187" s="52">
        <v>43876</v>
      </c>
      <c r="G187" s="54">
        <v>1800000</v>
      </c>
      <c r="H187" s="53">
        <v>5.0000000000000001E-3</v>
      </c>
      <c r="I187" s="52">
        <v>44105</v>
      </c>
      <c r="J187" s="52">
        <v>44135</v>
      </c>
      <c r="K187" s="54">
        <v>31</v>
      </c>
      <c r="L187" s="54">
        <v>762</v>
      </c>
      <c r="M187" s="54">
        <v>1800000</v>
      </c>
    </row>
    <row r="188" spans="1:13">
      <c r="A188" s="51" t="s">
        <v>26</v>
      </c>
      <c r="B188" s="54">
        <v>8</v>
      </c>
      <c r="C188" s="51" t="s">
        <v>72</v>
      </c>
      <c r="D188" s="51">
        <v>28861417</v>
      </c>
      <c r="E188" s="54">
        <v>30000000</v>
      </c>
      <c r="F188" s="52">
        <v>43906</v>
      </c>
      <c r="G188" s="54">
        <v>30000000</v>
      </c>
      <c r="H188" s="53">
        <v>5.0000000000000001E-3</v>
      </c>
      <c r="I188" s="52">
        <v>44105</v>
      </c>
      <c r="J188" s="52">
        <v>44135</v>
      </c>
      <c r="K188" s="54">
        <v>31</v>
      </c>
      <c r="L188" s="54">
        <v>12705</v>
      </c>
      <c r="M188" s="54">
        <v>30000000</v>
      </c>
    </row>
    <row r="189" spans="1:13">
      <c r="A189" s="51" t="s">
        <v>26</v>
      </c>
      <c r="B189" s="54">
        <v>9</v>
      </c>
      <c r="C189" s="51" t="s">
        <v>72</v>
      </c>
      <c r="D189" s="51">
        <v>28861417</v>
      </c>
      <c r="E189" s="54">
        <v>50000000</v>
      </c>
      <c r="F189" s="52">
        <v>43908</v>
      </c>
      <c r="G189" s="54">
        <v>50000000</v>
      </c>
      <c r="H189" s="53">
        <v>5.0000000000000001E-3</v>
      </c>
      <c r="I189" s="52">
        <v>44105</v>
      </c>
      <c r="J189" s="52">
        <v>44135</v>
      </c>
      <c r="K189" s="54">
        <v>31</v>
      </c>
      <c r="L189" s="54">
        <v>21175</v>
      </c>
      <c r="M189" s="54">
        <v>50000000</v>
      </c>
    </row>
    <row r="190" spans="1:13">
      <c r="A190" s="51" t="s">
        <v>35</v>
      </c>
      <c r="C190" s="51"/>
      <c r="E190" s="54">
        <v>2637280296</v>
      </c>
      <c r="F190" s="52"/>
      <c r="I190" s="52"/>
      <c r="J190" s="52"/>
      <c r="L190" s="54">
        <v>1083954</v>
      </c>
      <c r="M190" s="54">
        <v>2635375340</v>
      </c>
    </row>
    <row r="191" spans="1:13">
      <c r="A191" s="51" t="s">
        <v>170</v>
      </c>
      <c r="B191" s="54">
        <v>1</v>
      </c>
      <c r="C191" s="51" t="s">
        <v>72</v>
      </c>
      <c r="D191" s="51">
        <v>28861417</v>
      </c>
      <c r="E191" s="54">
        <v>1210000</v>
      </c>
      <c r="F191" s="52">
        <v>44061</v>
      </c>
      <c r="G191" s="54">
        <v>1210000</v>
      </c>
      <c r="H191" s="53">
        <v>5.0000000000000001E-3</v>
      </c>
      <c r="I191" s="52">
        <v>44105</v>
      </c>
      <c r="J191" s="52">
        <v>44135</v>
      </c>
      <c r="K191" s="54">
        <v>31</v>
      </c>
      <c r="L191" s="54">
        <v>512</v>
      </c>
      <c r="M191" s="54">
        <v>1210000</v>
      </c>
    </row>
    <row r="192" spans="1:13">
      <c r="A192" s="51" t="s">
        <v>169</v>
      </c>
      <c r="C192" s="51"/>
      <c r="E192" s="54">
        <v>1210000</v>
      </c>
      <c r="F192" s="52"/>
      <c r="I192" s="52"/>
      <c r="J192" s="52"/>
      <c r="L192" s="54">
        <v>512</v>
      </c>
      <c r="M192" s="54">
        <v>1210000</v>
      </c>
    </row>
    <row r="193" spans="1:13">
      <c r="A193" s="51" t="s">
        <v>36</v>
      </c>
      <c r="B193" s="54">
        <v>1</v>
      </c>
      <c r="C193" s="51" t="s">
        <v>17</v>
      </c>
      <c r="D193" s="51">
        <v>22540430</v>
      </c>
      <c r="E193" s="54">
        <v>150000000</v>
      </c>
      <c r="F193" s="52">
        <v>43829</v>
      </c>
      <c r="G193" s="54">
        <v>127500000</v>
      </c>
      <c r="H193" s="53">
        <v>5.0000000000000001E-3</v>
      </c>
      <c r="I193" s="52">
        <v>44105</v>
      </c>
      <c r="J193" s="52">
        <v>44118</v>
      </c>
      <c r="K193" s="54">
        <v>14</v>
      </c>
      <c r="L193" s="54">
        <v>24385</v>
      </c>
      <c r="M193" s="54">
        <v>125000000</v>
      </c>
    </row>
    <row r="194" spans="1:13">
      <c r="A194" s="51" t="s">
        <v>36</v>
      </c>
      <c r="B194" s="54">
        <v>1</v>
      </c>
      <c r="C194" s="51" t="s">
        <v>17</v>
      </c>
      <c r="F194" s="52"/>
      <c r="G194" s="54">
        <v>125000000</v>
      </c>
      <c r="H194" s="53">
        <v>5.0000000000000001E-3</v>
      </c>
      <c r="I194" s="52">
        <v>44119</v>
      </c>
      <c r="J194" s="52">
        <v>44135</v>
      </c>
      <c r="K194" s="54">
        <v>17</v>
      </c>
      <c r="L194" s="54">
        <v>29030</v>
      </c>
    </row>
    <row r="195" spans="1:13">
      <c r="A195" s="51" t="s">
        <v>36</v>
      </c>
      <c r="B195" s="54">
        <v>10</v>
      </c>
      <c r="C195" s="51" t="s">
        <v>17</v>
      </c>
      <c r="D195" s="51">
        <v>22540430</v>
      </c>
      <c r="E195" s="54">
        <v>9460000</v>
      </c>
      <c r="F195" s="52">
        <v>43990</v>
      </c>
      <c r="G195" s="54">
        <v>8772000</v>
      </c>
      <c r="H195" s="53">
        <v>5.0000000000000001E-3</v>
      </c>
      <c r="I195" s="52">
        <v>44105</v>
      </c>
      <c r="J195" s="52">
        <v>44118</v>
      </c>
      <c r="K195" s="54">
        <v>14</v>
      </c>
      <c r="L195" s="54">
        <v>1678</v>
      </c>
      <c r="M195" s="54">
        <v>8600000</v>
      </c>
    </row>
    <row r="196" spans="1:13">
      <c r="A196" s="51" t="s">
        <v>36</v>
      </c>
      <c r="B196" s="54">
        <v>10</v>
      </c>
      <c r="C196" s="51" t="s">
        <v>17</v>
      </c>
      <c r="F196" s="52"/>
      <c r="G196" s="54">
        <v>8600000</v>
      </c>
      <c r="H196" s="53">
        <v>5.0000000000000001E-3</v>
      </c>
      <c r="I196" s="52">
        <v>44119</v>
      </c>
      <c r="J196" s="52">
        <v>44135</v>
      </c>
      <c r="K196" s="54">
        <v>17</v>
      </c>
      <c r="L196" s="54">
        <v>1997</v>
      </c>
    </row>
    <row r="197" spans="1:13">
      <c r="A197" s="51" t="s">
        <v>36</v>
      </c>
      <c r="B197" s="54">
        <v>11</v>
      </c>
      <c r="C197" s="51" t="s">
        <v>107</v>
      </c>
      <c r="D197" s="51">
        <v>97413843</v>
      </c>
      <c r="E197" s="54">
        <v>5000000</v>
      </c>
      <c r="F197" s="52">
        <v>44046</v>
      </c>
      <c r="G197" s="54">
        <v>5000000</v>
      </c>
      <c r="H197" s="53">
        <v>5.0000000000000001E-3</v>
      </c>
      <c r="I197" s="52">
        <v>44105</v>
      </c>
      <c r="J197" s="52">
        <v>44135</v>
      </c>
      <c r="K197" s="54">
        <v>31</v>
      </c>
      <c r="L197" s="54">
        <v>2117</v>
      </c>
      <c r="M197" s="54">
        <v>5000000</v>
      </c>
    </row>
    <row r="198" spans="1:13">
      <c r="A198" s="51" t="s">
        <v>36</v>
      </c>
      <c r="B198" s="54">
        <v>2</v>
      </c>
      <c r="C198" s="51" t="s">
        <v>17</v>
      </c>
      <c r="D198" s="51">
        <v>22540430</v>
      </c>
      <c r="E198" s="54">
        <v>32900000</v>
      </c>
      <c r="F198" s="52">
        <v>43829</v>
      </c>
      <c r="G198" s="54">
        <v>27965003</v>
      </c>
      <c r="H198" s="53">
        <v>5.0000000000000001E-3</v>
      </c>
      <c r="I198" s="52">
        <v>44105</v>
      </c>
      <c r="J198" s="52">
        <v>44118</v>
      </c>
      <c r="K198" s="54">
        <v>14</v>
      </c>
      <c r="L198" s="54">
        <v>5348</v>
      </c>
      <c r="M198" s="54">
        <v>27416670</v>
      </c>
    </row>
    <row r="199" spans="1:13">
      <c r="A199" s="51" t="s">
        <v>36</v>
      </c>
      <c r="B199" s="54">
        <v>2</v>
      </c>
      <c r="C199" s="51" t="s">
        <v>17</v>
      </c>
      <c r="F199" s="52"/>
      <c r="G199" s="54">
        <v>27416670</v>
      </c>
      <c r="H199" s="53">
        <v>5.0000000000000001E-3</v>
      </c>
      <c r="I199" s="52">
        <v>44119</v>
      </c>
      <c r="J199" s="52">
        <v>44135</v>
      </c>
      <c r="K199" s="54">
        <v>17</v>
      </c>
      <c r="L199" s="54">
        <v>6367</v>
      </c>
    </row>
    <row r="200" spans="1:13">
      <c r="A200" s="51" t="s">
        <v>36</v>
      </c>
      <c r="B200" s="54">
        <v>3</v>
      </c>
      <c r="C200" s="51" t="s">
        <v>17</v>
      </c>
      <c r="D200" s="51">
        <v>22540430</v>
      </c>
      <c r="E200" s="54">
        <v>2790000</v>
      </c>
      <c r="F200" s="52">
        <v>43921</v>
      </c>
      <c r="G200" s="54">
        <v>2496318</v>
      </c>
      <c r="H200" s="53">
        <v>5.0000000000000001E-3</v>
      </c>
      <c r="I200" s="52">
        <v>44105</v>
      </c>
      <c r="J200" s="52">
        <v>44118</v>
      </c>
      <c r="K200" s="54">
        <v>14</v>
      </c>
      <c r="L200" s="54">
        <v>477</v>
      </c>
      <c r="M200" s="54">
        <v>2447371</v>
      </c>
    </row>
    <row r="201" spans="1:13">
      <c r="A201" s="51" t="s">
        <v>36</v>
      </c>
      <c r="B201" s="54">
        <v>3</v>
      </c>
      <c r="C201" s="51" t="s">
        <v>17</v>
      </c>
      <c r="F201" s="52"/>
      <c r="G201" s="54">
        <v>2447371</v>
      </c>
      <c r="H201" s="53">
        <v>5.0000000000000001E-3</v>
      </c>
      <c r="I201" s="52">
        <v>44119</v>
      </c>
      <c r="J201" s="52">
        <v>44135</v>
      </c>
      <c r="K201" s="54">
        <v>17</v>
      </c>
      <c r="L201" s="54">
        <v>568</v>
      </c>
    </row>
    <row r="202" spans="1:13">
      <c r="A202" s="51" t="s">
        <v>36</v>
      </c>
      <c r="B202" s="54">
        <v>4</v>
      </c>
      <c r="C202" s="51" t="s">
        <v>57</v>
      </c>
      <c r="D202" s="51">
        <v>7931248</v>
      </c>
      <c r="E202" s="54">
        <v>12000000</v>
      </c>
      <c r="F202" s="52">
        <v>43948</v>
      </c>
      <c r="G202" s="54">
        <v>11000000</v>
      </c>
      <c r="H202" s="53">
        <v>5.0000000000000001E-3</v>
      </c>
      <c r="I202" s="52">
        <v>44105</v>
      </c>
      <c r="J202" s="52">
        <v>44118</v>
      </c>
      <c r="K202" s="54">
        <v>14</v>
      </c>
      <c r="L202" s="54">
        <v>2104</v>
      </c>
      <c r="M202" s="54">
        <v>10800000</v>
      </c>
    </row>
    <row r="203" spans="1:13">
      <c r="A203" s="51" t="s">
        <v>36</v>
      </c>
      <c r="B203" s="54">
        <v>4</v>
      </c>
      <c r="C203" s="51" t="s">
        <v>57</v>
      </c>
      <c r="F203" s="52"/>
      <c r="G203" s="54">
        <v>10800000</v>
      </c>
      <c r="H203" s="53">
        <v>5.0000000000000001E-3</v>
      </c>
      <c r="I203" s="52">
        <v>44119</v>
      </c>
      <c r="J203" s="52">
        <v>44135</v>
      </c>
      <c r="K203" s="54">
        <v>17</v>
      </c>
      <c r="L203" s="54">
        <v>2508</v>
      </c>
    </row>
    <row r="204" spans="1:13">
      <c r="A204" s="51" t="s">
        <v>36</v>
      </c>
      <c r="B204" s="54">
        <v>5</v>
      </c>
      <c r="C204" s="51" t="s">
        <v>97</v>
      </c>
      <c r="D204" s="51">
        <v>79959286</v>
      </c>
      <c r="E204" s="54">
        <v>71750000</v>
      </c>
      <c r="F204" s="52">
        <v>43955</v>
      </c>
      <c r="G204" s="54">
        <v>71750000</v>
      </c>
      <c r="H204" s="53">
        <v>5.0000000000000001E-3</v>
      </c>
      <c r="I204" s="52">
        <v>44105</v>
      </c>
      <c r="J204" s="52">
        <v>44135</v>
      </c>
      <c r="K204" s="54">
        <v>31</v>
      </c>
      <c r="L204" s="54">
        <v>30386</v>
      </c>
      <c r="M204" s="54">
        <v>71750000</v>
      </c>
    </row>
    <row r="205" spans="1:13">
      <c r="A205" s="51" t="s">
        <v>36</v>
      </c>
      <c r="B205" s="54">
        <v>6</v>
      </c>
      <c r="C205" s="51" t="s">
        <v>57</v>
      </c>
      <c r="D205" s="51">
        <v>7931248</v>
      </c>
      <c r="E205" s="54">
        <v>10000000</v>
      </c>
      <c r="F205" s="52">
        <v>43963</v>
      </c>
      <c r="G205" s="54">
        <v>9166669</v>
      </c>
      <c r="H205" s="53">
        <v>5.0000000000000001E-3</v>
      </c>
      <c r="I205" s="52">
        <v>44105</v>
      </c>
      <c r="J205" s="52">
        <v>44118</v>
      </c>
      <c r="K205" s="54">
        <v>14</v>
      </c>
      <c r="L205" s="54">
        <v>1753</v>
      </c>
      <c r="M205" s="54">
        <v>9000003</v>
      </c>
    </row>
    <row r="206" spans="1:13">
      <c r="A206" s="51" t="s">
        <v>36</v>
      </c>
      <c r="B206" s="54">
        <v>6</v>
      </c>
      <c r="C206" s="51" t="s">
        <v>57</v>
      </c>
      <c r="F206" s="52"/>
      <c r="G206" s="54">
        <v>9000003</v>
      </c>
      <c r="H206" s="53">
        <v>5.0000000000000001E-3</v>
      </c>
      <c r="I206" s="52">
        <v>44119</v>
      </c>
      <c r="J206" s="52">
        <v>44135</v>
      </c>
      <c r="K206" s="54">
        <v>17</v>
      </c>
      <c r="L206" s="54">
        <v>2090</v>
      </c>
    </row>
    <row r="207" spans="1:13">
      <c r="A207" s="51" t="s">
        <v>36</v>
      </c>
      <c r="B207" s="54">
        <v>7</v>
      </c>
      <c r="C207" s="51" t="s">
        <v>57</v>
      </c>
      <c r="D207" s="51">
        <v>7931248</v>
      </c>
      <c r="E207" s="54">
        <v>4000000</v>
      </c>
      <c r="F207" s="52">
        <v>43970</v>
      </c>
      <c r="G207" s="54">
        <v>3728816</v>
      </c>
      <c r="H207" s="53">
        <v>5.0000000000000001E-3</v>
      </c>
      <c r="I207" s="52">
        <v>44105</v>
      </c>
      <c r="J207" s="52">
        <v>44118</v>
      </c>
      <c r="K207" s="54">
        <v>14</v>
      </c>
      <c r="L207" s="54">
        <v>713</v>
      </c>
      <c r="M207" s="54">
        <v>3661020</v>
      </c>
    </row>
    <row r="208" spans="1:13">
      <c r="A208" s="51" t="s">
        <v>36</v>
      </c>
      <c r="B208" s="54">
        <v>7</v>
      </c>
      <c r="C208" s="51" t="s">
        <v>57</v>
      </c>
      <c r="F208" s="52"/>
      <c r="G208" s="54">
        <v>3661020</v>
      </c>
      <c r="H208" s="53">
        <v>5.0000000000000001E-3</v>
      </c>
      <c r="I208" s="52">
        <v>44119</v>
      </c>
      <c r="J208" s="52">
        <v>44135</v>
      </c>
      <c r="K208" s="54">
        <v>17</v>
      </c>
      <c r="L208" s="54">
        <v>850</v>
      </c>
    </row>
    <row r="209" spans="1:13">
      <c r="A209" s="51" t="s">
        <v>36</v>
      </c>
      <c r="B209" s="54">
        <v>8</v>
      </c>
      <c r="C209" s="51" t="s">
        <v>57</v>
      </c>
      <c r="D209" s="51">
        <v>7931248</v>
      </c>
      <c r="E209" s="54">
        <v>18000000</v>
      </c>
      <c r="F209" s="52">
        <v>43977</v>
      </c>
      <c r="G209" s="54">
        <v>16779664</v>
      </c>
      <c r="H209" s="53">
        <v>5.0000000000000001E-3</v>
      </c>
      <c r="I209" s="52">
        <v>44105</v>
      </c>
      <c r="J209" s="52">
        <v>44118</v>
      </c>
      <c r="K209" s="54">
        <v>14</v>
      </c>
      <c r="L209" s="54">
        <v>3209</v>
      </c>
      <c r="M209" s="54">
        <v>16474580</v>
      </c>
    </row>
    <row r="210" spans="1:13">
      <c r="A210" s="51" t="s">
        <v>36</v>
      </c>
      <c r="B210" s="54">
        <v>8</v>
      </c>
      <c r="C210" s="51" t="s">
        <v>57</v>
      </c>
      <c r="F210" s="52"/>
      <c r="G210" s="54">
        <v>16474580</v>
      </c>
      <c r="H210" s="53">
        <v>5.0000000000000001E-3</v>
      </c>
      <c r="I210" s="52">
        <v>44119</v>
      </c>
      <c r="J210" s="52">
        <v>44135</v>
      </c>
      <c r="K210" s="54">
        <v>17</v>
      </c>
      <c r="L210" s="54">
        <v>3826</v>
      </c>
    </row>
    <row r="211" spans="1:13">
      <c r="A211" s="51" t="s">
        <v>36</v>
      </c>
      <c r="B211" s="54">
        <v>9</v>
      </c>
      <c r="C211" s="51" t="s">
        <v>57</v>
      </c>
      <c r="D211" s="51">
        <v>7931248</v>
      </c>
      <c r="E211" s="54">
        <v>6000000</v>
      </c>
      <c r="F211" s="52">
        <v>43984</v>
      </c>
      <c r="G211" s="54">
        <v>5593224</v>
      </c>
      <c r="H211" s="53">
        <v>5.0000000000000001E-3</v>
      </c>
      <c r="I211" s="52">
        <v>44105</v>
      </c>
      <c r="J211" s="52">
        <v>44118</v>
      </c>
      <c r="K211" s="54">
        <v>14</v>
      </c>
      <c r="L211" s="54">
        <v>1070</v>
      </c>
      <c r="M211" s="54">
        <v>5491530</v>
      </c>
    </row>
    <row r="212" spans="1:13">
      <c r="A212" s="51" t="s">
        <v>36</v>
      </c>
      <c r="B212" s="54">
        <v>9</v>
      </c>
      <c r="C212" s="51" t="s">
        <v>57</v>
      </c>
      <c r="F212" s="52"/>
      <c r="G212" s="54">
        <v>5491530</v>
      </c>
      <c r="H212" s="53">
        <v>5.0000000000000001E-3</v>
      </c>
      <c r="I212" s="52">
        <v>44119</v>
      </c>
      <c r="J212" s="52">
        <v>44135</v>
      </c>
      <c r="K212" s="54">
        <v>17</v>
      </c>
      <c r="L212" s="54">
        <v>1275</v>
      </c>
    </row>
    <row r="213" spans="1:13">
      <c r="A213" s="51" t="s">
        <v>37</v>
      </c>
      <c r="C213" s="51"/>
      <c r="E213" s="54">
        <v>321900000</v>
      </c>
      <c r="F213" s="52"/>
      <c r="I213" s="52"/>
      <c r="J213" s="52"/>
      <c r="L213" s="54">
        <v>121751</v>
      </c>
      <c r="M213" s="54">
        <v>285641174</v>
      </c>
    </row>
    <row r="214" spans="1:13">
      <c r="A214" s="51" t="s">
        <v>38</v>
      </c>
      <c r="B214" s="54">
        <v>1</v>
      </c>
      <c r="C214" s="51" t="s">
        <v>17</v>
      </c>
      <c r="D214" s="51">
        <v>22540430</v>
      </c>
      <c r="E214" s="54">
        <v>50000000</v>
      </c>
      <c r="F214" s="52">
        <v>43829</v>
      </c>
      <c r="G214" s="54">
        <v>42499994</v>
      </c>
      <c r="H214" s="53">
        <v>5.0000000000000001E-3</v>
      </c>
      <c r="I214" s="52">
        <v>44105</v>
      </c>
      <c r="J214" s="52">
        <v>44118</v>
      </c>
      <c r="K214" s="54">
        <v>14</v>
      </c>
      <c r="L214" s="54">
        <v>8128</v>
      </c>
      <c r="M214" s="54">
        <v>41666660</v>
      </c>
    </row>
    <row r="215" spans="1:13">
      <c r="A215" s="51" t="s">
        <v>38</v>
      </c>
      <c r="B215" s="54">
        <v>1</v>
      </c>
      <c r="C215" s="51" t="s">
        <v>17</v>
      </c>
      <c r="F215" s="52"/>
      <c r="G215" s="54">
        <v>41666660</v>
      </c>
      <c r="H215" s="53">
        <v>5.0000000000000001E-3</v>
      </c>
      <c r="I215" s="52">
        <v>44119</v>
      </c>
      <c r="J215" s="52">
        <v>44135</v>
      </c>
      <c r="K215" s="54">
        <v>17</v>
      </c>
      <c r="L215" s="54">
        <v>9677</v>
      </c>
    </row>
    <row r="216" spans="1:13">
      <c r="A216" s="51" t="s">
        <v>38</v>
      </c>
      <c r="B216" s="54">
        <v>2</v>
      </c>
      <c r="C216" s="51" t="s">
        <v>17</v>
      </c>
      <c r="D216" s="51">
        <v>22540430</v>
      </c>
      <c r="E216" s="54">
        <v>25200000</v>
      </c>
      <c r="F216" s="52">
        <v>43829</v>
      </c>
      <c r="G216" s="54">
        <v>21420000</v>
      </c>
      <c r="H216" s="53">
        <v>5.0000000000000001E-3</v>
      </c>
      <c r="I216" s="52">
        <v>44105</v>
      </c>
      <c r="J216" s="52">
        <v>44118</v>
      </c>
      <c r="K216" s="54">
        <v>14</v>
      </c>
      <c r="L216" s="54">
        <v>4097</v>
      </c>
      <c r="M216" s="54">
        <v>21000000</v>
      </c>
    </row>
    <row r="217" spans="1:13">
      <c r="A217" s="51" t="s">
        <v>38</v>
      </c>
      <c r="B217" s="54">
        <v>2</v>
      </c>
      <c r="C217" s="51" t="s">
        <v>17</v>
      </c>
      <c r="F217" s="52"/>
      <c r="G217" s="54">
        <v>21000000</v>
      </c>
      <c r="H217" s="53">
        <v>5.0000000000000001E-3</v>
      </c>
      <c r="I217" s="52">
        <v>44119</v>
      </c>
      <c r="J217" s="52">
        <v>44135</v>
      </c>
      <c r="K217" s="54">
        <v>17</v>
      </c>
      <c r="L217" s="54">
        <v>4877</v>
      </c>
    </row>
    <row r="218" spans="1:13">
      <c r="A218" s="51" t="s">
        <v>38</v>
      </c>
      <c r="B218" s="54">
        <v>3</v>
      </c>
      <c r="C218" s="51" t="s">
        <v>17</v>
      </c>
      <c r="D218" s="51">
        <v>22540430</v>
      </c>
      <c r="E218" s="54">
        <v>11310000</v>
      </c>
      <c r="F218" s="52">
        <v>43920</v>
      </c>
      <c r="G218" s="54">
        <v>10119474</v>
      </c>
      <c r="H218" s="53">
        <v>5.0000000000000001E-3</v>
      </c>
      <c r="I218" s="52">
        <v>44105</v>
      </c>
      <c r="J218" s="52">
        <v>44118</v>
      </c>
      <c r="K218" s="54">
        <v>14</v>
      </c>
      <c r="L218" s="54">
        <v>1935</v>
      </c>
      <c r="M218" s="54">
        <v>9921053</v>
      </c>
    </row>
    <row r="219" spans="1:13">
      <c r="A219" s="51" t="s">
        <v>38</v>
      </c>
      <c r="B219" s="54">
        <v>3</v>
      </c>
      <c r="C219" s="51" t="s">
        <v>17</v>
      </c>
      <c r="F219" s="52"/>
      <c r="G219" s="54">
        <v>9921053</v>
      </c>
      <c r="H219" s="53">
        <v>5.0000000000000001E-3</v>
      </c>
      <c r="I219" s="52">
        <v>44119</v>
      </c>
      <c r="J219" s="52">
        <v>44135</v>
      </c>
      <c r="K219" s="54">
        <v>17</v>
      </c>
      <c r="L219" s="54">
        <v>2304</v>
      </c>
    </row>
    <row r="220" spans="1:13">
      <c r="A220" s="51" t="s">
        <v>38</v>
      </c>
      <c r="B220" s="54">
        <v>4</v>
      </c>
      <c r="C220" s="51" t="s">
        <v>17</v>
      </c>
      <c r="D220" s="51">
        <v>22540430</v>
      </c>
      <c r="E220" s="54">
        <v>6050000</v>
      </c>
      <c r="F220" s="52">
        <v>43990</v>
      </c>
      <c r="G220" s="54">
        <v>5610000</v>
      </c>
      <c r="H220" s="53">
        <v>5.0000000000000001E-3</v>
      </c>
      <c r="I220" s="52">
        <v>44105</v>
      </c>
      <c r="J220" s="52">
        <v>44118</v>
      </c>
      <c r="K220" s="54">
        <v>14</v>
      </c>
      <c r="L220" s="54">
        <v>1073</v>
      </c>
      <c r="M220" s="54">
        <v>5500000</v>
      </c>
    </row>
    <row r="221" spans="1:13">
      <c r="A221" s="51" t="s">
        <v>38</v>
      </c>
      <c r="B221" s="54">
        <v>4</v>
      </c>
      <c r="C221" s="51" t="s">
        <v>17</v>
      </c>
      <c r="F221" s="52"/>
      <c r="G221" s="54">
        <v>5500000</v>
      </c>
      <c r="H221" s="53">
        <v>5.0000000000000001E-3</v>
      </c>
      <c r="I221" s="52">
        <v>44119</v>
      </c>
      <c r="J221" s="52">
        <v>44135</v>
      </c>
      <c r="K221" s="54">
        <v>17</v>
      </c>
      <c r="L221" s="54">
        <v>1277</v>
      </c>
    </row>
    <row r="222" spans="1:13">
      <c r="A222" s="51" t="s">
        <v>38</v>
      </c>
      <c r="B222" s="54">
        <v>5</v>
      </c>
      <c r="C222" s="51" t="s">
        <v>17</v>
      </c>
      <c r="D222" s="51">
        <v>22540430</v>
      </c>
      <c r="E222" s="54">
        <v>7541000</v>
      </c>
      <c r="F222" s="52">
        <v>44074</v>
      </c>
      <c r="G222" s="54">
        <v>7395981</v>
      </c>
      <c r="H222" s="53">
        <v>5.0000000000000001E-3</v>
      </c>
      <c r="I222" s="52">
        <v>44105</v>
      </c>
      <c r="J222" s="52">
        <v>44118</v>
      </c>
      <c r="K222" s="54">
        <v>14</v>
      </c>
      <c r="L222" s="54">
        <v>1415</v>
      </c>
      <c r="M222" s="54">
        <v>7250962</v>
      </c>
    </row>
    <row r="223" spans="1:13">
      <c r="A223" s="51" t="s">
        <v>38</v>
      </c>
      <c r="B223" s="54">
        <v>5</v>
      </c>
      <c r="C223" s="51" t="s">
        <v>17</v>
      </c>
      <c r="F223" s="52"/>
      <c r="G223" s="54">
        <v>7250962</v>
      </c>
      <c r="H223" s="53">
        <v>5.0000000000000001E-3</v>
      </c>
      <c r="I223" s="52">
        <v>44119</v>
      </c>
      <c r="J223" s="52">
        <v>44135</v>
      </c>
      <c r="K223" s="54">
        <v>17</v>
      </c>
      <c r="L223" s="54">
        <v>1684</v>
      </c>
    </row>
    <row r="224" spans="1:13">
      <c r="A224" s="51" t="s">
        <v>39</v>
      </c>
      <c r="C224" s="51"/>
      <c r="E224" s="54">
        <v>100101000</v>
      </c>
      <c r="F224" s="52"/>
      <c r="I224" s="52"/>
      <c r="J224" s="52"/>
      <c r="L224" s="54">
        <v>36467</v>
      </c>
      <c r="M224" s="54">
        <v>85338675</v>
      </c>
    </row>
    <row r="225" spans="1:13">
      <c r="A225" s="51" t="s">
        <v>108</v>
      </c>
      <c r="B225" s="54">
        <v>1</v>
      </c>
      <c r="C225" s="51" t="s">
        <v>107</v>
      </c>
      <c r="D225" s="51">
        <v>97413843</v>
      </c>
      <c r="E225" s="54">
        <v>4300000</v>
      </c>
      <c r="F225" s="52">
        <v>43966</v>
      </c>
      <c r="G225" s="54">
        <v>4300000</v>
      </c>
      <c r="H225" s="53">
        <v>5.0000000000000001E-3</v>
      </c>
      <c r="I225" s="52">
        <v>44105</v>
      </c>
      <c r="J225" s="52">
        <v>44135</v>
      </c>
      <c r="K225" s="54">
        <v>31</v>
      </c>
      <c r="L225" s="54">
        <v>1821</v>
      </c>
      <c r="M225" s="54">
        <v>4300000</v>
      </c>
    </row>
    <row r="226" spans="1:13">
      <c r="A226" s="51" t="s">
        <v>108</v>
      </c>
      <c r="B226" s="54">
        <v>2</v>
      </c>
      <c r="C226" s="51" t="s">
        <v>113</v>
      </c>
      <c r="D226" s="51">
        <v>18770509</v>
      </c>
      <c r="E226" s="54">
        <v>120000000</v>
      </c>
      <c r="F226" s="52">
        <v>44060</v>
      </c>
      <c r="G226" s="54">
        <v>120000000</v>
      </c>
      <c r="H226" s="53">
        <v>5.0000000000000001E-3</v>
      </c>
      <c r="I226" s="52">
        <v>44105</v>
      </c>
      <c r="J226" s="52">
        <v>44135</v>
      </c>
      <c r="K226" s="54">
        <v>31</v>
      </c>
      <c r="L226" s="54">
        <v>50820</v>
      </c>
      <c r="M226" s="54">
        <v>120000000</v>
      </c>
    </row>
    <row r="227" spans="1:13">
      <c r="A227" s="51" t="s">
        <v>105</v>
      </c>
      <c r="C227" s="51"/>
      <c r="E227" s="54">
        <v>124300000</v>
      </c>
      <c r="F227" s="52"/>
      <c r="I227" s="52"/>
      <c r="J227" s="52"/>
      <c r="L227" s="54">
        <v>52641</v>
      </c>
      <c r="M227" s="54">
        <v>124300000</v>
      </c>
    </row>
    <row r="228" spans="1:13">
      <c r="A228" s="51" t="s">
        <v>124</v>
      </c>
      <c r="B228" s="54">
        <v>1</v>
      </c>
      <c r="C228" s="51" t="s">
        <v>77</v>
      </c>
      <c r="D228" s="51">
        <v>86365865</v>
      </c>
      <c r="E228" s="54">
        <v>38650000</v>
      </c>
      <c r="F228" s="52">
        <v>43986</v>
      </c>
      <c r="G228" s="54">
        <v>38650000</v>
      </c>
      <c r="H228" s="53">
        <v>5.0000000000000001E-3</v>
      </c>
      <c r="I228" s="52">
        <v>44105</v>
      </c>
      <c r="J228" s="52">
        <v>44135</v>
      </c>
      <c r="K228" s="54">
        <v>31</v>
      </c>
      <c r="L228" s="54">
        <v>16368</v>
      </c>
      <c r="M228" s="54">
        <v>38650000</v>
      </c>
    </row>
    <row r="229" spans="1:13">
      <c r="A229" s="51" t="s">
        <v>124</v>
      </c>
      <c r="B229" s="54">
        <v>2</v>
      </c>
      <c r="C229" s="51" t="s">
        <v>104</v>
      </c>
      <c r="D229" s="51">
        <v>47159867</v>
      </c>
      <c r="E229" s="54">
        <v>23530000</v>
      </c>
      <c r="F229" s="52">
        <v>44013</v>
      </c>
      <c r="G229" s="54">
        <v>23530000</v>
      </c>
      <c r="H229" s="53">
        <v>5.0000000000000001E-3</v>
      </c>
      <c r="I229" s="52">
        <v>44105</v>
      </c>
      <c r="J229" s="52">
        <v>44135</v>
      </c>
      <c r="K229" s="54">
        <v>31</v>
      </c>
      <c r="L229" s="54">
        <v>9965</v>
      </c>
      <c r="M229" s="54">
        <v>23530000</v>
      </c>
    </row>
    <row r="230" spans="1:13">
      <c r="A230" s="51" t="s">
        <v>124</v>
      </c>
      <c r="B230" s="54">
        <v>3</v>
      </c>
      <c r="C230" s="51" t="s">
        <v>104</v>
      </c>
      <c r="D230" s="51">
        <v>47159867</v>
      </c>
      <c r="E230" s="54">
        <v>47470000</v>
      </c>
      <c r="F230" s="52">
        <v>44013</v>
      </c>
      <c r="G230" s="54">
        <v>47470000</v>
      </c>
      <c r="H230" s="53">
        <v>5.0000000000000001E-3</v>
      </c>
      <c r="I230" s="52">
        <v>44105</v>
      </c>
      <c r="J230" s="52">
        <v>44135</v>
      </c>
      <c r="K230" s="54">
        <v>31</v>
      </c>
      <c r="L230" s="54">
        <v>20103</v>
      </c>
      <c r="M230" s="54">
        <v>47470000</v>
      </c>
    </row>
    <row r="231" spans="1:13">
      <c r="A231" s="51" t="s">
        <v>124</v>
      </c>
      <c r="B231" s="54">
        <v>4</v>
      </c>
      <c r="C231" s="51" t="s">
        <v>149</v>
      </c>
      <c r="D231" s="51">
        <v>16005023</v>
      </c>
      <c r="E231" s="54">
        <v>6665394</v>
      </c>
      <c r="F231" s="52">
        <v>44029</v>
      </c>
      <c r="G231" s="54">
        <v>6665394</v>
      </c>
      <c r="H231" s="53">
        <v>5.0000000000000001E-3</v>
      </c>
      <c r="I231" s="52">
        <v>44105</v>
      </c>
      <c r="J231" s="52">
        <v>44135</v>
      </c>
      <c r="K231" s="54">
        <v>31</v>
      </c>
      <c r="L231" s="54">
        <v>2823</v>
      </c>
      <c r="M231" s="54">
        <v>6665394</v>
      </c>
    </row>
    <row r="232" spans="1:13">
      <c r="A232" s="51" t="s">
        <v>124</v>
      </c>
      <c r="B232" s="54">
        <v>5</v>
      </c>
      <c r="C232" s="51" t="s">
        <v>149</v>
      </c>
      <c r="D232" s="51">
        <v>16005023</v>
      </c>
      <c r="E232" s="54">
        <v>12334606</v>
      </c>
      <c r="F232" s="52">
        <v>44029</v>
      </c>
      <c r="G232" s="54">
        <v>12334606</v>
      </c>
      <c r="H232" s="53">
        <v>5.0000000000000001E-3</v>
      </c>
      <c r="I232" s="52">
        <v>44105</v>
      </c>
      <c r="J232" s="52">
        <v>44135</v>
      </c>
      <c r="K232" s="54">
        <v>31</v>
      </c>
      <c r="L232" s="54">
        <v>5224</v>
      </c>
      <c r="M232" s="54">
        <v>12334606</v>
      </c>
    </row>
    <row r="233" spans="1:13">
      <c r="A233" s="51" t="s">
        <v>124</v>
      </c>
      <c r="B233" s="54">
        <v>6</v>
      </c>
      <c r="C233" s="51" t="s">
        <v>164</v>
      </c>
      <c r="D233" s="51">
        <v>28357108</v>
      </c>
      <c r="E233" s="54">
        <v>131500000</v>
      </c>
      <c r="F233" s="52">
        <v>44089</v>
      </c>
      <c r="G233" s="54">
        <v>131500000</v>
      </c>
      <c r="H233" s="53">
        <v>5.0000000000000001E-3</v>
      </c>
      <c r="I233" s="52">
        <v>44105</v>
      </c>
      <c r="J233" s="52">
        <v>44135</v>
      </c>
      <c r="K233" s="54">
        <v>31</v>
      </c>
      <c r="L233" s="54">
        <v>55690</v>
      </c>
      <c r="M233" s="54">
        <v>131500000</v>
      </c>
    </row>
    <row r="234" spans="1:13">
      <c r="A234" s="51" t="s">
        <v>124</v>
      </c>
      <c r="B234" s="54">
        <v>7</v>
      </c>
      <c r="C234" s="51" t="s">
        <v>77</v>
      </c>
      <c r="D234" s="51">
        <v>86365865</v>
      </c>
      <c r="E234" s="54">
        <v>10400000</v>
      </c>
      <c r="F234" s="52">
        <v>44096</v>
      </c>
      <c r="G234" s="54">
        <v>10400000</v>
      </c>
      <c r="H234" s="53">
        <v>5.0000000000000001E-3</v>
      </c>
      <c r="I234" s="52">
        <v>44105</v>
      </c>
      <c r="J234" s="52">
        <v>44135</v>
      </c>
      <c r="K234" s="54">
        <v>31</v>
      </c>
      <c r="L234" s="54">
        <v>4404</v>
      </c>
      <c r="M234" s="54">
        <v>10400000</v>
      </c>
    </row>
    <row r="235" spans="1:13">
      <c r="A235" s="51" t="s">
        <v>123</v>
      </c>
      <c r="C235" s="51"/>
      <c r="E235" s="54">
        <v>270550000</v>
      </c>
      <c r="F235" s="52"/>
      <c r="I235" s="52"/>
      <c r="J235" s="52"/>
      <c r="L235" s="54">
        <v>114577</v>
      </c>
      <c r="M235" s="54">
        <v>270550000</v>
      </c>
    </row>
    <row r="236" spans="1:13">
      <c r="A236" s="51" t="s">
        <v>70</v>
      </c>
      <c r="B236" s="54">
        <v>1</v>
      </c>
      <c r="C236" s="51" t="s">
        <v>69</v>
      </c>
      <c r="D236" s="51">
        <v>70752257</v>
      </c>
      <c r="E236" s="54">
        <v>330000000</v>
      </c>
      <c r="F236" s="52">
        <v>43915</v>
      </c>
      <c r="G236" s="54">
        <v>330000000</v>
      </c>
      <c r="H236" s="53">
        <v>5.0000000000000001E-3</v>
      </c>
      <c r="I236" s="52">
        <v>44105</v>
      </c>
      <c r="J236" s="52">
        <v>44135</v>
      </c>
      <c r="K236" s="54">
        <v>31</v>
      </c>
      <c r="L236" s="54">
        <v>139754</v>
      </c>
      <c r="M236" s="54">
        <v>330000000</v>
      </c>
    </row>
    <row r="237" spans="1:13">
      <c r="A237" s="51" t="s">
        <v>70</v>
      </c>
      <c r="B237" s="54">
        <v>2</v>
      </c>
      <c r="C237" s="51" t="s">
        <v>69</v>
      </c>
      <c r="D237" s="51">
        <v>70752257</v>
      </c>
      <c r="E237" s="54">
        <v>93600000</v>
      </c>
      <c r="F237" s="52">
        <v>43955</v>
      </c>
      <c r="G237" s="54">
        <v>93600000</v>
      </c>
      <c r="H237" s="53">
        <v>5.0000000000000001E-3</v>
      </c>
      <c r="I237" s="52">
        <v>44105</v>
      </c>
      <c r="J237" s="52">
        <v>44135</v>
      </c>
      <c r="K237" s="54">
        <v>31</v>
      </c>
      <c r="L237" s="54">
        <v>39639</v>
      </c>
      <c r="M237" s="54">
        <v>93600000</v>
      </c>
    </row>
    <row r="238" spans="1:13">
      <c r="A238" s="51" t="s">
        <v>70</v>
      </c>
      <c r="B238" s="54">
        <v>3</v>
      </c>
      <c r="C238" s="51" t="s">
        <v>69</v>
      </c>
      <c r="D238" s="51">
        <v>70752257</v>
      </c>
      <c r="E238" s="54">
        <v>576400000</v>
      </c>
      <c r="F238" s="52">
        <v>44013</v>
      </c>
      <c r="G238" s="54">
        <v>576400000</v>
      </c>
      <c r="H238" s="53">
        <v>5.0000000000000001E-3</v>
      </c>
      <c r="I238" s="52">
        <v>44105</v>
      </c>
      <c r="J238" s="52">
        <v>44135</v>
      </c>
      <c r="K238" s="54">
        <v>31</v>
      </c>
      <c r="L238" s="54">
        <v>244104</v>
      </c>
      <c r="M238" s="54">
        <v>576400000</v>
      </c>
    </row>
    <row r="239" spans="1:13">
      <c r="A239" s="51" t="s">
        <v>67</v>
      </c>
      <c r="C239" s="51"/>
      <c r="E239" s="54">
        <v>1000000000</v>
      </c>
      <c r="F239" s="52"/>
      <c r="I239" s="52"/>
      <c r="J239" s="52"/>
      <c r="L239" s="54">
        <v>423497</v>
      </c>
      <c r="M239" s="54">
        <v>1000000000</v>
      </c>
    </row>
    <row r="240" spans="1:13">
      <c r="A240" s="51" t="s">
        <v>91</v>
      </c>
      <c r="B240" s="54">
        <v>1</v>
      </c>
      <c r="C240" s="51" t="s">
        <v>90</v>
      </c>
      <c r="D240" s="51">
        <v>97272999</v>
      </c>
      <c r="E240" s="54">
        <v>3400000</v>
      </c>
      <c r="F240" s="52">
        <v>43927</v>
      </c>
      <c r="G240" s="54">
        <v>3400000</v>
      </c>
      <c r="H240" s="53">
        <v>5.0000000000000001E-3</v>
      </c>
      <c r="I240" s="52">
        <v>44105</v>
      </c>
      <c r="J240" s="52">
        <v>44135</v>
      </c>
      <c r="K240" s="54">
        <v>31</v>
      </c>
      <c r="L240" s="54">
        <v>1440</v>
      </c>
      <c r="M240" s="54">
        <v>3400000</v>
      </c>
    </row>
    <row r="241" spans="1:13">
      <c r="A241" s="51" t="s">
        <v>91</v>
      </c>
      <c r="B241" s="54">
        <v>2</v>
      </c>
      <c r="C241" s="51" t="s">
        <v>90</v>
      </c>
      <c r="D241" s="51">
        <v>97272999</v>
      </c>
      <c r="E241" s="54">
        <v>70440000</v>
      </c>
      <c r="F241" s="52">
        <v>43951</v>
      </c>
      <c r="G241" s="54">
        <v>70440000</v>
      </c>
      <c r="H241" s="53">
        <v>5.0000000000000001E-3</v>
      </c>
      <c r="I241" s="52">
        <v>44105</v>
      </c>
      <c r="J241" s="52">
        <v>44135</v>
      </c>
      <c r="K241" s="54">
        <v>31</v>
      </c>
      <c r="L241" s="54">
        <v>29831</v>
      </c>
      <c r="M241" s="54">
        <v>70440000</v>
      </c>
    </row>
    <row r="242" spans="1:13">
      <c r="A242" s="51" t="s">
        <v>91</v>
      </c>
      <c r="B242" s="54">
        <v>3</v>
      </c>
      <c r="C242" s="51" t="s">
        <v>104</v>
      </c>
      <c r="D242" s="51">
        <v>47159867</v>
      </c>
      <c r="E242" s="54">
        <v>182300000</v>
      </c>
      <c r="F242" s="52">
        <v>43959</v>
      </c>
      <c r="G242" s="54">
        <v>182300000</v>
      </c>
      <c r="H242" s="53">
        <v>5.0000000000000001E-3</v>
      </c>
      <c r="I242" s="52">
        <v>44105</v>
      </c>
      <c r="J242" s="52">
        <v>44135</v>
      </c>
      <c r="K242" s="54">
        <v>31</v>
      </c>
      <c r="L242" s="54">
        <v>77204</v>
      </c>
      <c r="M242" s="54">
        <v>182300000</v>
      </c>
    </row>
    <row r="243" spans="1:13">
      <c r="A243" s="51" t="s">
        <v>91</v>
      </c>
      <c r="B243" s="54">
        <v>4</v>
      </c>
      <c r="C243" s="51" t="s">
        <v>189</v>
      </c>
      <c r="D243" s="51">
        <v>72055019</v>
      </c>
      <c r="E243" s="54">
        <v>610000</v>
      </c>
      <c r="F243" s="52">
        <v>44085</v>
      </c>
      <c r="G243" s="54">
        <v>590000</v>
      </c>
      <c r="H243" s="53">
        <v>5.0000000000000001E-3</v>
      </c>
      <c r="I243" s="52">
        <v>44105</v>
      </c>
      <c r="J243" s="52">
        <v>44118</v>
      </c>
      <c r="K243" s="54">
        <v>14</v>
      </c>
      <c r="L243" s="54">
        <v>113</v>
      </c>
      <c r="M243" s="54">
        <v>580000</v>
      </c>
    </row>
    <row r="244" spans="1:13">
      <c r="A244" s="51" t="s">
        <v>91</v>
      </c>
      <c r="B244" s="54">
        <v>4</v>
      </c>
      <c r="C244" s="51" t="s">
        <v>189</v>
      </c>
      <c r="F244" s="52"/>
      <c r="G244" s="54">
        <v>580000</v>
      </c>
      <c r="H244" s="53">
        <v>5.0000000000000001E-3</v>
      </c>
      <c r="I244" s="52">
        <v>44119</v>
      </c>
      <c r="J244" s="52">
        <v>44135</v>
      </c>
      <c r="K244" s="54">
        <v>17</v>
      </c>
      <c r="L244" s="54">
        <v>135</v>
      </c>
    </row>
    <row r="245" spans="1:13">
      <c r="A245" s="51" t="s">
        <v>91</v>
      </c>
      <c r="B245" s="54">
        <v>5</v>
      </c>
      <c r="C245" s="51" t="s">
        <v>188</v>
      </c>
      <c r="D245" s="51">
        <v>97272999</v>
      </c>
      <c r="E245" s="54">
        <v>18080000</v>
      </c>
      <c r="F245" s="52">
        <v>44102</v>
      </c>
      <c r="G245" s="54">
        <v>18080000</v>
      </c>
      <c r="H245" s="53">
        <v>5.0000000000000001E-3</v>
      </c>
      <c r="I245" s="52">
        <v>44105</v>
      </c>
      <c r="J245" s="52">
        <v>44135</v>
      </c>
      <c r="K245" s="54">
        <v>31</v>
      </c>
      <c r="L245" s="54">
        <v>7657</v>
      </c>
      <c r="M245" s="54">
        <v>18080000</v>
      </c>
    </row>
    <row r="246" spans="1:13">
      <c r="A246" s="51" t="s">
        <v>91</v>
      </c>
      <c r="B246" s="54">
        <v>6</v>
      </c>
      <c r="C246" s="51" t="s">
        <v>188</v>
      </c>
      <c r="D246" s="51">
        <v>97272999</v>
      </c>
      <c r="E246" s="54">
        <v>50630000</v>
      </c>
      <c r="F246" s="52">
        <v>44131</v>
      </c>
      <c r="G246" s="54">
        <v>50630000</v>
      </c>
      <c r="H246" s="53">
        <v>5.0000000000000001E-3</v>
      </c>
      <c r="I246" s="52">
        <v>44131</v>
      </c>
      <c r="J246" s="52">
        <v>44135</v>
      </c>
      <c r="K246" s="54">
        <v>5</v>
      </c>
      <c r="L246" s="54">
        <v>3458</v>
      </c>
      <c r="M246" s="54">
        <v>50630000</v>
      </c>
    </row>
    <row r="247" spans="1:13">
      <c r="A247" s="51" t="s">
        <v>91</v>
      </c>
      <c r="B247" s="54">
        <v>7</v>
      </c>
      <c r="C247" s="51" t="s">
        <v>189</v>
      </c>
      <c r="D247" s="51">
        <v>72055019</v>
      </c>
      <c r="E247" s="54">
        <v>710000</v>
      </c>
      <c r="F247" s="52">
        <v>44110</v>
      </c>
      <c r="G247" s="54">
        <v>710000</v>
      </c>
      <c r="H247" s="53">
        <v>5.0000000000000001E-3</v>
      </c>
      <c r="I247" s="52">
        <v>44110</v>
      </c>
      <c r="J247" s="52">
        <v>44118</v>
      </c>
      <c r="K247" s="54">
        <v>9</v>
      </c>
      <c r="L247" s="54">
        <v>87</v>
      </c>
      <c r="M247" s="54">
        <v>696000</v>
      </c>
    </row>
    <row r="248" spans="1:13">
      <c r="A248" s="51" t="s">
        <v>91</v>
      </c>
      <c r="B248" s="54">
        <v>7</v>
      </c>
      <c r="C248" s="51" t="s">
        <v>189</v>
      </c>
      <c r="F248" s="52"/>
      <c r="G248" s="54">
        <v>696000</v>
      </c>
      <c r="H248" s="53">
        <v>5.0000000000000001E-3</v>
      </c>
      <c r="I248" s="52">
        <v>44119</v>
      </c>
      <c r="J248" s="52">
        <v>44135</v>
      </c>
      <c r="K248" s="54">
        <v>17</v>
      </c>
      <c r="L248" s="54">
        <v>162</v>
      </c>
    </row>
    <row r="249" spans="1:13">
      <c r="A249" s="51" t="s">
        <v>88</v>
      </c>
      <c r="C249" s="51"/>
      <c r="E249" s="54">
        <v>326170000</v>
      </c>
      <c r="F249" s="52"/>
      <c r="I249" s="52"/>
      <c r="J249" s="52"/>
      <c r="L249" s="54">
        <v>120087</v>
      </c>
      <c r="M249" s="54">
        <v>326126000</v>
      </c>
    </row>
    <row r="250" spans="1:13">
      <c r="A250" s="51" t="s">
        <v>207</v>
      </c>
      <c r="B250" s="54">
        <v>1</v>
      </c>
      <c r="C250" s="51" t="s">
        <v>203</v>
      </c>
      <c r="D250" s="51">
        <v>28230046</v>
      </c>
      <c r="E250" s="54">
        <v>50000000</v>
      </c>
      <c r="F250" s="52">
        <v>44099</v>
      </c>
      <c r="G250" s="54">
        <v>50000000</v>
      </c>
      <c r="H250" s="53">
        <v>5.0000000000000001E-3</v>
      </c>
      <c r="I250" s="52">
        <v>44099</v>
      </c>
      <c r="J250" s="52">
        <v>44135</v>
      </c>
      <c r="K250" s="54">
        <v>37</v>
      </c>
      <c r="L250" s="54">
        <v>25273</v>
      </c>
      <c r="M250" s="54">
        <v>50000000</v>
      </c>
    </row>
    <row r="251" spans="1:13">
      <c r="A251" s="51" t="s">
        <v>206</v>
      </c>
      <c r="C251" s="51"/>
      <c r="E251" s="54">
        <v>50000000</v>
      </c>
      <c r="F251" s="52"/>
      <c r="I251" s="52"/>
      <c r="J251" s="52"/>
      <c r="L251" s="54">
        <v>25273</v>
      </c>
      <c r="M251" s="54">
        <v>50000000</v>
      </c>
    </row>
    <row r="252" spans="1:13">
      <c r="A252" s="51" t="s">
        <v>87</v>
      </c>
      <c r="B252" s="54">
        <v>1</v>
      </c>
      <c r="C252" s="51" t="s">
        <v>69</v>
      </c>
      <c r="D252" s="51">
        <v>70752257</v>
      </c>
      <c r="E252" s="54">
        <v>43200000</v>
      </c>
      <c r="F252" s="52">
        <v>43937</v>
      </c>
      <c r="G252" s="54">
        <v>43200000</v>
      </c>
      <c r="H252" s="53">
        <v>3.0000000000000001E-3</v>
      </c>
      <c r="I252" s="52">
        <v>44105</v>
      </c>
      <c r="J252" s="52">
        <v>44135</v>
      </c>
      <c r="K252" s="54">
        <v>31</v>
      </c>
      <c r="L252" s="54">
        <v>10977</v>
      </c>
      <c r="M252" s="54">
        <v>43200000</v>
      </c>
    </row>
    <row r="253" spans="1:13">
      <c r="A253" s="51" t="s">
        <v>87</v>
      </c>
      <c r="B253" s="54">
        <v>2</v>
      </c>
      <c r="C253" s="51" t="s">
        <v>69</v>
      </c>
      <c r="D253" s="51">
        <v>70752257</v>
      </c>
      <c r="E253" s="54">
        <v>330000000</v>
      </c>
      <c r="F253" s="52">
        <v>44013</v>
      </c>
      <c r="G253" s="54">
        <v>330000000</v>
      </c>
      <c r="H253" s="53">
        <v>3.0000000000000001E-3</v>
      </c>
      <c r="I253" s="52">
        <v>44105</v>
      </c>
      <c r="J253" s="52">
        <v>44135</v>
      </c>
      <c r="K253" s="54">
        <v>31</v>
      </c>
      <c r="L253" s="54">
        <v>83852</v>
      </c>
      <c r="M253" s="54">
        <v>330000000</v>
      </c>
    </row>
    <row r="254" spans="1:13">
      <c r="A254" s="51" t="s">
        <v>87</v>
      </c>
      <c r="B254" s="54">
        <v>3</v>
      </c>
      <c r="C254" s="51" t="s">
        <v>69</v>
      </c>
      <c r="D254" s="51">
        <v>70752257</v>
      </c>
      <c r="E254" s="54">
        <v>120000000</v>
      </c>
      <c r="F254" s="52">
        <v>44049</v>
      </c>
      <c r="G254" s="54">
        <v>120000000</v>
      </c>
      <c r="H254" s="53">
        <v>3.0000000000000001E-3</v>
      </c>
      <c r="I254" s="52">
        <v>44105</v>
      </c>
      <c r="J254" s="52">
        <v>44135</v>
      </c>
      <c r="K254" s="54">
        <v>31</v>
      </c>
      <c r="L254" s="54">
        <v>30492</v>
      </c>
      <c r="M254" s="54">
        <v>120000000</v>
      </c>
    </row>
    <row r="255" spans="1:13">
      <c r="A255" s="51" t="s">
        <v>87</v>
      </c>
      <c r="B255" s="54">
        <v>4</v>
      </c>
      <c r="C255" s="51" t="s">
        <v>69</v>
      </c>
      <c r="D255" s="51">
        <v>70752257</v>
      </c>
      <c r="E255" s="54">
        <v>39840000</v>
      </c>
      <c r="F255" s="52">
        <v>44111</v>
      </c>
      <c r="G255" s="54">
        <v>39840000</v>
      </c>
      <c r="H255" s="53">
        <v>3.0000000000000001E-3</v>
      </c>
      <c r="I255" s="52">
        <v>44111</v>
      </c>
      <c r="J255" s="52">
        <v>44135</v>
      </c>
      <c r="K255" s="54">
        <v>25</v>
      </c>
      <c r="L255" s="54">
        <v>8164</v>
      </c>
      <c r="M255" s="54">
        <v>39840000</v>
      </c>
    </row>
    <row r="256" spans="1:13">
      <c r="A256" s="51" t="s">
        <v>86</v>
      </c>
      <c r="C256" s="51"/>
      <c r="E256" s="54">
        <v>533040000</v>
      </c>
      <c r="F256" s="52"/>
      <c r="I256" s="52"/>
      <c r="J256" s="52"/>
      <c r="L256" s="54">
        <v>133485</v>
      </c>
      <c r="M256" s="54">
        <v>533040000</v>
      </c>
    </row>
    <row r="257" spans="1:13">
      <c r="A257" s="51" t="s">
        <v>40</v>
      </c>
      <c r="B257" s="54">
        <v>1</v>
      </c>
      <c r="C257" s="51" t="s">
        <v>41</v>
      </c>
      <c r="D257" s="51">
        <v>70647919</v>
      </c>
      <c r="E257" s="54">
        <v>126000000</v>
      </c>
      <c r="F257" s="52">
        <v>43804</v>
      </c>
      <c r="G257" s="54">
        <v>126000000</v>
      </c>
      <c r="H257" s="53">
        <v>5.0000000000000001E-3</v>
      </c>
      <c r="I257" s="52">
        <v>44105</v>
      </c>
      <c r="J257" s="52">
        <v>44135</v>
      </c>
      <c r="K257" s="54">
        <v>31</v>
      </c>
      <c r="L257" s="54">
        <v>53361</v>
      </c>
      <c r="M257" s="54">
        <v>126000000</v>
      </c>
    </row>
    <row r="258" spans="1:13">
      <c r="A258" s="51" t="s">
        <v>40</v>
      </c>
      <c r="B258" s="54">
        <v>10</v>
      </c>
      <c r="C258" s="51" t="s">
        <v>47</v>
      </c>
      <c r="D258" s="51">
        <v>70647919</v>
      </c>
      <c r="E258" s="54">
        <v>46600000</v>
      </c>
      <c r="F258" s="52">
        <v>43866</v>
      </c>
      <c r="G258" s="54">
        <v>46600000</v>
      </c>
      <c r="H258" s="53">
        <v>5.0000000000000001E-3</v>
      </c>
      <c r="I258" s="52">
        <v>44105</v>
      </c>
      <c r="J258" s="52">
        <v>44135</v>
      </c>
      <c r="K258" s="54">
        <v>31</v>
      </c>
      <c r="L258" s="54">
        <v>19735</v>
      </c>
      <c r="M258" s="54">
        <v>46600000</v>
      </c>
    </row>
    <row r="259" spans="1:13">
      <c r="A259" s="51" t="s">
        <v>40</v>
      </c>
      <c r="B259" s="54">
        <v>11</v>
      </c>
      <c r="C259" s="51" t="s">
        <v>47</v>
      </c>
      <c r="D259" s="51">
        <v>70647919</v>
      </c>
      <c r="E259" s="54">
        <v>1300000</v>
      </c>
      <c r="F259" s="52">
        <v>43866</v>
      </c>
      <c r="G259" s="54">
        <v>1300000</v>
      </c>
      <c r="H259" s="53">
        <v>5.0000000000000001E-3</v>
      </c>
      <c r="I259" s="52">
        <v>44105</v>
      </c>
      <c r="J259" s="52">
        <v>44135</v>
      </c>
      <c r="K259" s="54">
        <v>31</v>
      </c>
      <c r="L259" s="54">
        <v>551</v>
      </c>
      <c r="M259" s="54">
        <v>1300000</v>
      </c>
    </row>
    <row r="260" spans="1:13">
      <c r="A260" s="51" t="s">
        <v>40</v>
      </c>
      <c r="B260" s="54">
        <v>12</v>
      </c>
      <c r="C260" s="51" t="s">
        <v>43</v>
      </c>
      <c r="D260" s="51">
        <v>23677285</v>
      </c>
      <c r="E260" s="54">
        <v>9087600</v>
      </c>
      <c r="F260" s="52">
        <v>43901</v>
      </c>
      <c r="G260" s="54">
        <v>9087600</v>
      </c>
      <c r="H260" s="53">
        <v>5.0000000000000001E-3</v>
      </c>
      <c r="I260" s="52">
        <v>44105</v>
      </c>
      <c r="J260" s="52">
        <v>44135</v>
      </c>
      <c r="K260" s="54">
        <v>31</v>
      </c>
      <c r="L260" s="54">
        <v>3849</v>
      </c>
      <c r="M260" s="54">
        <v>9087600</v>
      </c>
    </row>
    <row r="261" spans="1:13">
      <c r="A261" s="51" t="s">
        <v>40</v>
      </c>
      <c r="B261" s="54">
        <v>13</v>
      </c>
      <c r="C261" s="51" t="s">
        <v>43</v>
      </c>
      <c r="D261" s="51">
        <v>23677285</v>
      </c>
      <c r="E261" s="54">
        <v>7270080</v>
      </c>
      <c r="F261" s="52">
        <v>43901</v>
      </c>
      <c r="G261" s="54">
        <v>7270080</v>
      </c>
      <c r="H261" s="53">
        <v>5.0000000000000001E-3</v>
      </c>
      <c r="I261" s="52">
        <v>44105</v>
      </c>
      <c r="J261" s="52">
        <v>44135</v>
      </c>
      <c r="K261" s="54">
        <v>31</v>
      </c>
      <c r="L261" s="54">
        <v>3079</v>
      </c>
      <c r="M261" s="54">
        <v>7270080</v>
      </c>
    </row>
    <row r="262" spans="1:13">
      <c r="A262" s="51" t="s">
        <v>40</v>
      </c>
      <c r="B262" s="54">
        <v>14</v>
      </c>
      <c r="C262" s="51" t="s">
        <v>47</v>
      </c>
      <c r="D262" s="51">
        <v>70647919</v>
      </c>
      <c r="E262" s="54">
        <v>99400000</v>
      </c>
      <c r="F262" s="52">
        <v>43917</v>
      </c>
      <c r="G262" s="54">
        <v>99400000</v>
      </c>
      <c r="H262" s="53">
        <v>5.0000000000000001E-3</v>
      </c>
      <c r="I262" s="52">
        <v>44105</v>
      </c>
      <c r="J262" s="52">
        <v>44135</v>
      </c>
      <c r="K262" s="54">
        <v>31</v>
      </c>
      <c r="L262" s="54">
        <v>42096</v>
      </c>
      <c r="M262" s="54">
        <v>99400000</v>
      </c>
    </row>
    <row r="263" spans="1:13">
      <c r="A263" s="51" t="s">
        <v>40</v>
      </c>
      <c r="B263" s="54">
        <v>15</v>
      </c>
      <c r="C263" s="51" t="s">
        <v>43</v>
      </c>
      <c r="D263" s="51">
        <v>23677285</v>
      </c>
      <c r="E263" s="54">
        <v>9087600</v>
      </c>
      <c r="F263" s="52">
        <v>43929</v>
      </c>
      <c r="G263" s="54">
        <v>9087600</v>
      </c>
      <c r="H263" s="53">
        <v>5.0000000000000001E-3</v>
      </c>
      <c r="I263" s="52">
        <v>44105</v>
      </c>
      <c r="J263" s="52">
        <v>44135</v>
      </c>
      <c r="K263" s="54">
        <v>31</v>
      </c>
      <c r="L263" s="54">
        <v>3849</v>
      </c>
      <c r="M263" s="54">
        <v>9087600</v>
      </c>
    </row>
    <row r="264" spans="1:13">
      <c r="A264" s="51" t="s">
        <v>40</v>
      </c>
      <c r="B264" s="54">
        <v>16</v>
      </c>
      <c r="C264" s="51" t="s">
        <v>43</v>
      </c>
      <c r="D264" s="51">
        <v>23677285</v>
      </c>
      <c r="E264" s="54">
        <v>13007640</v>
      </c>
      <c r="F264" s="52">
        <v>43929</v>
      </c>
      <c r="G264" s="54">
        <v>13007640</v>
      </c>
      <c r="H264" s="53">
        <v>5.0000000000000001E-3</v>
      </c>
      <c r="I264" s="52">
        <v>44105</v>
      </c>
      <c r="J264" s="52">
        <v>44135</v>
      </c>
      <c r="K264" s="54">
        <v>31</v>
      </c>
      <c r="L264" s="54">
        <v>5509</v>
      </c>
      <c r="M264" s="54">
        <v>13007640</v>
      </c>
    </row>
    <row r="265" spans="1:13">
      <c r="A265" s="51" t="s">
        <v>40</v>
      </c>
      <c r="B265" s="54">
        <v>17</v>
      </c>
      <c r="C265" s="51" t="s">
        <v>82</v>
      </c>
      <c r="D265" s="51">
        <v>34556891</v>
      </c>
      <c r="E265" s="54">
        <v>61668037</v>
      </c>
      <c r="F265" s="52">
        <v>43949</v>
      </c>
      <c r="G265" s="54">
        <v>61668037</v>
      </c>
      <c r="H265" s="53">
        <v>5.0000000000000001E-3</v>
      </c>
      <c r="I265" s="52">
        <v>44105</v>
      </c>
      <c r="J265" s="52">
        <v>44135</v>
      </c>
      <c r="K265" s="54">
        <v>31</v>
      </c>
      <c r="L265" s="54">
        <v>26116</v>
      </c>
      <c r="M265" s="54">
        <v>61668037</v>
      </c>
    </row>
    <row r="266" spans="1:13">
      <c r="A266" s="51" t="s">
        <v>40</v>
      </c>
      <c r="B266" s="54">
        <v>18</v>
      </c>
      <c r="C266" s="51" t="s">
        <v>43</v>
      </c>
      <c r="D266" s="51">
        <v>23677285</v>
      </c>
      <c r="E266" s="54">
        <v>13007640</v>
      </c>
      <c r="F266" s="52">
        <v>43964</v>
      </c>
      <c r="G266" s="54">
        <v>13007640</v>
      </c>
      <c r="H266" s="53">
        <v>5.0000000000000001E-3</v>
      </c>
      <c r="I266" s="52">
        <v>44105</v>
      </c>
      <c r="J266" s="52">
        <v>44135</v>
      </c>
      <c r="K266" s="54">
        <v>31</v>
      </c>
      <c r="L266" s="54">
        <v>5509</v>
      </c>
      <c r="M266" s="54">
        <v>13007640</v>
      </c>
    </row>
    <row r="267" spans="1:13">
      <c r="A267" s="51" t="s">
        <v>40</v>
      </c>
      <c r="B267" s="54">
        <v>19</v>
      </c>
      <c r="C267" s="51" t="s">
        <v>43</v>
      </c>
      <c r="D267" s="51">
        <v>23677285</v>
      </c>
      <c r="E267" s="54">
        <v>6361320</v>
      </c>
      <c r="F267" s="52">
        <v>43964</v>
      </c>
      <c r="G267" s="54">
        <v>6361320</v>
      </c>
      <c r="H267" s="53">
        <v>5.0000000000000001E-3</v>
      </c>
      <c r="I267" s="52">
        <v>44105</v>
      </c>
      <c r="J267" s="52">
        <v>44135</v>
      </c>
      <c r="K267" s="54">
        <v>31</v>
      </c>
      <c r="L267" s="54">
        <v>2694</v>
      </c>
      <c r="M267" s="54">
        <v>6361320</v>
      </c>
    </row>
    <row r="268" spans="1:13">
      <c r="A268" s="51" t="s">
        <v>40</v>
      </c>
      <c r="B268" s="54">
        <v>2</v>
      </c>
      <c r="C268" s="51" t="s">
        <v>43</v>
      </c>
      <c r="D268" s="51">
        <v>23677285</v>
      </c>
      <c r="E268" s="54">
        <v>5452560</v>
      </c>
      <c r="F268" s="52">
        <v>43810</v>
      </c>
      <c r="G268" s="54">
        <v>5452560</v>
      </c>
      <c r="H268" s="53">
        <v>5.0000000000000001E-3</v>
      </c>
      <c r="I268" s="52">
        <v>44105</v>
      </c>
      <c r="J268" s="52">
        <v>44135</v>
      </c>
      <c r="K268" s="54">
        <v>31</v>
      </c>
      <c r="L268" s="54">
        <v>2309</v>
      </c>
      <c r="M268" s="54">
        <v>5452560</v>
      </c>
    </row>
    <row r="269" spans="1:13">
      <c r="A269" s="51" t="s">
        <v>40</v>
      </c>
      <c r="B269" s="54">
        <v>20</v>
      </c>
      <c r="C269" s="51" t="s">
        <v>47</v>
      </c>
      <c r="D269" s="51">
        <v>70647919</v>
      </c>
      <c r="E269" s="54">
        <v>69800000</v>
      </c>
      <c r="F269" s="52">
        <v>43956</v>
      </c>
      <c r="G269" s="54">
        <v>69800000</v>
      </c>
      <c r="H269" s="53">
        <v>5.0000000000000001E-3</v>
      </c>
      <c r="I269" s="52">
        <v>44105</v>
      </c>
      <c r="J269" s="52">
        <v>44135</v>
      </c>
      <c r="K269" s="54">
        <v>31</v>
      </c>
      <c r="L269" s="54">
        <v>29560</v>
      </c>
      <c r="M269" s="54">
        <v>69800000</v>
      </c>
    </row>
    <row r="270" spans="1:13">
      <c r="A270" s="51" t="s">
        <v>40</v>
      </c>
      <c r="B270" s="54">
        <v>21</v>
      </c>
      <c r="C270" s="51" t="s">
        <v>47</v>
      </c>
      <c r="D270" s="51">
        <v>70647919</v>
      </c>
      <c r="E270" s="54">
        <v>1500000</v>
      </c>
      <c r="F270" s="52">
        <v>43956</v>
      </c>
      <c r="G270" s="54">
        <v>1500000</v>
      </c>
      <c r="H270" s="53">
        <v>5.0000000000000001E-3</v>
      </c>
      <c r="I270" s="52">
        <v>44105</v>
      </c>
      <c r="J270" s="52">
        <v>44135</v>
      </c>
      <c r="K270" s="54">
        <v>31</v>
      </c>
      <c r="L270" s="54">
        <v>635</v>
      </c>
      <c r="M270" s="54">
        <v>1500000</v>
      </c>
    </row>
    <row r="271" spans="1:13">
      <c r="A271" s="51" t="s">
        <v>40</v>
      </c>
      <c r="B271" s="54">
        <v>22</v>
      </c>
      <c r="C271" s="51" t="s">
        <v>97</v>
      </c>
      <c r="D271" s="51">
        <v>79959286</v>
      </c>
      <c r="E271" s="54">
        <v>50000000</v>
      </c>
      <c r="F271" s="52">
        <v>43976</v>
      </c>
      <c r="G271" s="54">
        <v>50000000</v>
      </c>
      <c r="H271" s="53">
        <v>5.0000000000000001E-3</v>
      </c>
      <c r="I271" s="52">
        <v>44105</v>
      </c>
      <c r="J271" s="52">
        <v>44135</v>
      </c>
      <c r="K271" s="54">
        <v>31</v>
      </c>
      <c r="L271" s="54">
        <v>21175</v>
      </c>
      <c r="M271" s="54">
        <v>50000000</v>
      </c>
    </row>
    <row r="272" spans="1:13">
      <c r="A272" s="51" t="s">
        <v>40</v>
      </c>
      <c r="B272" s="54">
        <v>23</v>
      </c>
      <c r="C272" s="51" t="s">
        <v>43</v>
      </c>
      <c r="D272" s="51">
        <v>23677285</v>
      </c>
      <c r="E272" s="54">
        <v>6657720</v>
      </c>
      <c r="F272" s="52">
        <v>43992</v>
      </c>
      <c r="G272" s="54">
        <v>6657720</v>
      </c>
      <c r="H272" s="53">
        <v>5.0000000000000001E-3</v>
      </c>
      <c r="I272" s="52">
        <v>44105</v>
      </c>
      <c r="J272" s="52">
        <v>44135</v>
      </c>
      <c r="K272" s="54">
        <v>31</v>
      </c>
      <c r="L272" s="54">
        <v>2820</v>
      </c>
      <c r="M272" s="54">
        <v>6657720</v>
      </c>
    </row>
    <row r="273" spans="1:13">
      <c r="A273" s="51" t="s">
        <v>40</v>
      </c>
      <c r="B273" s="54">
        <v>24</v>
      </c>
      <c r="C273" s="51" t="s">
        <v>43</v>
      </c>
      <c r="D273" s="51">
        <v>23677285</v>
      </c>
      <c r="E273" s="54">
        <v>6361320</v>
      </c>
      <c r="F273" s="52">
        <v>43992</v>
      </c>
      <c r="G273" s="54">
        <v>6361320</v>
      </c>
      <c r="H273" s="53">
        <v>5.0000000000000001E-3</v>
      </c>
      <c r="I273" s="52">
        <v>44105</v>
      </c>
      <c r="J273" s="52">
        <v>44135</v>
      </c>
      <c r="K273" s="54">
        <v>31</v>
      </c>
      <c r="L273" s="54">
        <v>2694</v>
      </c>
      <c r="M273" s="54">
        <v>6361320</v>
      </c>
    </row>
    <row r="274" spans="1:13">
      <c r="A274" s="51" t="s">
        <v>40</v>
      </c>
      <c r="B274" s="54">
        <v>25</v>
      </c>
      <c r="C274" s="51" t="s">
        <v>47</v>
      </c>
      <c r="D274" s="51">
        <v>70647919</v>
      </c>
      <c r="E274" s="54">
        <v>41200000</v>
      </c>
      <c r="F274" s="52">
        <v>43987</v>
      </c>
      <c r="G274" s="54">
        <v>41200000</v>
      </c>
      <c r="H274" s="53">
        <v>5.0000000000000001E-3</v>
      </c>
      <c r="I274" s="52">
        <v>44105</v>
      </c>
      <c r="J274" s="52">
        <v>44135</v>
      </c>
      <c r="K274" s="54">
        <v>31</v>
      </c>
      <c r="L274" s="54">
        <v>17448</v>
      </c>
      <c r="M274" s="54">
        <v>41200000</v>
      </c>
    </row>
    <row r="275" spans="1:13">
      <c r="A275" s="51" t="s">
        <v>40</v>
      </c>
      <c r="B275" s="54">
        <v>26</v>
      </c>
      <c r="C275" s="51" t="s">
        <v>43</v>
      </c>
      <c r="D275" s="51">
        <v>23677285</v>
      </c>
      <c r="E275" s="54">
        <v>6657720</v>
      </c>
      <c r="F275" s="52">
        <v>44020</v>
      </c>
      <c r="G275" s="54">
        <v>6657720</v>
      </c>
      <c r="H275" s="53">
        <v>5.0000000000000001E-3</v>
      </c>
      <c r="I275" s="52">
        <v>44105</v>
      </c>
      <c r="J275" s="52">
        <v>44135</v>
      </c>
      <c r="K275" s="54">
        <v>31</v>
      </c>
      <c r="L275" s="54">
        <v>2820</v>
      </c>
      <c r="M275" s="54">
        <v>6657720</v>
      </c>
    </row>
    <row r="276" spans="1:13">
      <c r="A276" s="51" t="s">
        <v>40</v>
      </c>
      <c r="B276" s="54">
        <v>27</v>
      </c>
      <c r="C276" s="51" t="s">
        <v>43</v>
      </c>
      <c r="D276" s="51">
        <v>23677285</v>
      </c>
      <c r="E276" s="54">
        <v>6657720</v>
      </c>
      <c r="F276" s="52">
        <v>44020</v>
      </c>
      <c r="G276" s="54">
        <v>6657720</v>
      </c>
      <c r="H276" s="53">
        <v>5.0000000000000001E-3</v>
      </c>
      <c r="I276" s="52">
        <v>44105</v>
      </c>
      <c r="J276" s="52">
        <v>44135</v>
      </c>
      <c r="K276" s="54">
        <v>31</v>
      </c>
      <c r="L276" s="54">
        <v>2820</v>
      </c>
      <c r="M276" s="54">
        <v>6657720</v>
      </c>
    </row>
    <row r="277" spans="1:13">
      <c r="A277" s="51" t="s">
        <v>40</v>
      </c>
      <c r="B277" s="54">
        <v>28</v>
      </c>
      <c r="C277" s="51" t="s">
        <v>47</v>
      </c>
      <c r="D277" s="51">
        <v>70647919</v>
      </c>
      <c r="E277" s="54">
        <v>11800000</v>
      </c>
      <c r="F277" s="52">
        <v>44015</v>
      </c>
      <c r="G277" s="54">
        <v>11800000</v>
      </c>
      <c r="H277" s="53">
        <v>5.0000000000000001E-3</v>
      </c>
      <c r="I277" s="52">
        <v>44105</v>
      </c>
      <c r="J277" s="52">
        <v>44135</v>
      </c>
      <c r="K277" s="54">
        <v>31</v>
      </c>
      <c r="L277" s="54">
        <v>4997</v>
      </c>
      <c r="M277" s="54">
        <v>11800000</v>
      </c>
    </row>
    <row r="278" spans="1:13">
      <c r="A278" s="51" t="s">
        <v>40</v>
      </c>
      <c r="B278" s="54">
        <v>29</v>
      </c>
      <c r="C278" s="51" t="s">
        <v>47</v>
      </c>
      <c r="D278" s="51">
        <v>70647919</v>
      </c>
      <c r="E278" s="54">
        <v>2600000</v>
      </c>
      <c r="F278" s="52">
        <v>44015</v>
      </c>
      <c r="G278" s="54">
        <v>2600000</v>
      </c>
      <c r="H278" s="53">
        <v>5.0000000000000001E-3</v>
      </c>
      <c r="I278" s="52">
        <v>44105</v>
      </c>
      <c r="J278" s="52">
        <v>44135</v>
      </c>
      <c r="K278" s="54">
        <v>31</v>
      </c>
      <c r="L278" s="54">
        <v>1101</v>
      </c>
      <c r="M278" s="54">
        <v>2600000</v>
      </c>
    </row>
    <row r="279" spans="1:13">
      <c r="A279" s="51" t="s">
        <v>40</v>
      </c>
      <c r="B279" s="54">
        <v>3</v>
      </c>
      <c r="C279" s="51" t="s">
        <v>45</v>
      </c>
      <c r="D279" s="51">
        <v>65445701</v>
      </c>
      <c r="E279" s="54">
        <v>220000000</v>
      </c>
      <c r="F279" s="52">
        <v>43815</v>
      </c>
      <c r="G279" s="54">
        <v>220000000</v>
      </c>
      <c r="H279" s="53">
        <v>5.0000000000000001E-3</v>
      </c>
      <c r="I279" s="52">
        <v>44105</v>
      </c>
      <c r="J279" s="52">
        <v>44135</v>
      </c>
      <c r="K279" s="54">
        <v>31</v>
      </c>
      <c r="L279" s="54">
        <v>93169</v>
      </c>
      <c r="M279" s="54">
        <v>220000000</v>
      </c>
    </row>
    <row r="280" spans="1:13">
      <c r="A280" s="51" t="s">
        <v>40</v>
      </c>
      <c r="B280" s="54">
        <v>30</v>
      </c>
      <c r="C280" s="51" t="s">
        <v>27</v>
      </c>
      <c r="D280" s="51">
        <v>69314511</v>
      </c>
      <c r="E280" s="54">
        <v>10400000</v>
      </c>
      <c r="F280" s="52">
        <v>44033</v>
      </c>
      <c r="G280" s="54">
        <v>10400000</v>
      </c>
      <c r="H280" s="53">
        <v>5.0000000000000001E-3</v>
      </c>
      <c r="I280" s="52">
        <v>44105</v>
      </c>
      <c r="J280" s="52">
        <v>44135</v>
      </c>
      <c r="K280" s="54">
        <v>31</v>
      </c>
      <c r="L280" s="54">
        <v>4404</v>
      </c>
      <c r="M280" s="54">
        <v>10400000</v>
      </c>
    </row>
    <row r="281" spans="1:13">
      <c r="A281" s="51" t="s">
        <v>40</v>
      </c>
      <c r="B281" s="54">
        <v>31</v>
      </c>
      <c r="C281" s="51" t="s">
        <v>141</v>
      </c>
      <c r="D281" s="51">
        <v>84149884</v>
      </c>
      <c r="E281" s="54">
        <v>28200000</v>
      </c>
      <c r="F281" s="52">
        <v>44027</v>
      </c>
      <c r="G281" s="54">
        <v>28200000</v>
      </c>
      <c r="H281" s="53">
        <v>5.0000000000000001E-3</v>
      </c>
      <c r="I281" s="52">
        <v>44105</v>
      </c>
      <c r="J281" s="52">
        <v>44135</v>
      </c>
      <c r="K281" s="54">
        <v>31</v>
      </c>
      <c r="L281" s="54">
        <v>11943</v>
      </c>
      <c r="M281" s="54">
        <v>28200000</v>
      </c>
    </row>
    <row r="282" spans="1:13">
      <c r="A282" s="51" t="s">
        <v>40</v>
      </c>
      <c r="B282" s="54">
        <v>32</v>
      </c>
      <c r="C282" s="51" t="s">
        <v>43</v>
      </c>
      <c r="D282" s="51">
        <v>23677285</v>
      </c>
      <c r="E282" s="54">
        <v>6657720</v>
      </c>
      <c r="F282" s="52">
        <v>44055</v>
      </c>
      <c r="G282" s="54">
        <v>6657720</v>
      </c>
      <c r="H282" s="53">
        <v>5.0000000000000001E-3</v>
      </c>
      <c r="I282" s="52">
        <v>44105</v>
      </c>
      <c r="J282" s="52">
        <v>44135</v>
      </c>
      <c r="K282" s="54">
        <v>31</v>
      </c>
      <c r="L282" s="54">
        <v>2820</v>
      </c>
      <c r="M282" s="54">
        <v>6657720</v>
      </c>
    </row>
    <row r="283" spans="1:13">
      <c r="A283" s="51" t="s">
        <v>40</v>
      </c>
      <c r="B283" s="54">
        <v>33</v>
      </c>
      <c r="C283" s="51" t="s">
        <v>43</v>
      </c>
      <c r="D283" s="51">
        <v>23677285</v>
      </c>
      <c r="E283" s="54">
        <v>6714720</v>
      </c>
      <c r="F283" s="52">
        <v>44055</v>
      </c>
      <c r="G283" s="54">
        <v>6714720</v>
      </c>
      <c r="H283" s="53">
        <v>5.0000000000000001E-3</v>
      </c>
      <c r="I283" s="52">
        <v>44105</v>
      </c>
      <c r="J283" s="52">
        <v>44135</v>
      </c>
      <c r="K283" s="54">
        <v>31</v>
      </c>
      <c r="L283" s="54">
        <v>2844</v>
      </c>
      <c r="M283" s="54">
        <v>6714720</v>
      </c>
    </row>
    <row r="284" spans="1:13">
      <c r="A284" s="51" t="s">
        <v>40</v>
      </c>
      <c r="B284" s="54">
        <v>34</v>
      </c>
      <c r="C284" s="51" t="s">
        <v>47</v>
      </c>
      <c r="D284" s="51">
        <v>70647919</v>
      </c>
      <c r="E284" s="54">
        <v>47630000</v>
      </c>
      <c r="F284" s="52">
        <v>44048</v>
      </c>
      <c r="G284" s="54">
        <v>47630000</v>
      </c>
      <c r="H284" s="53">
        <v>5.0000000000000001E-3</v>
      </c>
      <c r="I284" s="52">
        <v>44105</v>
      </c>
      <c r="J284" s="52">
        <v>44135</v>
      </c>
      <c r="K284" s="54">
        <v>31</v>
      </c>
      <c r="L284" s="54">
        <v>20171</v>
      </c>
      <c r="M284" s="54">
        <v>47630000</v>
      </c>
    </row>
    <row r="285" spans="1:13">
      <c r="A285" s="51" t="s">
        <v>40</v>
      </c>
      <c r="B285" s="54">
        <v>35</v>
      </c>
      <c r="C285" s="51" t="s">
        <v>47</v>
      </c>
      <c r="D285" s="51">
        <v>70647919</v>
      </c>
      <c r="E285" s="54">
        <v>1970000</v>
      </c>
      <c r="F285" s="52">
        <v>44048</v>
      </c>
      <c r="G285" s="54">
        <v>1970000</v>
      </c>
      <c r="H285" s="53">
        <v>5.0000000000000001E-3</v>
      </c>
      <c r="I285" s="52">
        <v>44105</v>
      </c>
      <c r="J285" s="52">
        <v>44135</v>
      </c>
      <c r="K285" s="54">
        <v>31</v>
      </c>
      <c r="L285" s="54">
        <v>834</v>
      </c>
      <c r="M285" s="54">
        <v>1970000</v>
      </c>
    </row>
    <row r="286" spans="1:13">
      <c r="A286" s="51" t="s">
        <v>40</v>
      </c>
      <c r="B286" s="54">
        <v>36</v>
      </c>
      <c r="C286" s="51" t="s">
        <v>164</v>
      </c>
      <c r="D286" s="51">
        <v>28357108</v>
      </c>
      <c r="E286" s="54">
        <v>27700000</v>
      </c>
      <c r="F286" s="52">
        <v>44071</v>
      </c>
      <c r="G286" s="54">
        <v>27700000</v>
      </c>
      <c r="H286" s="53">
        <v>5.0000000000000001E-3</v>
      </c>
      <c r="I286" s="52">
        <v>44105</v>
      </c>
      <c r="J286" s="52">
        <v>44135</v>
      </c>
      <c r="K286" s="54">
        <v>31</v>
      </c>
      <c r="L286" s="54">
        <v>11731</v>
      </c>
      <c r="M286" s="54">
        <v>27700000</v>
      </c>
    </row>
    <row r="287" spans="1:13">
      <c r="A287" s="51" t="s">
        <v>40</v>
      </c>
      <c r="B287" s="54">
        <v>37</v>
      </c>
      <c r="C287" s="51" t="s">
        <v>43</v>
      </c>
      <c r="D287" s="51">
        <v>23677285</v>
      </c>
      <c r="E287" s="54">
        <v>6714720</v>
      </c>
      <c r="F287" s="52">
        <v>44083</v>
      </c>
      <c r="G287" s="54">
        <v>6714720</v>
      </c>
      <c r="H287" s="53">
        <v>5.0000000000000001E-3</v>
      </c>
      <c r="I287" s="52">
        <v>44105</v>
      </c>
      <c r="J287" s="52">
        <v>44135</v>
      </c>
      <c r="K287" s="54">
        <v>31</v>
      </c>
      <c r="L287" s="54">
        <v>2844</v>
      </c>
      <c r="M287" s="54">
        <v>6714720</v>
      </c>
    </row>
    <row r="288" spans="1:13">
      <c r="A288" s="51" t="s">
        <v>40</v>
      </c>
      <c r="B288" s="54">
        <v>38</v>
      </c>
      <c r="C288" s="51" t="s">
        <v>43</v>
      </c>
      <c r="D288" s="51">
        <v>23677285</v>
      </c>
      <c r="E288" s="54">
        <v>5805960</v>
      </c>
      <c r="F288" s="52">
        <v>44083</v>
      </c>
      <c r="G288" s="54">
        <v>5805960</v>
      </c>
      <c r="H288" s="53">
        <v>5.0000000000000001E-3</v>
      </c>
      <c r="I288" s="52">
        <v>44105</v>
      </c>
      <c r="J288" s="52">
        <v>44135</v>
      </c>
      <c r="K288" s="54">
        <v>31</v>
      </c>
      <c r="L288" s="54">
        <v>2459</v>
      </c>
      <c r="M288" s="54">
        <v>5805960</v>
      </c>
    </row>
    <row r="289" spans="1:13">
      <c r="A289" s="51" t="s">
        <v>40</v>
      </c>
      <c r="B289" s="54">
        <v>39</v>
      </c>
      <c r="C289" s="51" t="s">
        <v>47</v>
      </c>
      <c r="D289" s="51">
        <v>70647919</v>
      </c>
      <c r="E289" s="54">
        <v>19100000</v>
      </c>
      <c r="F289" s="52">
        <v>44078</v>
      </c>
      <c r="G289" s="54">
        <v>19100000</v>
      </c>
      <c r="H289" s="53">
        <v>5.0000000000000001E-3</v>
      </c>
      <c r="I289" s="52">
        <v>44105</v>
      </c>
      <c r="J289" s="52">
        <v>44135</v>
      </c>
      <c r="K289" s="54">
        <v>31</v>
      </c>
      <c r="L289" s="54">
        <v>8089</v>
      </c>
      <c r="M289" s="54">
        <v>19100000</v>
      </c>
    </row>
    <row r="290" spans="1:13">
      <c r="A290" s="51" t="s">
        <v>40</v>
      </c>
      <c r="B290" s="54">
        <v>4</v>
      </c>
      <c r="C290" s="51" t="s">
        <v>43</v>
      </c>
      <c r="D290" s="51">
        <v>23677285</v>
      </c>
      <c r="E290" s="54">
        <v>5452560</v>
      </c>
      <c r="F290" s="52">
        <v>43838</v>
      </c>
      <c r="G290" s="54">
        <v>5452560</v>
      </c>
      <c r="H290" s="53">
        <v>5.0000000000000001E-3</v>
      </c>
      <c r="I290" s="52">
        <v>44105</v>
      </c>
      <c r="J290" s="52">
        <v>44135</v>
      </c>
      <c r="K290" s="54">
        <v>31</v>
      </c>
      <c r="L290" s="54">
        <v>2309</v>
      </c>
      <c r="M290" s="54">
        <v>5452560</v>
      </c>
    </row>
    <row r="291" spans="1:13">
      <c r="A291" s="51" t="s">
        <v>40</v>
      </c>
      <c r="B291" s="54">
        <v>40</v>
      </c>
      <c r="C291" s="51" t="s">
        <v>97</v>
      </c>
      <c r="D291" s="51">
        <v>79959286</v>
      </c>
      <c r="E291" s="54">
        <v>31000000</v>
      </c>
      <c r="F291" s="52">
        <v>44102</v>
      </c>
      <c r="G291" s="54">
        <v>31000000</v>
      </c>
      <c r="H291" s="53">
        <v>5.0000000000000001E-3</v>
      </c>
      <c r="I291" s="52">
        <v>44105</v>
      </c>
      <c r="J291" s="52">
        <v>44135</v>
      </c>
      <c r="K291" s="54">
        <v>31</v>
      </c>
      <c r="L291" s="54">
        <v>13128</v>
      </c>
      <c r="M291" s="54">
        <v>31000000</v>
      </c>
    </row>
    <row r="292" spans="1:13">
      <c r="A292" s="51" t="s">
        <v>40</v>
      </c>
      <c r="B292" s="54">
        <v>41</v>
      </c>
      <c r="C292" s="51" t="s">
        <v>27</v>
      </c>
      <c r="D292" s="51">
        <v>69314511</v>
      </c>
      <c r="E292" s="54">
        <v>10700000</v>
      </c>
      <c r="F292" s="52">
        <v>44104</v>
      </c>
      <c r="G292" s="54">
        <v>10700000</v>
      </c>
      <c r="H292" s="53">
        <v>5.0000000000000001E-3</v>
      </c>
      <c r="I292" s="52">
        <v>44105</v>
      </c>
      <c r="J292" s="52">
        <v>44135</v>
      </c>
      <c r="K292" s="54">
        <v>31</v>
      </c>
      <c r="L292" s="54">
        <v>4531</v>
      </c>
      <c r="M292" s="54">
        <v>10700000</v>
      </c>
    </row>
    <row r="293" spans="1:13">
      <c r="A293" s="51" t="s">
        <v>40</v>
      </c>
      <c r="B293" s="54">
        <v>42</v>
      </c>
      <c r="C293" s="51" t="s">
        <v>187</v>
      </c>
      <c r="D293" s="51">
        <v>80601119</v>
      </c>
      <c r="E293" s="54">
        <v>1000000000</v>
      </c>
      <c r="F293" s="52">
        <v>44102</v>
      </c>
      <c r="G293" s="54">
        <v>1000000000</v>
      </c>
      <c r="H293" s="53">
        <v>5.0000000000000001E-3</v>
      </c>
      <c r="I293" s="52">
        <v>44105</v>
      </c>
      <c r="J293" s="52">
        <v>44135</v>
      </c>
      <c r="K293" s="54">
        <v>31</v>
      </c>
      <c r="L293" s="54">
        <v>423497</v>
      </c>
      <c r="M293" s="54">
        <v>1000000000</v>
      </c>
    </row>
    <row r="294" spans="1:13">
      <c r="A294" s="51" t="s">
        <v>40</v>
      </c>
      <c r="B294" s="54">
        <v>43</v>
      </c>
      <c r="C294" s="51" t="s">
        <v>43</v>
      </c>
      <c r="D294" s="51">
        <v>23677285</v>
      </c>
      <c r="E294" s="54">
        <v>5805960</v>
      </c>
      <c r="F294" s="52">
        <v>44111</v>
      </c>
      <c r="G294" s="54">
        <v>5805960</v>
      </c>
      <c r="H294" s="53">
        <v>5.0000000000000001E-3</v>
      </c>
      <c r="I294" s="52">
        <v>44111</v>
      </c>
      <c r="J294" s="52">
        <v>44135</v>
      </c>
      <c r="K294" s="54">
        <v>25</v>
      </c>
      <c r="L294" s="54">
        <v>1983</v>
      </c>
      <c r="M294" s="54">
        <v>5805960</v>
      </c>
    </row>
    <row r="295" spans="1:13">
      <c r="A295" s="51" t="s">
        <v>40</v>
      </c>
      <c r="B295" s="54">
        <v>44</v>
      </c>
      <c r="C295" s="51" t="s">
        <v>43</v>
      </c>
      <c r="D295" s="51">
        <v>23677285</v>
      </c>
      <c r="E295" s="54">
        <v>5805960</v>
      </c>
      <c r="F295" s="52">
        <v>44111</v>
      </c>
      <c r="G295" s="54">
        <v>5805960</v>
      </c>
      <c r="H295" s="53">
        <v>5.0000000000000001E-3</v>
      </c>
      <c r="I295" s="52">
        <v>44111</v>
      </c>
      <c r="J295" s="52">
        <v>44135</v>
      </c>
      <c r="K295" s="54">
        <v>25</v>
      </c>
      <c r="L295" s="54">
        <v>1983</v>
      </c>
      <c r="M295" s="54">
        <v>5805960</v>
      </c>
    </row>
    <row r="296" spans="1:13">
      <c r="A296" s="51" t="s">
        <v>40</v>
      </c>
      <c r="B296" s="54">
        <v>45</v>
      </c>
      <c r="C296" s="51" t="s">
        <v>47</v>
      </c>
      <c r="D296" s="51">
        <v>70647919</v>
      </c>
      <c r="E296" s="54">
        <v>18400000</v>
      </c>
      <c r="F296" s="52">
        <v>44109</v>
      </c>
      <c r="G296" s="54">
        <v>18400000</v>
      </c>
      <c r="H296" s="53">
        <v>5.0000000000000001E-3</v>
      </c>
      <c r="I296" s="52">
        <v>44109</v>
      </c>
      <c r="J296" s="52">
        <v>44135</v>
      </c>
      <c r="K296" s="54">
        <v>27</v>
      </c>
      <c r="L296" s="54">
        <v>6787</v>
      </c>
      <c r="M296" s="54">
        <v>18400000</v>
      </c>
    </row>
    <row r="297" spans="1:13">
      <c r="A297" s="51" t="s">
        <v>40</v>
      </c>
      <c r="B297" s="54">
        <v>46</v>
      </c>
      <c r="C297" s="51" t="s">
        <v>47</v>
      </c>
      <c r="D297" s="51">
        <v>70647919</v>
      </c>
      <c r="E297" s="54">
        <v>1500000</v>
      </c>
      <c r="F297" s="52">
        <v>44109</v>
      </c>
      <c r="G297" s="54">
        <v>1500000</v>
      </c>
      <c r="H297" s="53">
        <v>5.0000000000000001E-3</v>
      </c>
      <c r="I297" s="52">
        <v>44109</v>
      </c>
      <c r="J297" s="52">
        <v>44135</v>
      </c>
      <c r="K297" s="54">
        <v>27</v>
      </c>
      <c r="L297" s="54">
        <v>553</v>
      </c>
      <c r="M297" s="54">
        <v>1500000</v>
      </c>
    </row>
    <row r="298" spans="1:13">
      <c r="A298" s="51" t="s">
        <v>40</v>
      </c>
      <c r="B298" s="54">
        <v>47</v>
      </c>
      <c r="C298" s="51" t="s">
        <v>115</v>
      </c>
      <c r="D298" s="51">
        <v>27853425</v>
      </c>
      <c r="E298" s="54">
        <v>3480000</v>
      </c>
      <c r="F298" s="52">
        <v>44125</v>
      </c>
      <c r="G298" s="54">
        <v>3480000</v>
      </c>
      <c r="H298" s="53">
        <v>5.0000000000000001E-3</v>
      </c>
      <c r="I298" s="52">
        <v>44125</v>
      </c>
      <c r="J298" s="52">
        <v>44135</v>
      </c>
      <c r="K298" s="54">
        <v>11</v>
      </c>
      <c r="L298" s="54">
        <v>523</v>
      </c>
      <c r="M298" s="54">
        <v>3480000</v>
      </c>
    </row>
    <row r="299" spans="1:13">
      <c r="A299" s="51" t="s">
        <v>40</v>
      </c>
      <c r="B299" s="54">
        <v>48</v>
      </c>
      <c r="C299" s="51" t="s">
        <v>82</v>
      </c>
      <c r="D299" s="51">
        <v>34556891</v>
      </c>
      <c r="E299" s="54">
        <v>32000000</v>
      </c>
      <c r="F299" s="52">
        <v>44133</v>
      </c>
      <c r="G299" s="54">
        <v>32000000</v>
      </c>
      <c r="H299" s="53">
        <v>5.0000000000000001E-3</v>
      </c>
      <c r="I299" s="52">
        <v>44133</v>
      </c>
      <c r="J299" s="52">
        <v>44135</v>
      </c>
      <c r="K299" s="54">
        <v>3</v>
      </c>
      <c r="L299" s="54">
        <v>1311</v>
      </c>
      <c r="M299" s="54">
        <v>32000000</v>
      </c>
    </row>
    <row r="300" spans="1:13">
      <c r="A300" s="51" t="s">
        <v>40</v>
      </c>
      <c r="B300" s="54">
        <v>5</v>
      </c>
      <c r="C300" s="51" t="s">
        <v>43</v>
      </c>
      <c r="D300" s="51">
        <v>23677285</v>
      </c>
      <c r="E300" s="54">
        <v>5452560</v>
      </c>
      <c r="F300" s="52">
        <v>43838</v>
      </c>
      <c r="G300" s="54">
        <v>5452560</v>
      </c>
      <c r="H300" s="53">
        <v>5.0000000000000001E-3</v>
      </c>
      <c r="I300" s="52">
        <v>44105</v>
      </c>
      <c r="J300" s="52">
        <v>44135</v>
      </c>
      <c r="K300" s="54">
        <v>31</v>
      </c>
      <c r="L300" s="54">
        <v>2309</v>
      </c>
      <c r="M300" s="54">
        <v>5452560</v>
      </c>
    </row>
    <row r="301" spans="1:13">
      <c r="A301" s="51" t="s">
        <v>40</v>
      </c>
      <c r="B301" s="54">
        <v>6</v>
      </c>
      <c r="C301" s="51" t="s">
        <v>47</v>
      </c>
      <c r="D301" s="51">
        <v>70647919</v>
      </c>
      <c r="E301" s="54">
        <v>55600000</v>
      </c>
      <c r="F301" s="52">
        <v>43833</v>
      </c>
      <c r="G301" s="54">
        <v>55600000</v>
      </c>
      <c r="H301" s="53">
        <v>5.0000000000000001E-3</v>
      </c>
      <c r="I301" s="52">
        <v>44105</v>
      </c>
      <c r="J301" s="52">
        <v>44135</v>
      </c>
      <c r="K301" s="54">
        <v>31</v>
      </c>
      <c r="L301" s="54">
        <v>23546</v>
      </c>
      <c r="M301" s="54">
        <v>55600000</v>
      </c>
    </row>
    <row r="302" spans="1:13">
      <c r="A302" s="51" t="s">
        <v>40</v>
      </c>
      <c r="B302" s="54">
        <v>7</v>
      </c>
      <c r="C302" s="51" t="s">
        <v>47</v>
      </c>
      <c r="D302" s="51">
        <v>70647919</v>
      </c>
      <c r="E302" s="54">
        <v>28400000</v>
      </c>
      <c r="F302" s="52">
        <v>43833</v>
      </c>
      <c r="G302" s="54">
        <v>28400000</v>
      </c>
      <c r="H302" s="53">
        <v>5.0000000000000001E-3</v>
      </c>
      <c r="I302" s="52">
        <v>44105</v>
      </c>
      <c r="J302" s="52">
        <v>44135</v>
      </c>
      <c r="K302" s="54">
        <v>31</v>
      </c>
      <c r="L302" s="54">
        <v>12027</v>
      </c>
      <c r="M302" s="54">
        <v>28400000</v>
      </c>
    </row>
    <row r="303" spans="1:13">
      <c r="A303" s="51" t="s">
        <v>40</v>
      </c>
      <c r="B303" s="54">
        <v>8</v>
      </c>
      <c r="C303" s="51" t="s">
        <v>43</v>
      </c>
      <c r="D303" s="51">
        <v>23677285</v>
      </c>
      <c r="E303" s="54">
        <v>5452560</v>
      </c>
      <c r="F303" s="52">
        <v>43873</v>
      </c>
      <c r="G303" s="54">
        <v>5452560</v>
      </c>
      <c r="H303" s="53">
        <v>5.0000000000000001E-3</v>
      </c>
      <c r="I303" s="52">
        <v>44105</v>
      </c>
      <c r="J303" s="52">
        <v>44135</v>
      </c>
      <c r="K303" s="54">
        <v>31</v>
      </c>
      <c r="L303" s="54">
        <v>2309</v>
      </c>
      <c r="M303" s="54">
        <v>5452560</v>
      </c>
    </row>
    <row r="304" spans="1:13">
      <c r="A304" s="51" t="s">
        <v>40</v>
      </c>
      <c r="B304" s="54">
        <v>9</v>
      </c>
      <c r="C304" s="51" t="s">
        <v>43</v>
      </c>
      <c r="D304" s="51">
        <v>23677285</v>
      </c>
      <c r="E304" s="54">
        <v>7270080</v>
      </c>
      <c r="F304" s="52">
        <v>43873</v>
      </c>
      <c r="G304" s="54">
        <v>7270080</v>
      </c>
      <c r="H304" s="53">
        <v>5.0000000000000001E-3</v>
      </c>
      <c r="I304" s="52">
        <v>44105</v>
      </c>
      <c r="J304" s="52">
        <v>44135</v>
      </c>
      <c r="K304" s="54">
        <v>31</v>
      </c>
      <c r="L304" s="54">
        <v>3079</v>
      </c>
      <c r="M304" s="54">
        <v>7270080</v>
      </c>
    </row>
    <row r="305" spans="1:13">
      <c r="A305" s="51" t="s">
        <v>49</v>
      </c>
      <c r="C305" s="51"/>
      <c r="E305" s="54">
        <v>2198689757</v>
      </c>
      <c r="F305" s="52"/>
      <c r="I305" s="52"/>
      <c r="J305" s="52"/>
      <c r="L305" s="54">
        <v>915910</v>
      </c>
      <c r="M305" s="54">
        <v>2198689757</v>
      </c>
    </row>
    <row r="306" spans="1:13">
      <c r="A306" s="51" t="s">
        <v>119</v>
      </c>
      <c r="B306" s="54">
        <v>1</v>
      </c>
      <c r="C306" s="51" t="s">
        <v>97</v>
      </c>
      <c r="D306" s="51">
        <v>79959286</v>
      </c>
      <c r="E306" s="54">
        <v>20000000</v>
      </c>
      <c r="F306" s="52">
        <v>43985</v>
      </c>
      <c r="G306" s="54">
        <v>20000000</v>
      </c>
      <c r="H306" s="53">
        <v>5.0000000000000001E-3</v>
      </c>
      <c r="I306" s="52">
        <v>44105</v>
      </c>
      <c r="J306" s="52">
        <v>44135</v>
      </c>
      <c r="K306" s="54">
        <v>31</v>
      </c>
      <c r="L306" s="54">
        <v>8470</v>
      </c>
      <c r="M306" s="54">
        <v>20000000</v>
      </c>
    </row>
    <row r="307" spans="1:13">
      <c r="A307" s="51" t="s">
        <v>119</v>
      </c>
      <c r="B307" s="54">
        <v>2</v>
      </c>
      <c r="C307" s="51" t="s">
        <v>97</v>
      </c>
      <c r="D307" s="51">
        <v>79959286</v>
      </c>
      <c r="E307" s="54">
        <v>13800000</v>
      </c>
      <c r="F307" s="52">
        <v>44034</v>
      </c>
      <c r="G307" s="54">
        <v>13800000</v>
      </c>
      <c r="H307" s="53">
        <v>5.0000000000000001E-3</v>
      </c>
      <c r="I307" s="52">
        <v>44105</v>
      </c>
      <c r="J307" s="52">
        <v>44135</v>
      </c>
      <c r="K307" s="54">
        <v>31</v>
      </c>
      <c r="L307" s="54">
        <v>5844</v>
      </c>
      <c r="M307" s="54">
        <v>13800000</v>
      </c>
    </row>
    <row r="308" spans="1:13">
      <c r="A308" s="51" t="s">
        <v>119</v>
      </c>
      <c r="B308" s="54">
        <v>3</v>
      </c>
      <c r="C308" s="51" t="s">
        <v>97</v>
      </c>
      <c r="D308" s="51">
        <v>79959286</v>
      </c>
      <c r="E308" s="54">
        <v>25000000</v>
      </c>
      <c r="F308" s="52">
        <v>44102</v>
      </c>
      <c r="G308" s="54">
        <v>25000000</v>
      </c>
      <c r="H308" s="53">
        <v>5.0000000000000001E-3</v>
      </c>
      <c r="I308" s="52">
        <v>44105</v>
      </c>
      <c r="J308" s="52">
        <v>44135</v>
      </c>
      <c r="K308" s="54">
        <v>31</v>
      </c>
      <c r="L308" s="54">
        <v>10587</v>
      </c>
      <c r="M308" s="54">
        <v>25000000</v>
      </c>
    </row>
    <row r="309" spans="1:13">
      <c r="A309" s="51" t="s">
        <v>119</v>
      </c>
      <c r="B309" s="54">
        <v>4</v>
      </c>
      <c r="C309" s="51" t="s">
        <v>97</v>
      </c>
      <c r="D309" s="51">
        <v>79959286</v>
      </c>
      <c r="E309" s="54">
        <v>5600000</v>
      </c>
      <c r="F309" s="52">
        <v>44103</v>
      </c>
      <c r="G309" s="54">
        <v>5600000</v>
      </c>
      <c r="H309" s="53">
        <v>5.0000000000000001E-3</v>
      </c>
      <c r="I309" s="52">
        <v>44105</v>
      </c>
      <c r="J309" s="52">
        <v>44135</v>
      </c>
      <c r="K309" s="54">
        <v>31</v>
      </c>
      <c r="L309" s="54">
        <v>2372</v>
      </c>
      <c r="M309" s="54">
        <v>5600000</v>
      </c>
    </row>
    <row r="310" spans="1:13">
      <c r="A310" s="51" t="s">
        <v>118</v>
      </c>
      <c r="C310" s="51"/>
      <c r="E310" s="54">
        <v>64400000</v>
      </c>
      <c r="F310" s="52"/>
      <c r="I310" s="52"/>
      <c r="J310" s="52"/>
      <c r="L310" s="54">
        <v>27273</v>
      </c>
      <c r="M310" s="54">
        <v>64400000</v>
      </c>
    </row>
    <row r="311" spans="1:13">
      <c r="A311" s="51" t="s">
        <v>63</v>
      </c>
      <c r="B311" s="54">
        <v>1</v>
      </c>
      <c r="C311" s="51" t="s">
        <v>21</v>
      </c>
      <c r="D311" s="51">
        <v>76025826</v>
      </c>
      <c r="E311" s="54">
        <v>72000000</v>
      </c>
      <c r="F311" s="52">
        <v>43917</v>
      </c>
      <c r="G311" s="54">
        <v>72000000</v>
      </c>
      <c r="H311" s="53">
        <v>5.0000000000000001E-3</v>
      </c>
      <c r="I311" s="52">
        <v>44105</v>
      </c>
      <c r="J311" s="52">
        <v>44135</v>
      </c>
      <c r="K311" s="54">
        <v>31</v>
      </c>
      <c r="L311" s="54">
        <v>30492</v>
      </c>
      <c r="M311" s="54">
        <v>72000000</v>
      </c>
    </row>
    <row r="312" spans="1:13">
      <c r="A312" s="51" t="s">
        <v>63</v>
      </c>
      <c r="B312" s="54">
        <v>2</v>
      </c>
      <c r="C312" s="51" t="s">
        <v>21</v>
      </c>
      <c r="D312" s="51">
        <v>76025826</v>
      </c>
      <c r="E312" s="54">
        <v>144000000</v>
      </c>
      <c r="F312" s="52">
        <v>44018</v>
      </c>
      <c r="G312" s="54">
        <v>144000000</v>
      </c>
      <c r="H312" s="53">
        <v>5.0000000000000001E-3</v>
      </c>
      <c r="I312" s="52">
        <v>44105</v>
      </c>
      <c r="J312" s="52">
        <v>44135</v>
      </c>
      <c r="K312" s="54">
        <v>31</v>
      </c>
      <c r="L312" s="54">
        <v>60984</v>
      </c>
      <c r="M312" s="54">
        <v>144000000</v>
      </c>
    </row>
    <row r="313" spans="1:13">
      <c r="A313" s="51" t="s">
        <v>63</v>
      </c>
      <c r="B313" s="54">
        <v>3</v>
      </c>
      <c r="C313" s="51" t="s">
        <v>185</v>
      </c>
      <c r="D313" s="51">
        <v>84184798</v>
      </c>
      <c r="E313" s="54">
        <v>6820000</v>
      </c>
      <c r="F313" s="52">
        <v>44092</v>
      </c>
      <c r="G313" s="54">
        <v>6820000</v>
      </c>
      <c r="H313" s="53">
        <v>5.0000000000000001E-3</v>
      </c>
      <c r="I313" s="52">
        <v>44105</v>
      </c>
      <c r="J313" s="52">
        <v>44118</v>
      </c>
      <c r="K313" s="54">
        <v>14</v>
      </c>
      <c r="L313" s="54">
        <v>1304</v>
      </c>
      <c r="M313" s="54">
        <v>6706333</v>
      </c>
    </row>
    <row r="314" spans="1:13">
      <c r="A314" s="51" t="s">
        <v>63</v>
      </c>
      <c r="B314" s="54">
        <v>3</v>
      </c>
      <c r="C314" s="51" t="s">
        <v>185</v>
      </c>
      <c r="F314" s="52"/>
      <c r="G314" s="54">
        <v>6706333</v>
      </c>
      <c r="H314" s="53">
        <v>5.0000000000000001E-3</v>
      </c>
      <c r="I314" s="52">
        <v>44119</v>
      </c>
      <c r="J314" s="52">
        <v>44135</v>
      </c>
      <c r="K314" s="54">
        <v>17</v>
      </c>
      <c r="L314" s="54">
        <v>1557</v>
      </c>
    </row>
    <row r="315" spans="1:13">
      <c r="A315" s="51" t="s">
        <v>63</v>
      </c>
      <c r="B315" s="54">
        <v>4</v>
      </c>
      <c r="C315" s="51" t="s">
        <v>185</v>
      </c>
      <c r="D315" s="51">
        <v>84184798</v>
      </c>
      <c r="E315" s="54">
        <v>17380000</v>
      </c>
      <c r="F315" s="52">
        <v>44092</v>
      </c>
      <c r="G315" s="54">
        <v>17380000</v>
      </c>
      <c r="H315" s="53">
        <v>5.0000000000000001E-3</v>
      </c>
      <c r="I315" s="52">
        <v>44105</v>
      </c>
      <c r="J315" s="52">
        <v>44118</v>
      </c>
      <c r="K315" s="54">
        <v>14</v>
      </c>
      <c r="L315" s="54">
        <v>3324</v>
      </c>
      <c r="M315" s="54">
        <v>16897222</v>
      </c>
    </row>
    <row r="316" spans="1:13">
      <c r="A316" s="51" t="s">
        <v>63</v>
      </c>
      <c r="B316" s="54">
        <v>4</v>
      </c>
      <c r="C316" s="51" t="s">
        <v>185</v>
      </c>
      <c r="F316" s="52"/>
      <c r="G316" s="54">
        <v>16897222</v>
      </c>
      <c r="H316" s="53">
        <v>5.0000000000000001E-3</v>
      </c>
      <c r="I316" s="52">
        <v>44119</v>
      </c>
      <c r="J316" s="52">
        <v>44135</v>
      </c>
      <c r="K316" s="54">
        <v>17</v>
      </c>
      <c r="L316" s="54">
        <v>3924</v>
      </c>
    </row>
    <row r="317" spans="1:13">
      <c r="A317" s="51" t="s">
        <v>62</v>
      </c>
      <c r="C317" s="51"/>
      <c r="E317" s="54">
        <v>240200000</v>
      </c>
      <c r="F317" s="52"/>
      <c r="I317" s="52"/>
      <c r="J317" s="52"/>
      <c r="L317" s="54">
        <v>101585</v>
      </c>
      <c r="M317" s="54">
        <v>239603555</v>
      </c>
    </row>
    <row r="318" spans="1:13">
      <c r="A318" s="51" t="s">
        <v>50</v>
      </c>
      <c r="B318" s="54">
        <v>1</v>
      </c>
      <c r="C318" s="51" t="s">
        <v>21</v>
      </c>
      <c r="D318" s="51">
        <v>76025826</v>
      </c>
      <c r="E318" s="54">
        <v>190000000</v>
      </c>
      <c r="F318" s="52">
        <v>43797</v>
      </c>
      <c r="G318" s="54">
        <v>190000000</v>
      </c>
      <c r="H318" s="53">
        <v>5.0000000000000001E-3</v>
      </c>
      <c r="I318" s="52">
        <v>44105</v>
      </c>
      <c r="J318" s="52">
        <v>44135</v>
      </c>
      <c r="K318" s="54">
        <v>31</v>
      </c>
      <c r="L318" s="54">
        <v>80464</v>
      </c>
      <c r="M318" s="54">
        <v>190000000</v>
      </c>
    </row>
    <row r="319" spans="1:13">
      <c r="A319" s="51" t="s">
        <v>50</v>
      </c>
      <c r="B319" s="54">
        <v>10</v>
      </c>
      <c r="C319" s="51" t="s">
        <v>57</v>
      </c>
      <c r="D319" s="51">
        <v>7931248</v>
      </c>
      <c r="E319" s="54">
        <v>1310400</v>
      </c>
      <c r="F319" s="52">
        <v>44043</v>
      </c>
      <c r="G319" s="54">
        <v>1262750</v>
      </c>
      <c r="H319" s="53">
        <v>5.0000000000000001E-3</v>
      </c>
      <c r="I319" s="52">
        <v>44105</v>
      </c>
      <c r="J319" s="52">
        <v>44118</v>
      </c>
      <c r="K319" s="54">
        <v>14</v>
      </c>
      <c r="L319" s="54">
        <v>242</v>
      </c>
      <c r="M319" s="54">
        <v>1238925</v>
      </c>
    </row>
    <row r="320" spans="1:13">
      <c r="A320" s="51" t="s">
        <v>50</v>
      </c>
      <c r="B320" s="54">
        <v>10</v>
      </c>
      <c r="C320" s="51" t="s">
        <v>57</v>
      </c>
      <c r="F320" s="52"/>
      <c r="G320" s="54">
        <v>1238925</v>
      </c>
      <c r="H320" s="53">
        <v>5.0000000000000001E-3</v>
      </c>
      <c r="I320" s="52">
        <v>44119</v>
      </c>
      <c r="J320" s="52">
        <v>44135</v>
      </c>
      <c r="K320" s="54">
        <v>17</v>
      </c>
      <c r="L320" s="54">
        <v>288</v>
      </c>
    </row>
    <row r="321" spans="1:13">
      <c r="A321" s="51" t="s">
        <v>50</v>
      </c>
      <c r="B321" s="54">
        <v>11</v>
      </c>
      <c r="C321" s="51" t="s">
        <v>69</v>
      </c>
      <c r="D321" s="51">
        <v>70752257</v>
      </c>
      <c r="E321" s="54">
        <v>201600000</v>
      </c>
      <c r="F321" s="52">
        <v>44028</v>
      </c>
      <c r="G321" s="54">
        <v>201600000</v>
      </c>
      <c r="H321" s="53">
        <v>3.0000000000000001E-3</v>
      </c>
      <c r="I321" s="52">
        <v>44105</v>
      </c>
      <c r="J321" s="52">
        <v>44135</v>
      </c>
      <c r="K321" s="54">
        <v>31</v>
      </c>
      <c r="L321" s="54">
        <v>51226</v>
      </c>
      <c r="M321" s="54">
        <v>201600000</v>
      </c>
    </row>
    <row r="322" spans="1:13">
      <c r="A322" s="51" t="s">
        <v>50</v>
      </c>
      <c r="B322" s="54">
        <v>12</v>
      </c>
      <c r="C322" s="51" t="s">
        <v>117</v>
      </c>
      <c r="D322" s="51">
        <v>12729477</v>
      </c>
      <c r="E322" s="54">
        <v>67678400</v>
      </c>
      <c r="F322" s="52">
        <v>44041</v>
      </c>
      <c r="G322" s="54">
        <v>67678400</v>
      </c>
      <c r="H322" s="53">
        <v>5.0000000000000001E-3</v>
      </c>
      <c r="I322" s="52">
        <v>44105</v>
      </c>
      <c r="J322" s="52">
        <v>44135</v>
      </c>
      <c r="K322" s="54">
        <v>31</v>
      </c>
      <c r="L322" s="54">
        <v>28662</v>
      </c>
      <c r="M322" s="54">
        <v>67678400</v>
      </c>
    </row>
    <row r="323" spans="1:13">
      <c r="A323" s="51" t="s">
        <v>50</v>
      </c>
      <c r="B323" s="54">
        <v>13</v>
      </c>
      <c r="C323" s="51" t="s">
        <v>117</v>
      </c>
      <c r="D323" s="51">
        <v>12729477</v>
      </c>
      <c r="E323" s="54">
        <v>56400000</v>
      </c>
      <c r="F323" s="52">
        <v>44060</v>
      </c>
      <c r="G323" s="54">
        <v>56400000</v>
      </c>
      <c r="H323" s="53">
        <v>5.0000000000000001E-3</v>
      </c>
      <c r="I323" s="52">
        <v>44105</v>
      </c>
      <c r="J323" s="52">
        <v>44135</v>
      </c>
      <c r="K323" s="54">
        <v>31</v>
      </c>
      <c r="L323" s="54">
        <v>23885</v>
      </c>
      <c r="M323" s="54">
        <v>56400000</v>
      </c>
    </row>
    <row r="324" spans="1:13">
      <c r="A324" s="51" t="s">
        <v>50</v>
      </c>
      <c r="B324" s="54">
        <v>14</v>
      </c>
      <c r="C324" s="51" t="s">
        <v>117</v>
      </c>
      <c r="D324" s="51">
        <v>12729477</v>
      </c>
      <c r="E324" s="54">
        <v>56400000</v>
      </c>
      <c r="F324" s="52">
        <v>44089</v>
      </c>
      <c r="G324" s="54">
        <v>56400000</v>
      </c>
      <c r="H324" s="53">
        <v>5.0000000000000001E-3</v>
      </c>
      <c r="I324" s="52">
        <v>44105</v>
      </c>
      <c r="J324" s="52">
        <v>44135</v>
      </c>
      <c r="K324" s="54">
        <v>31</v>
      </c>
      <c r="L324" s="54">
        <v>23885</v>
      </c>
      <c r="M324" s="54">
        <v>56400000</v>
      </c>
    </row>
    <row r="325" spans="1:13">
      <c r="A325" s="51" t="s">
        <v>50</v>
      </c>
      <c r="B325" s="54">
        <v>15</v>
      </c>
      <c r="C325" s="51" t="s">
        <v>117</v>
      </c>
      <c r="D325" s="51">
        <v>12729477</v>
      </c>
      <c r="E325" s="54">
        <v>56400000</v>
      </c>
      <c r="F325" s="52">
        <v>44119</v>
      </c>
      <c r="G325" s="54">
        <v>56400000</v>
      </c>
      <c r="H325" s="53">
        <v>5.0000000000000001E-3</v>
      </c>
      <c r="I325" s="52">
        <v>44119</v>
      </c>
      <c r="J325" s="52">
        <v>44135</v>
      </c>
      <c r="K325" s="54">
        <v>17</v>
      </c>
      <c r="L325" s="54">
        <v>13098</v>
      </c>
      <c r="M325" s="54">
        <v>56400000</v>
      </c>
    </row>
    <row r="326" spans="1:13">
      <c r="A326" s="51" t="s">
        <v>50</v>
      </c>
      <c r="B326" s="54">
        <v>16</v>
      </c>
      <c r="C326" s="51" t="s">
        <v>57</v>
      </c>
      <c r="D326" s="51">
        <v>7931248</v>
      </c>
      <c r="E326" s="54">
        <v>1169666</v>
      </c>
      <c r="F326" s="52">
        <v>44134</v>
      </c>
      <c r="G326" s="54">
        <v>1169666</v>
      </c>
      <c r="H326" s="53">
        <v>5.0000000000000001E-3</v>
      </c>
      <c r="I326" s="52">
        <v>44134</v>
      </c>
      <c r="J326" s="52">
        <v>44135</v>
      </c>
      <c r="K326" s="54">
        <v>2</v>
      </c>
      <c r="L326" s="54">
        <v>32</v>
      </c>
      <c r="M326" s="54">
        <v>1169666</v>
      </c>
    </row>
    <row r="327" spans="1:13">
      <c r="A327" s="51" t="s">
        <v>50</v>
      </c>
      <c r="B327" s="54">
        <v>2</v>
      </c>
      <c r="C327" s="51" t="s">
        <v>21</v>
      </c>
      <c r="D327" s="51">
        <v>76025826</v>
      </c>
      <c r="E327" s="54">
        <v>37000000</v>
      </c>
      <c r="F327" s="52">
        <v>43829</v>
      </c>
      <c r="G327" s="54">
        <v>37000000</v>
      </c>
      <c r="H327" s="53">
        <v>5.0000000000000001E-3</v>
      </c>
      <c r="I327" s="52">
        <v>44105</v>
      </c>
      <c r="J327" s="52">
        <v>44135</v>
      </c>
      <c r="K327" s="54">
        <v>31</v>
      </c>
      <c r="L327" s="54">
        <v>15669</v>
      </c>
      <c r="M327" s="54">
        <v>37000000</v>
      </c>
    </row>
    <row r="328" spans="1:13">
      <c r="A328" s="51" t="s">
        <v>50</v>
      </c>
      <c r="B328" s="54">
        <v>3</v>
      </c>
      <c r="C328" s="51" t="s">
        <v>57</v>
      </c>
      <c r="D328" s="51">
        <v>7931248</v>
      </c>
      <c r="E328" s="54">
        <v>17276700</v>
      </c>
      <c r="F328" s="52">
        <v>43878</v>
      </c>
      <c r="G328" s="54">
        <v>15261085</v>
      </c>
      <c r="H328" s="53">
        <v>5.0000000000000001E-3</v>
      </c>
      <c r="I328" s="52">
        <v>44105</v>
      </c>
      <c r="J328" s="52">
        <v>44118</v>
      </c>
      <c r="K328" s="54">
        <v>14</v>
      </c>
      <c r="L328" s="54">
        <v>2919</v>
      </c>
      <c r="M328" s="54">
        <v>14973140</v>
      </c>
    </row>
    <row r="329" spans="1:13">
      <c r="A329" s="51" t="s">
        <v>50</v>
      </c>
      <c r="B329" s="54">
        <v>3</v>
      </c>
      <c r="C329" s="51" t="s">
        <v>57</v>
      </c>
      <c r="F329" s="52"/>
      <c r="G329" s="54">
        <v>14973140</v>
      </c>
      <c r="H329" s="53">
        <v>5.0000000000000001E-3</v>
      </c>
      <c r="I329" s="52">
        <v>44119</v>
      </c>
      <c r="J329" s="52">
        <v>44135</v>
      </c>
      <c r="K329" s="54">
        <v>17</v>
      </c>
      <c r="L329" s="54">
        <v>3477</v>
      </c>
    </row>
    <row r="330" spans="1:13">
      <c r="A330" s="51" t="s">
        <v>50</v>
      </c>
      <c r="B330" s="54">
        <v>4</v>
      </c>
      <c r="C330" s="51" t="s">
        <v>21</v>
      </c>
      <c r="D330" s="51">
        <v>76025826</v>
      </c>
      <c r="E330" s="54">
        <v>73000000</v>
      </c>
      <c r="F330" s="52">
        <v>43896</v>
      </c>
      <c r="G330" s="54">
        <v>73000000</v>
      </c>
      <c r="H330" s="53">
        <v>5.0000000000000001E-3</v>
      </c>
      <c r="I330" s="52">
        <v>44105</v>
      </c>
      <c r="J330" s="52">
        <v>44135</v>
      </c>
      <c r="K330" s="54">
        <v>31</v>
      </c>
      <c r="L330" s="54">
        <v>30915</v>
      </c>
      <c r="M330" s="54">
        <v>73000000</v>
      </c>
    </row>
    <row r="331" spans="1:13">
      <c r="A331" s="51" t="s">
        <v>50</v>
      </c>
      <c r="B331" s="54">
        <v>5</v>
      </c>
      <c r="C331" s="51" t="s">
        <v>57</v>
      </c>
      <c r="D331" s="51">
        <v>7931248</v>
      </c>
      <c r="E331" s="54">
        <v>19997321</v>
      </c>
      <c r="F331" s="52">
        <v>43948</v>
      </c>
      <c r="G331" s="54">
        <v>19997321</v>
      </c>
      <c r="H331" s="53">
        <v>5.0000000000000001E-3</v>
      </c>
      <c r="I331" s="52">
        <v>44105</v>
      </c>
      <c r="J331" s="52">
        <v>44135</v>
      </c>
      <c r="K331" s="54">
        <v>31</v>
      </c>
      <c r="L331" s="54">
        <v>8469</v>
      </c>
      <c r="M331" s="54">
        <v>19997321</v>
      </c>
    </row>
    <row r="332" spans="1:13">
      <c r="A332" s="51" t="s">
        <v>50</v>
      </c>
      <c r="B332" s="54">
        <v>6</v>
      </c>
      <c r="C332" s="51" t="s">
        <v>69</v>
      </c>
      <c r="D332" s="51">
        <v>70752257</v>
      </c>
      <c r="E332" s="54">
        <v>242400000</v>
      </c>
      <c r="F332" s="52">
        <v>43930</v>
      </c>
      <c r="G332" s="54">
        <v>242400000</v>
      </c>
      <c r="H332" s="53">
        <v>3.0000000000000001E-3</v>
      </c>
      <c r="I332" s="52">
        <v>44105</v>
      </c>
      <c r="J332" s="52">
        <v>44135</v>
      </c>
      <c r="K332" s="54">
        <v>31</v>
      </c>
      <c r="L332" s="54">
        <v>61593</v>
      </c>
      <c r="M332" s="54">
        <v>242400000</v>
      </c>
    </row>
    <row r="333" spans="1:13">
      <c r="A333" s="51" t="s">
        <v>50</v>
      </c>
      <c r="B333" s="54">
        <v>7</v>
      </c>
      <c r="C333" s="51" t="s">
        <v>69</v>
      </c>
      <c r="D333" s="51">
        <v>70752257</v>
      </c>
      <c r="E333" s="54">
        <v>156000000</v>
      </c>
      <c r="F333" s="52">
        <v>43958</v>
      </c>
      <c r="G333" s="54">
        <v>156000000</v>
      </c>
      <c r="H333" s="53">
        <v>3.0000000000000001E-3</v>
      </c>
      <c r="I333" s="52">
        <v>44105</v>
      </c>
      <c r="J333" s="52">
        <v>44135</v>
      </c>
      <c r="K333" s="54">
        <v>31</v>
      </c>
      <c r="L333" s="54">
        <v>39639</v>
      </c>
      <c r="M333" s="54">
        <v>156000000</v>
      </c>
    </row>
    <row r="334" spans="1:13">
      <c r="A334" s="51" t="s">
        <v>50</v>
      </c>
      <c r="B334" s="54">
        <v>8</v>
      </c>
      <c r="C334" s="51" t="s">
        <v>117</v>
      </c>
      <c r="D334" s="51">
        <v>12729477</v>
      </c>
      <c r="E334" s="54">
        <v>33840000</v>
      </c>
      <c r="F334" s="52">
        <v>43986</v>
      </c>
      <c r="G334" s="54">
        <v>33840000</v>
      </c>
      <c r="H334" s="53">
        <v>5.0000000000000001E-3</v>
      </c>
      <c r="I334" s="52">
        <v>44105</v>
      </c>
      <c r="J334" s="52">
        <v>44135</v>
      </c>
      <c r="K334" s="54">
        <v>31</v>
      </c>
      <c r="L334" s="54">
        <v>14331</v>
      </c>
      <c r="M334" s="54">
        <v>33840000</v>
      </c>
    </row>
    <row r="335" spans="1:13">
      <c r="A335" s="51" t="s">
        <v>50</v>
      </c>
      <c r="B335" s="54">
        <v>9</v>
      </c>
      <c r="C335" s="51" t="s">
        <v>117</v>
      </c>
      <c r="D335" s="51">
        <v>12729477</v>
      </c>
      <c r="E335" s="54">
        <v>134396612</v>
      </c>
      <c r="F335" s="52">
        <v>43986</v>
      </c>
      <c r="G335" s="54">
        <v>134396612</v>
      </c>
      <c r="H335" s="53">
        <v>5.0000000000000001E-3</v>
      </c>
      <c r="I335" s="52">
        <v>44105</v>
      </c>
      <c r="J335" s="52">
        <v>44135</v>
      </c>
      <c r="K335" s="54">
        <v>31</v>
      </c>
      <c r="L335" s="54">
        <v>56917</v>
      </c>
      <c r="M335" s="54">
        <v>134396612</v>
      </c>
    </row>
    <row r="336" spans="1:13">
      <c r="A336" s="51" t="s">
        <v>51</v>
      </c>
      <c r="C336" s="51"/>
      <c r="E336" s="54">
        <v>1344869099</v>
      </c>
      <c r="F336" s="52"/>
      <c r="I336" s="52"/>
      <c r="J336" s="52"/>
      <c r="L336" s="54">
        <v>455711</v>
      </c>
      <c r="M336" s="54">
        <v>1342494064</v>
      </c>
    </row>
    <row r="337" spans="1:13">
      <c r="A337" s="51"/>
      <c r="C337" s="51"/>
      <c r="F337" s="52"/>
      <c r="I337" s="52"/>
      <c r="J337" s="52"/>
    </row>
    <row r="338" spans="1:13">
      <c r="A338" s="51" t="s">
        <v>52</v>
      </c>
      <c r="C338" s="51"/>
      <c r="E338" s="54">
        <v>15200038538</v>
      </c>
      <c r="F338" s="52"/>
      <c r="I338" s="52"/>
      <c r="J338" s="52"/>
      <c r="L338" s="54">
        <v>5852310</v>
      </c>
      <c r="M338" s="54">
        <v>15087131728</v>
      </c>
    </row>
    <row r="339" spans="1:13">
      <c r="A339" s="51"/>
      <c r="C339" s="51"/>
      <c r="F339" s="52"/>
      <c r="I339" s="52"/>
      <c r="J339" s="52"/>
    </row>
    <row r="340" spans="1:13">
      <c r="A340" s="51" t="s">
        <v>319</v>
      </c>
      <c r="C340" s="51"/>
      <c r="F340" s="52"/>
      <c r="I340" s="52"/>
      <c r="J340" s="52"/>
    </row>
    <row r="341" spans="1:13">
      <c r="A341" s="51"/>
      <c r="C341" s="51"/>
      <c r="F341" s="52"/>
      <c r="I341" s="52"/>
      <c r="J341" s="52"/>
    </row>
    <row r="342" spans="1:13">
      <c r="A342" s="51"/>
      <c r="C342" s="51"/>
      <c r="F342" s="52"/>
      <c r="I342" s="52"/>
      <c r="J342" s="52"/>
    </row>
    <row r="343" spans="1:13">
      <c r="A343" s="51"/>
      <c r="C343" s="51"/>
      <c r="F343" s="52"/>
      <c r="I343" s="52"/>
      <c r="J343" s="52"/>
    </row>
    <row r="344" spans="1:13">
      <c r="A344" s="51"/>
      <c r="C344" s="51"/>
      <c r="F344" s="52"/>
      <c r="I344" s="52"/>
      <c r="J344" s="52"/>
    </row>
    <row r="345" spans="1:13">
      <c r="A345" s="51"/>
      <c r="C345" s="51"/>
      <c r="F345" s="52"/>
      <c r="I345" s="52"/>
      <c r="J345" s="52"/>
    </row>
    <row r="346" spans="1:13">
      <c r="A346" s="51"/>
      <c r="C346" s="51"/>
      <c r="F346" s="52"/>
      <c r="I346" s="52"/>
      <c r="J346" s="52"/>
    </row>
    <row r="347" spans="1:13">
      <c r="A347" s="51"/>
      <c r="C347" s="51"/>
      <c r="F347" s="52"/>
      <c r="I347" s="52"/>
      <c r="J347" s="52"/>
    </row>
    <row r="348" spans="1:13">
      <c r="A348" s="51"/>
      <c r="C348" s="51"/>
      <c r="F348" s="52"/>
      <c r="I348" s="52"/>
      <c r="J348" s="52"/>
    </row>
    <row r="349" spans="1:13">
      <c r="A349" s="51"/>
      <c r="C349" s="51"/>
      <c r="F349" s="52"/>
      <c r="I349" s="52"/>
      <c r="J349" s="52"/>
    </row>
    <row r="350" spans="1:13">
      <c r="A350" s="51"/>
      <c r="C350" s="51"/>
      <c r="F350" s="52"/>
      <c r="I350" s="52"/>
      <c r="J350" s="52"/>
    </row>
    <row r="351" spans="1:13">
      <c r="A351" s="51"/>
      <c r="C351" s="51"/>
      <c r="F351" s="52"/>
      <c r="I351" s="52"/>
      <c r="J351" s="52"/>
    </row>
    <row r="352" spans="1:13">
      <c r="A352" s="51"/>
      <c r="C352" s="51"/>
      <c r="F352" s="52"/>
      <c r="I352" s="52"/>
      <c r="J352" s="52"/>
    </row>
    <row r="353" spans="1:10">
      <c r="A353" s="51"/>
      <c r="C353" s="51"/>
      <c r="F353" s="52"/>
      <c r="I353" s="52"/>
      <c r="J353" s="52"/>
    </row>
    <row r="354" spans="1:10">
      <c r="A354" s="51"/>
      <c r="C354" s="51"/>
      <c r="F354" s="52"/>
      <c r="I354" s="52"/>
      <c r="J354" s="52"/>
    </row>
    <row r="355" spans="1:10">
      <c r="A355" s="51"/>
      <c r="C355" s="51"/>
      <c r="F355" s="52"/>
      <c r="I355" s="52"/>
      <c r="J355" s="52"/>
    </row>
    <row r="356" spans="1:10">
      <c r="A356" s="51"/>
      <c r="C356" s="51"/>
      <c r="F356" s="52"/>
      <c r="I356" s="52"/>
      <c r="J356" s="52"/>
    </row>
    <row r="357" spans="1:10">
      <c r="A357" s="51"/>
      <c r="C357" s="51"/>
      <c r="F357" s="52"/>
      <c r="I357" s="52"/>
      <c r="J357" s="52"/>
    </row>
    <row r="358" spans="1:10">
      <c r="A358" s="51"/>
      <c r="C358" s="51"/>
      <c r="F358" s="52"/>
      <c r="I358" s="52"/>
      <c r="J358" s="52"/>
    </row>
    <row r="359" spans="1:10">
      <c r="A359" s="51"/>
      <c r="C359" s="51"/>
      <c r="F359" s="52"/>
      <c r="I359" s="52"/>
      <c r="J359" s="52"/>
    </row>
    <row r="360" spans="1:10">
      <c r="A360" s="51"/>
      <c r="C360" s="51"/>
      <c r="F360" s="52"/>
      <c r="I360" s="52"/>
      <c r="J360" s="52"/>
    </row>
    <row r="361" spans="1:10">
      <c r="A361" s="51"/>
      <c r="C361" s="51"/>
      <c r="F361" s="52"/>
      <c r="I361" s="52"/>
      <c r="J361" s="52"/>
    </row>
    <row r="362" spans="1:10">
      <c r="A362" s="51"/>
      <c r="C362" s="51"/>
      <c r="F362" s="52"/>
      <c r="I362" s="52"/>
      <c r="J362" s="52"/>
    </row>
    <row r="363" spans="1:10">
      <c r="A363" s="51"/>
      <c r="C363" s="51"/>
      <c r="F363" s="52"/>
      <c r="I363" s="52"/>
      <c r="J363" s="52"/>
    </row>
    <row r="364" spans="1:10">
      <c r="A364" s="51"/>
      <c r="C364" s="51"/>
      <c r="F364" s="52"/>
      <c r="I364" s="52"/>
      <c r="J364" s="52"/>
    </row>
    <row r="365" spans="1:10">
      <c r="A365" s="51"/>
      <c r="C365" s="51"/>
      <c r="F365" s="52"/>
      <c r="I365" s="52"/>
      <c r="J365" s="52"/>
    </row>
    <row r="366" spans="1:10">
      <c r="A366" s="51"/>
      <c r="C366" s="51"/>
      <c r="F366" s="52"/>
      <c r="I366" s="52"/>
      <c r="J366" s="52"/>
    </row>
    <row r="367" spans="1:10">
      <c r="A367" s="51"/>
      <c r="C367" s="51"/>
      <c r="F367" s="52"/>
      <c r="I367" s="52"/>
      <c r="J367" s="52"/>
    </row>
    <row r="368" spans="1:10">
      <c r="A368" s="51"/>
      <c r="C368" s="51"/>
      <c r="F368" s="52"/>
      <c r="I368" s="52"/>
      <c r="J368" s="52"/>
    </row>
    <row r="369" spans="1:10">
      <c r="A369" s="51"/>
      <c r="C369" s="51"/>
      <c r="F369" s="52"/>
      <c r="I369" s="52"/>
      <c r="J369" s="52"/>
    </row>
    <row r="370" spans="1:10">
      <c r="A370" s="51"/>
      <c r="C370" s="51"/>
      <c r="F370" s="52"/>
      <c r="I370" s="52"/>
      <c r="J370" s="52"/>
    </row>
    <row r="371" spans="1:10">
      <c r="A371" s="51"/>
      <c r="C371" s="51"/>
      <c r="F371" s="52"/>
      <c r="I371" s="52"/>
      <c r="J371" s="52"/>
    </row>
    <row r="372" spans="1:10">
      <c r="A372" s="51"/>
      <c r="C372" s="51"/>
      <c r="F372" s="52"/>
      <c r="I372" s="52"/>
      <c r="J372" s="52"/>
    </row>
    <row r="373" spans="1:10">
      <c r="A373" s="51"/>
      <c r="C373" s="51"/>
      <c r="F373" s="52"/>
      <c r="I373" s="52"/>
      <c r="J373" s="52"/>
    </row>
    <row r="374" spans="1:10">
      <c r="A374" s="51"/>
      <c r="C374" s="51"/>
      <c r="F374" s="52"/>
      <c r="I374" s="52"/>
      <c r="J374" s="52"/>
    </row>
    <row r="375" spans="1:10">
      <c r="A375" s="51"/>
      <c r="C375" s="51"/>
      <c r="F375" s="52"/>
      <c r="I375" s="52"/>
      <c r="J375" s="52"/>
    </row>
    <row r="376" spans="1:10">
      <c r="A376" s="51"/>
      <c r="C376" s="51"/>
      <c r="F376" s="52"/>
      <c r="I376" s="52"/>
      <c r="J376" s="52"/>
    </row>
    <row r="377" spans="1:10">
      <c r="A377" s="51"/>
      <c r="C377" s="51"/>
      <c r="F377" s="52"/>
      <c r="I377" s="52"/>
      <c r="J377" s="52"/>
    </row>
    <row r="378" spans="1:10">
      <c r="A378" s="51"/>
      <c r="C378" s="51"/>
      <c r="F378" s="52"/>
      <c r="I378" s="52"/>
      <c r="J378" s="52"/>
    </row>
    <row r="379" spans="1:10">
      <c r="A379" s="51"/>
      <c r="C379" s="51"/>
      <c r="F379" s="52"/>
      <c r="I379" s="52"/>
      <c r="J379" s="52"/>
    </row>
    <row r="380" spans="1:10">
      <c r="A380" s="51"/>
      <c r="C380" s="51"/>
      <c r="F380" s="52"/>
      <c r="I380" s="52"/>
      <c r="J380" s="52"/>
    </row>
    <row r="381" spans="1:10">
      <c r="A381" s="51"/>
      <c r="C381" s="51"/>
      <c r="F381" s="52"/>
      <c r="I381" s="52"/>
      <c r="J381" s="52"/>
    </row>
    <row r="382" spans="1:10">
      <c r="A382" s="51"/>
      <c r="C382" s="51"/>
      <c r="F382" s="52"/>
      <c r="I382" s="52"/>
      <c r="J382" s="52"/>
    </row>
    <row r="383" spans="1:10">
      <c r="A383" s="51"/>
      <c r="C383" s="51"/>
      <c r="F383" s="52"/>
      <c r="I383" s="52"/>
      <c r="J383" s="52"/>
    </row>
    <row r="384" spans="1:10">
      <c r="A384" s="51"/>
      <c r="C384" s="51"/>
      <c r="F384" s="52"/>
      <c r="I384" s="52"/>
      <c r="J384" s="52"/>
    </row>
    <row r="385" spans="1:10">
      <c r="A385" s="51"/>
      <c r="C385" s="51"/>
      <c r="F385" s="52"/>
      <c r="I385" s="52"/>
      <c r="J385" s="52"/>
    </row>
    <row r="386" spans="1:10">
      <c r="A386" s="51"/>
      <c r="C386" s="51"/>
      <c r="F386" s="52"/>
      <c r="I386" s="52"/>
      <c r="J386" s="52"/>
    </row>
    <row r="387" spans="1:10">
      <c r="A387" s="51"/>
      <c r="C387" s="51"/>
      <c r="F387" s="52"/>
      <c r="I387" s="52"/>
      <c r="J387" s="52"/>
    </row>
    <row r="388" spans="1:10">
      <c r="A388" s="51"/>
      <c r="C388" s="51"/>
      <c r="F388" s="52"/>
      <c r="I388" s="52"/>
      <c r="J388" s="52"/>
    </row>
    <row r="389" spans="1:10">
      <c r="A389" s="51"/>
      <c r="C389" s="51"/>
      <c r="F389" s="52"/>
      <c r="I389" s="52"/>
      <c r="J389" s="52"/>
    </row>
    <row r="390" spans="1:10">
      <c r="A390" s="51"/>
      <c r="C390" s="51"/>
      <c r="F390" s="52"/>
      <c r="I390" s="52"/>
      <c r="J390" s="52"/>
    </row>
    <row r="391" spans="1:10">
      <c r="A391" s="51"/>
      <c r="C391" s="51"/>
      <c r="F391" s="52"/>
      <c r="I391" s="52"/>
      <c r="J391" s="52"/>
    </row>
    <row r="392" spans="1:10">
      <c r="A392" s="51"/>
      <c r="C392" s="51"/>
      <c r="F392" s="52"/>
      <c r="I392" s="52"/>
      <c r="J392" s="52"/>
    </row>
    <row r="393" spans="1:10">
      <c r="A393" s="51"/>
      <c r="C393" s="51"/>
      <c r="F393" s="52"/>
      <c r="I393" s="52"/>
      <c r="J393" s="52"/>
    </row>
    <row r="394" spans="1:10">
      <c r="A394" s="51"/>
      <c r="C394" s="51"/>
      <c r="F394" s="52"/>
      <c r="I394" s="52"/>
      <c r="J394" s="52"/>
    </row>
    <row r="395" spans="1:10">
      <c r="A395" s="51"/>
      <c r="C395" s="51"/>
      <c r="F395" s="52"/>
      <c r="I395" s="52"/>
      <c r="J395" s="52"/>
    </row>
    <row r="396" spans="1:10">
      <c r="A396" s="51"/>
      <c r="C396" s="51"/>
      <c r="F396" s="52"/>
      <c r="I396" s="52"/>
      <c r="J396" s="52"/>
    </row>
    <row r="397" spans="1:10">
      <c r="A397" s="51"/>
      <c r="C397" s="51"/>
      <c r="F397" s="52"/>
      <c r="I397" s="52"/>
      <c r="J397" s="52"/>
    </row>
    <row r="398" spans="1:10">
      <c r="A398" s="51"/>
      <c r="C398" s="51"/>
      <c r="F398" s="52"/>
      <c r="I398" s="52"/>
      <c r="J398" s="52"/>
    </row>
    <row r="399" spans="1:10">
      <c r="A399" s="51"/>
      <c r="C399" s="51"/>
      <c r="F399" s="52"/>
      <c r="I399" s="52"/>
      <c r="J399" s="52"/>
    </row>
    <row r="400" spans="1:10">
      <c r="A400" s="51"/>
      <c r="C400" s="51"/>
      <c r="F400" s="52"/>
      <c r="I400" s="52"/>
      <c r="J400" s="52"/>
    </row>
    <row r="401" spans="1:10">
      <c r="A401" s="51"/>
      <c r="C401" s="51"/>
      <c r="F401" s="52"/>
      <c r="I401" s="52"/>
      <c r="J401" s="52"/>
    </row>
    <row r="402" spans="1:10">
      <c r="A402" s="51"/>
      <c r="C402" s="51"/>
      <c r="F402" s="52"/>
      <c r="I402" s="52"/>
      <c r="J402" s="52"/>
    </row>
    <row r="403" spans="1:10">
      <c r="A403" s="51"/>
      <c r="C403" s="51"/>
      <c r="F403" s="52"/>
      <c r="I403" s="52"/>
      <c r="J403" s="52"/>
    </row>
    <row r="404" spans="1:10">
      <c r="A404" s="51"/>
      <c r="C404" s="51"/>
      <c r="F404" s="52"/>
      <c r="I404" s="52"/>
      <c r="J404" s="52"/>
    </row>
    <row r="405" spans="1:10">
      <c r="A405" s="51"/>
      <c r="C405" s="51"/>
      <c r="F405" s="52"/>
      <c r="I405" s="52"/>
      <c r="J405" s="52"/>
    </row>
    <row r="406" spans="1:10">
      <c r="A406" s="51"/>
      <c r="C406" s="51"/>
      <c r="F406" s="52"/>
      <c r="I406" s="52"/>
      <c r="J406" s="52"/>
    </row>
    <row r="407" spans="1:10">
      <c r="A407" s="51"/>
      <c r="C407" s="51"/>
      <c r="F407" s="52"/>
      <c r="I407" s="52"/>
      <c r="J407" s="52"/>
    </row>
    <row r="408" spans="1:10">
      <c r="A408" s="51"/>
      <c r="C408" s="51"/>
      <c r="F408" s="52"/>
      <c r="I408" s="52"/>
      <c r="J408" s="52"/>
    </row>
    <row r="409" spans="1:10">
      <c r="A409" s="51"/>
      <c r="C409" s="51"/>
      <c r="F409" s="52"/>
      <c r="I409" s="52"/>
      <c r="J409" s="52"/>
    </row>
    <row r="410" spans="1:10">
      <c r="A410" s="51"/>
      <c r="C410" s="51"/>
      <c r="F410" s="52"/>
      <c r="I410" s="52"/>
      <c r="J410" s="52"/>
    </row>
    <row r="411" spans="1:10">
      <c r="A411" s="51"/>
      <c r="C411" s="51"/>
      <c r="F411" s="52"/>
      <c r="I411" s="52"/>
      <c r="J411" s="52"/>
    </row>
    <row r="412" spans="1:10">
      <c r="A412" s="51"/>
      <c r="C412" s="51"/>
      <c r="F412" s="52"/>
      <c r="I412" s="52"/>
      <c r="J412" s="52"/>
    </row>
    <row r="413" spans="1:10">
      <c r="A413" s="51"/>
      <c r="C413" s="51"/>
      <c r="F413" s="52"/>
      <c r="I413" s="52"/>
      <c r="J413" s="52"/>
    </row>
    <row r="414" spans="1:10">
      <c r="A414" s="51"/>
      <c r="C414" s="51"/>
      <c r="F414" s="52"/>
      <c r="I414" s="52"/>
      <c r="J414" s="52"/>
    </row>
    <row r="415" spans="1:10">
      <c r="A415" s="51"/>
      <c r="C415" s="51"/>
      <c r="F415" s="52"/>
      <c r="I415" s="52"/>
      <c r="J415" s="52"/>
    </row>
    <row r="416" spans="1:10">
      <c r="A416" s="51"/>
      <c r="C416" s="51"/>
      <c r="F416" s="52"/>
      <c r="I416" s="52"/>
      <c r="J416" s="52"/>
    </row>
    <row r="417" spans="1:10">
      <c r="A417" s="51"/>
      <c r="C417" s="51"/>
      <c r="F417" s="52"/>
      <c r="I417" s="52"/>
      <c r="J417" s="52"/>
    </row>
    <row r="418" spans="1:10">
      <c r="A418" s="51"/>
      <c r="C418" s="51"/>
      <c r="F418" s="52"/>
      <c r="I418" s="52"/>
      <c r="J418" s="52"/>
    </row>
    <row r="419" spans="1:10">
      <c r="A419" s="51"/>
      <c r="C419" s="51"/>
      <c r="F419" s="52"/>
      <c r="I419" s="52"/>
      <c r="J419" s="52"/>
    </row>
    <row r="420" spans="1:10">
      <c r="A420" s="51"/>
      <c r="C420" s="51"/>
      <c r="F420" s="52"/>
      <c r="I420" s="52"/>
      <c r="J420" s="52"/>
    </row>
    <row r="421" spans="1:10">
      <c r="A421" s="51"/>
      <c r="C421" s="51"/>
      <c r="F421" s="52"/>
      <c r="I421" s="52"/>
      <c r="J421" s="52"/>
    </row>
    <row r="422" spans="1:10">
      <c r="A422" s="51"/>
      <c r="C422" s="51"/>
      <c r="F422" s="52"/>
      <c r="I422" s="52"/>
      <c r="J422" s="52"/>
    </row>
    <row r="423" spans="1:10">
      <c r="A423" s="51"/>
      <c r="C423" s="51"/>
      <c r="F423" s="52"/>
      <c r="I423" s="52"/>
      <c r="J423" s="52"/>
    </row>
    <row r="424" spans="1:10">
      <c r="A424" s="51"/>
      <c r="C424" s="51"/>
      <c r="F424" s="52"/>
      <c r="I424" s="52"/>
      <c r="J424" s="52"/>
    </row>
    <row r="425" spans="1:10">
      <c r="A425" s="51"/>
      <c r="C425" s="51"/>
      <c r="F425" s="52"/>
      <c r="I425" s="52"/>
      <c r="J425" s="52"/>
    </row>
    <row r="426" spans="1:10">
      <c r="A426" s="51"/>
      <c r="C426" s="51"/>
      <c r="F426" s="52"/>
      <c r="I426" s="52"/>
      <c r="J426" s="52"/>
    </row>
    <row r="427" spans="1:10">
      <c r="A427" s="51"/>
      <c r="C427" s="51"/>
      <c r="F427" s="52"/>
      <c r="I427" s="52"/>
      <c r="J427" s="52"/>
    </row>
    <row r="428" spans="1:10">
      <c r="A428" s="51"/>
      <c r="C428" s="51"/>
      <c r="F428" s="52"/>
      <c r="I428" s="52"/>
      <c r="J428" s="52"/>
    </row>
    <row r="429" spans="1:10">
      <c r="A429" s="51"/>
      <c r="C429" s="51"/>
      <c r="F429" s="52"/>
      <c r="I429" s="52"/>
      <c r="J429" s="52"/>
    </row>
    <row r="430" spans="1:10">
      <c r="A430" s="51"/>
      <c r="C430" s="51"/>
      <c r="F430" s="52"/>
      <c r="I430" s="52"/>
      <c r="J430" s="52"/>
    </row>
    <row r="431" spans="1:10">
      <c r="A431" s="51"/>
      <c r="C431" s="51"/>
      <c r="F431" s="52"/>
      <c r="I431" s="52"/>
      <c r="J431" s="52"/>
    </row>
    <row r="432" spans="1:10">
      <c r="A432" s="51"/>
      <c r="C432" s="51"/>
      <c r="F432" s="52"/>
      <c r="I432" s="52"/>
      <c r="J432" s="52"/>
    </row>
    <row r="433" spans="1:10">
      <c r="A433" s="51"/>
      <c r="C433" s="51"/>
      <c r="F433" s="52"/>
      <c r="I433" s="52"/>
      <c r="J433" s="52"/>
    </row>
    <row r="434" spans="1:10">
      <c r="A434" s="51"/>
      <c r="C434" s="51"/>
      <c r="F434" s="52"/>
      <c r="I434" s="52"/>
      <c r="J434" s="52"/>
    </row>
    <row r="435" spans="1:10">
      <c r="A435" s="51"/>
      <c r="C435" s="51"/>
      <c r="F435" s="52"/>
      <c r="I435" s="52"/>
      <c r="J435" s="52"/>
    </row>
    <row r="436" spans="1:10">
      <c r="A436" s="51"/>
      <c r="C436" s="51"/>
      <c r="F436" s="52"/>
      <c r="I436" s="52"/>
      <c r="J436" s="52"/>
    </row>
    <row r="437" spans="1:10">
      <c r="A437" s="51"/>
      <c r="C437" s="51"/>
      <c r="F437" s="52"/>
      <c r="I437" s="52"/>
      <c r="J437" s="52"/>
    </row>
    <row r="438" spans="1:10">
      <c r="A438" s="51"/>
      <c r="C438" s="51"/>
      <c r="F438" s="52"/>
      <c r="I438" s="52"/>
      <c r="J438" s="52"/>
    </row>
    <row r="439" spans="1:10">
      <c r="A439" s="51"/>
      <c r="C439" s="51"/>
      <c r="F439" s="52"/>
      <c r="I439" s="52"/>
      <c r="J439" s="52"/>
    </row>
    <row r="440" spans="1:10">
      <c r="A440" s="51"/>
      <c r="C440" s="51"/>
      <c r="F440" s="52"/>
      <c r="I440" s="52"/>
      <c r="J440" s="52"/>
    </row>
    <row r="441" spans="1:10">
      <c r="A441" s="51"/>
      <c r="C441" s="51"/>
      <c r="F441" s="52"/>
      <c r="I441" s="52"/>
      <c r="J441" s="52"/>
    </row>
    <row r="442" spans="1:10">
      <c r="A442" s="51"/>
      <c r="C442" s="51"/>
      <c r="F442" s="52"/>
      <c r="I442" s="52"/>
      <c r="J442" s="52"/>
    </row>
    <row r="443" spans="1:10">
      <c r="A443" s="51"/>
      <c r="C443" s="51"/>
      <c r="F443" s="52"/>
      <c r="I443" s="52"/>
      <c r="J443" s="52"/>
    </row>
    <row r="444" spans="1:10">
      <c r="A444" s="51"/>
      <c r="C444" s="51"/>
      <c r="F444" s="52"/>
      <c r="I444" s="52"/>
      <c r="J444" s="52"/>
    </row>
    <row r="445" spans="1:10">
      <c r="A445" s="51"/>
      <c r="C445" s="51"/>
      <c r="F445" s="52"/>
      <c r="I445" s="52"/>
      <c r="J445" s="52"/>
    </row>
    <row r="446" spans="1:10">
      <c r="A446" s="51"/>
      <c r="C446" s="51"/>
      <c r="F446" s="52"/>
      <c r="I446" s="52"/>
      <c r="J446" s="52"/>
    </row>
    <row r="447" spans="1:10">
      <c r="A447" s="51"/>
      <c r="C447" s="51"/>
      <c r="F447" s="52"/>
      <c r="I447" s="52"/>
      <c r="J447" s="52"/>
    </row>
    <row r="448" spans="1:10">
      <c r="A448" s="51"/>
      <c r="C448" s="51"/>
      <c r="F448" s="52"/>
      <c r="I448" s="52"/>
      <c r="J448" s="52"/>
    </row>
    <row r="449" spans="1:10">
      <c r="A449" s="51"/>
      <c r="C449" s="51"/>
      <c r="F449" s="52"/>
      <c r="I449" s="52"/>
      <c r="J449" s="52"/>
    </row>
    <row r="450" spans="1:10">
      <c r="A450" s="51"/>
      <c r="C450" s="51"/>
      <c r="F450" s="52"/>
      <c r="I450" s="52"/>
      <c r="J450" s="52"/>
    </row>
    <row r="451" spans="1:10">
      <c r="A451" s="51"/>
      <c r="C451" s="51"/>
      <c r="F451" s="52"/>
      <c r="I451" s="52"/>
      <c r="J451" s="52"/>
    </row>
    <row r="452" spans="1:10">
      <c r="A452" s="51"/>
      <c r="C452" s="51"/>
      <c r="F452" s="52"/>
      <c r="I452" s="52"/>
      <c r="J452" s="52"/>
    </row>
    <row r="453" spans="1:10">
      <c r="A453" s="51"/>
      <c r="C453" s="51"/>
      <c r="F453" s="52"/>
      <c r="I453" s="52"/>
      <c r="J453" s="52"/>
    </row>
    <row r="454" spans="1:10">
      <c r="A454" s="51"/>
      <c r="C454" s="51"/>
      <c r="F454" s="52"/>
      <c r="I454" s="52"/>
      <c r="J454" s="52"/>
    </row>
    <row r="455" spans="1:10">
      <c r="A455" s="51"/>
      <c r="C455" s="51"/>
      <c r="F455" s="52"/>
      <c r="I455" s="52"/>
      <c r="J455" s="52"/>
    </row>
    <row r="456" spans="1:10">
      <c r="A456" s="51"/>
      <c r="C456" s="51"/>
      <c r="F456" s="52"/>
      <c r="I456" s="52"/>
      <c r="J456" s="52"/>
    </row>
    <row r="457" spans="1:10">
      <c r="A457" s="51"/>
      <c r="C457" s="51"/>
      <c r="F457" s="52"/>
      <c r="I457" s="52"/>
      <c r="J457" s="52"/>
    </row>
    <row r="458" spans="1:10">
      <c r="A458" s="51"/>
      <c r="C458" s="51"/>
      <c r="F458" s="52"/>
      <c r="I458" s="52"/>
      <c r="J458" s="52"/>
    </row>
    <row r="459" spans="1:10">
      <c r="A459" s="51"/>
      <c r="C459" s="51"/>
      <c r="F459" s="52"/>
      <c r="I459" s="52"/>
      <c r="J459" s="52"/>
    </row>
    <row r="460" spans="1:10">
      <c r="A460" s="51"/>
      <c r="C460" s="51"/>
      <c r="F460" s="52"/>
      <c r="I460" s="52"/>
      <c r="J460" s="52"/>
    </row>
    <row r="461" spans="1:10">
      <c r="A461" s="51"/>
      <c r="C461" s="51"/>
      <c r="F461" s="52"/>
      <c r="I461" s="52"/>
      <c r="J461" s="52"/>
    </row>
    <row r="462" spans="1:10">
      <c r="A462" s="51"/>
      <c r="C462" s="51"/>
      <c r="F462" s="52"/>
      <c r="I462" s="52"/>
      <c r="J462" s="52"/>
    </row>
    <row r="463" spans="1:10">
      <c r="A463" s="51"/>
      <c r="C463" s="51"/>
      <c r="F463" s="52"/>
      <c r="I463" s="52"/>
      <c r="J463" s="52"/>
    </row>
    <row r="464" spans="1:10">
      <c r="A464" s="51"/>
      <c r="C464" s="51"/>
      <c r="F464" s="52"/>
      <c r="I464" s="52"/>
      <c r="J464" s="52"/>
    </row>
    <row r="465" spans="1:10">
      <c r="A465" s="51"/>
      <c r="C465" s="51"/>
      <c r="F465" s="52"/>
      <c r="I465" s="52"/>
      <c r="J465" s="52"/>
    </row>
    <row r="466" spans="1:10">
      <c r="A466" s="51"/>
      <c r="C466" s="51"/>
      <c r="F466" s="52"/>
      <c r="I466" s="52"/>
      <c r="J466" s="52"/>
    </row>
    <row r="467" spans="1:10">
      <c r="A467" s="51"/>
      <c r="C467" s="51"/>
      <c r="F467" s="52"/>
      <c r="I467" s="52"/>
      <c r="J467" s="52"/>
    </row>
    <row r="468" spans="1:10">
      <c r="A468" s="51"/>
      <c r="C468" s="51"/>
      <c r="F468" s="52"/>
      <c r="I468" s="52"/>
      <c r="J468" s="52"/>
    </row>
    <row r="469" spans="1:10">
      <c r="A469" s="51"/>
      <c r="C469" s="51"/>
      <c r="F469" s="52"/>
      <c r="I469" s="52"/>
      <c r="J469" s="52"/>
    </row>
    <row r="470" spans="1:10">
      <c r="A470" s="51"/>
      <c r="C470" s="51"/>
      <c r="F470" s="52"/>
      <c r="I470" s="52"/>
      <c r="J470" s="52"/>
    </row>
    <row r="471" spans="1:10">
      <c r="A471" s="51"/>
      <c r="C471" s="51"/>
      <c r="F471" s="52"/>
      <c r="I471" s="52"/>
      <c r="J471" s="52"/>
    </row>
    <row r="472" spans="1:10">
      <c r="A472" s="51"/>
      <c r="C472" s="51"/>
      <c r="F472" s="52"/>
      <c r="I472" s="52"/>
      <c r="J472" s="52"/>
    </row>
    <row r="473" spans="1:10">
      <c r="A473" s="51"/>
      <c r="C473" s="51"/>
      <c r="F473" s="52"/>
      <c r="I473" s="52"/>
      <c r="J473" s="52"/>
    </row>
    <row r="474" spans="1:10">
      <c r="A474" s="51"/>
      <c r="C474" s="51"/>
      <c r="F474" s="52"/>
      <c r="I474" s="52"/>
      <c r="J474" s="52"/>
    </row>
    <row r="475" spans="1:10">
      <c r="A475" s="51"/>
      <c r="C475" s="51"/>
      <c r="F475" s="52"/>
      <c r="I475" s="52"/>
      <c r="J475" s="52"/>
    </row>
    <row r="476" spans="1:10">
      <c r="A476" s="51"/>
      <c r="C476" s="51"/>
      <c r="F476" s="52"/>
      <c r="I476" s="52"/>
      <c r="J476" s="52"/>
    </row>
    <row r="477" spans="1:10">
      <c r="A477" s="51"/>
      <c r="C477" s="51"/>
      <c r="F477" s="52"/>
      <c r="I477" s="52"/>
      <c r="J477" s="52"/>
    </row>
    <row r="478" spans="1:10">
      <c r="A478" s="51"/>
      <c r="C478" s="51"/>
      <c r="F478" s="52"/>
      <c r="I478" s="52"/>
      <c r="J478" s="52"/>
    </row>
    <row r="479" spans="1:10">
      <c r="A479" s="51"/>
      <c r="C479" s="51"/>
      <c r="F479" s="52"/>
      <c r="I479" s="52"/>
      <c r="J479" s="52"/>
    </row>
    <row r="480" spans="1:10">
      <c r="A480" s="51"/>
      <c r="C480" s="51"/>
      <c r="F480" s="52"/>
      <c r="I480" s="52"/>
      <c r="J480" s="52"/>
    </row>
    <row r="481" spans="1:10">
      <c r="A481" s="51"/>
      <c r="C481" s="51"/>
      <c r="F481" s="52"/>
      <c r="I481" s="52"/>
      <c r="J481" s="52"/>
    </row>
    <row r="482" spans="1:10">
      <c r="A482" s="51"/>
      <c r="C482" s="51"/>
      <c r="F482" s="52"/>
      <c r="I482" s="52"/>
      <c r="J482" s="52"/>
    </row>
    <row r="483" spans="1:10">
      <c r="A483" s="51"/>
      <c r="C483" s="51"/>
      <c r="F483" s="52"/>
      <c r="I483" s="52"/>
      <c r="J483" s="52"/>
    </row>
    <row r="484" spans="1:10">
      <c r="A484" s="51"/>
      <c r="C484" s="51"/>
      <c r="F484" s="52"/>
      <c r="I484" s="52"/>
      <c r="J484" s="52"/>
    </row>
    <row r="485" spans="1:10">
      <c r="A485" s="51"/>
      <c r="C485" s="51"/>
      <c r="F485" s="52"/>
      <c r="I485" s="52"/>
      <c r="J485" s="52"/>
    </row>
    <row r="486" spans="1:10">
      <c r="A486" s="51"/>
      <c r="C486" s="51"/>
      <c r="F486" s="52"/>
      <c r="I486" s="52"/>
      <c r="J486" s="52"/>
    </row>
    <row r="487" spans="1:10">
      <c r="A487" s="51"/>
      <c r="C487" s="51"/>
      <c r="F487" s="52"/>
      <c r="I487" s="52"/>
      <c r="J487" s="52"/>
    </row>
    <row r="488" spans="1:10">
      <c r="A488" s="51"/>
      <c r="C488" s="51"/>
      <c r="F488" s="52"/>
      <c r="I488" s="52"/>
      <c r="J488" s="52"/>
    </row>
    <row r="489" spans="1:10">
      <c r="A489" s="51"/>
      <c r="C489" s="51"/>
      <c r="F489" s="52"/>
      <c r="I489" s="52"/>
      <c r="J489" s="52"/>
    </row>
    <row r="490" spans="1:10">
      <c r="A490" s="51"/>
      <c r="C490" s="51"/>
      <c r="F490" s="52"/>
      <c r="I490" s="52"/>
      <c r="J490" s="52"/>
    </row>
    <row r="491" spans="1:10">
      <c r="A491" s="51"/>
      <c r="C491" s="51"/>
      <c r="F491" s="52"/>
      <c r="I491" s="52"/>
      <c r="J491" s="52"/>
    </row>
    <row r="492" spans="1:10">
      <c r="A492" s="51"/>
      <c r="C492" s="51"/>
      <c r="F492" s="52"/>
      <c r="I492" s="52"/>
      <c r="J492" s="52"/>
    </row>
    <row r="493" spans="1:10">
      <c r="A493" s="51"/>
      <c r="C493" s="51"/>
      <c r="F493" s="52"/>
      <c r="I493" s="52"/>
      <c r="J493" s="52"/>
    </row>
    <row r="494" spans="1:10">
      <c r="A494" s="51"/>
      <c r="C494" s="51"/>
      <c r="F494" s="52"/>
      <c r="I494" s="52"/>
      <c r="J494" s="52"/>
    </row>
    <row r="495" spans="1:10">
      <c r="A495" s="51"/>
      <c r="C495" s="51"/>
      <c r="F495" s="52"/>
      <c r="I495" s="52"/>
      <c r="J495" s="52"/>
    </row>
    <row r="496" spans="1:10">
      <c r="A496" s="51"/>
      <c r="C496" s="51"/>
      <c r="F496" s="52"/>
      <c r="I496" s="52"/>
      <c r="J496" s="52"/>
    </row>
    <row r="497" spans="1:10">
      <c r="A497" s="51"/>
      <c r="C497" s="51"/>
      <c r="F497" s="52"/>
      <c r="I497" s="52"/>
      <c r="J497" s="52"/>
    </row>
    <row r="498" spans="1:10">
      <c r="A498" s="51"/>
      <c r="C498" s="51"/>
      <c r="F498" s="52"/>
      <c r="I498" s="52"/>
      <c r="J498" s="52"/>
    </row>
    <row r="499" spans="1:10">
      <c r="A499" s="51"/>
      <c r="C499" s="51"/>
      <c r="F499" s="52"/>
      <c r="I499" s="52"/>
      <c r="J499" s="52"/>
    </row>
    <row r="500" spans="1:10">
      <c r="A500" s="51"/>
      <c r="C500" s="51"/>
      <c r="F500" s="52"/>
      <c r="I500" s="52"/>
      <c r="J500" s="52"/>
    </row>
    <row r="501" spans="1:10">
      <c r="A501" s="51"/>
      <c r="C501" s="51"/>
      <c r="F501" s="52"/>
      <c r="I501" s="52"/>
      <c r="J501" s="52"/>
    </row>
    <row r="502" spans="1:10">
      <c r="A502" s="51"/>
      <c r="C502" s="51"/>
      <c r="F502" s="52"/>
      <c r="I502" s="52"/>
      <c r="J502" s="52"/>
    </row>
    <row r="503" spans="1:10">
      <c r="A503" s="51"/>
      <c r="C503" s="51"/>
      <c r="F503" s="52"/>
      <c r="I503" s="52"/>
      <c r="J503" s="52"/>
    </row>
    <row r="504" spans="1:10">
      <c r="A504" s="51"/>
      <c r="C504" s="51"/>
      <c r="F504" s="52"/>
      <c r="I504" s="52"/>
      <c r="J504" s="52"/>
    </row>
    <row r="505" spans="1:10">
      <c r="A505" s="51"/>
      <c r="C505" s="51"/>
      <c r="F505" s="52"/>
      <c r="I505" s="52"/>
      <c r="J505" s="52"/>
    </row>
    <row r="506" spans="1:10">
      <c r="A506" s="51"/>
      <c r="C506" s="51"/>
      <c r="F506" s="52"/>
      <c r="I506" s="52"/>
      <c r="J506" s="52"/>
    </row>
    <row r="507" spans="1:10">
      <c r="A507" s="51"/>
      <c r="C507" s="51"/>
      <c r="F507" s="52"/>
      <c r="I507" s="52"/>
      <c r="J507" s="52"/>
    </row>
    <row r="508" spans="1:10">
      <c r="A508" s="51"/>
      <c r="C508" s="51"/>
      <c r="F508" s="52"/>
      <c r="I508" s="52"/>
      <c r="J508" s="52"/>
    </row>
    <row r="509" spans="1:10">
      <c r="A509" s="51"/>
      <c r="C509" s="51"/>
      <c r="F509" s="52"/>
      <c r="I509" s="52"/>
      <c r="J509" s="52"/>
    </row>
    <row r="510" spans="1:10">
      <c r="A510" s="51"/>
      <c r="C510" s="51"/>
      <c r="F510" s="52"/>
      <c r="I510" s="52"/>
      <c r="J510" s="52"/>
    </row>
    <row r="511" spans="1:10">
      <c r="A511" s="51"/>
      <c r="C511" s="51"/>
      <c r="F511" s="52"/>
      <c r="I511" s="52"/>
      <c r="J511" s="52"/>
    </row>
    <row r="512" spans="1:10">
      <c r="A512" s="51"/>
      <c r="C512" s="51"/>
      <c r="F512" s="52"/>
      <c r="I512" s="52"/>
      <c r="J512" s="52"/>
    </row>
    <row r="513" spans="1:10">
      <c r="A513" s="51"/>
      <c r="C513" s="51"/>
      <c r="F513" s="52"/>
      <c r="I513" s="52"/>
      <c r="J513" s="52"/>
    </row>
    <row r="514" spans="1:10">
      <c r="A514" s="51"/>
      <c r="C514" s="51"/>
      <c r="F514" s="52"/>
      <c r="I514" s="52"/>
      <c r="J514" s="52"/>
    </row>
    <row r="515" spans="1:10">
      <c r="A515" s="51"/>
      <c r="C515" s="51"/>
      <c r="F515" s="52"/>
      <c r="I515" s="52"/>
      <c r="J515" s="52"/>
    </row>
    <row r="516" spans="1:10">
      <c r="A516" s="51"/>
      <c r="C516" s="51"/>
      <c r="F516" s="52"/>
      <c r="I516" s="52"/>
      <c r="J516" s="52"/>
    </row>
    <row r="517" spans="1:10">
      <c r="A517" s="51"/>
      <c r="C517" s="51"/>
      <c r="F517" s="52"/>
      <c r="I517" s="52"/>
      <c r="J517" s="52"/>
    </row>
    <row r="518" spans="1:10">
      <c r="A518" s="51"/>
      <c r="C518" s="51"/>
      <c r="F518" s="52"/>
      <c r="I518" s="52"/>
      <c r="J518" s="52"/>
    </row>
    <row r="519" spans="1:10">
      <c r="A519" s="51"/>
      <c r="C519" s="51"/>
      <c r="F519" s="52"/>
      <c r="I519" s="52"/>
      <c r="J519" s="52"/>
    </row>
    <row r="520" spans="1:10">
      <c r="A520" s="51"/>
      <c r="C520" s="51"/>
      <c r="F520" s="52"/>
      <c r="I520" s="52"/>
      <c r="J520" s="52"/>
    </row>
    <row r="521" spans="1:10">
      <c r="A521" s="51"/>
      <c r="C521" s="51"/>
      <c r="F521" s="52"/>
      <c r="I521" s="52"/>
      <c r="J521" s="52"/>
    </row>
    <row r="522" spans="1:10">
      <c r="A522" s="51"/>
      <c r="C522" s="51"/>
      <c r="F522" s="52"/>
      <c r="I522" s="52"/>
      <c r="J522" s="52"/>
    </row>
    <row r="523" spans="1:10">
      <c r="A523" s="51"/>
      <c r="C523" s="51"/>
      <c r="F523" s="52"/>
      <c r="I523" s="52"/>
      <c r="J523" s="52"/>
    </row>
    <row r="524" spans="1:10">
      <c r="A524" s="51"/>
      <c r="C524" s="51"/>
      <c r="F524" s="52"/>
      <c r="I524" s="52"/>
      <c r="J524" s="52"/>
    </row>
    <row r="525" spans="1:10">
      <c r="A525" s="51"/>
      <c r="C525" s="51"/>
      <c r="F525" s="52"/>
      <c r="I525" s="52"/>
      <c r="J525" s="52"/>
    </row>
    <row r="526" spans="1:10">
      <c r="A526" s="51"/>
      <c r="C526" s="51"/>
      <c r="F526" s="52"/>
      <c r="I526" s="52"/>
      <c r="J526" s="52"/>
    </row>
    <row r="527" spans="1:10">
      <c r="A527" s="51"/>
      <c r="C527" s="51"/>
      <c r="F527" s="52"/>
      <c r="I527" s="52"/>
      <c r="J527" s="52"/>
    </row>
    <row r="528" spans="1:10">
      <c r="A528" s="51"/>
      <c r="C528" s="51"/>
      <c r="F528" s="52"/>
      <c r="I528" s="52"/>
      <c r="J528" s="52"/>
    </row>
    <row r="529" spans="1:10">
      <c r="A529" s="51"/>
      <c r="C529" s="51"/>
      <c r="F529" s="52"/>
      <c r="I529" s="52"/>
      <c r="J529" s="52"/>
    </row>
    <row r="530" spans="1:10">
      <c r="A530" s="51"/>
      <c r="C530" s="51"/>
      <c r="F530" s="52"/>
      <c r="I530" s="52"/>
      <c r="J530" s="52"/>
    </row>
    <row r="531" spans="1:10">
      <c r="A531" s="51"/>
      <c r="C531" s="51"/>
      <c r="F531" s="52"/>
      <c r="I531" s="52"/>
      <c r="J531" s="52"/>
    </row>
    <row r="532" spans="1:10">
      <c r="A532" s="51"/>
      <c r="C532" s="51"/>
      <c r="F532" s="52"/>
      <c r="I532" s="52"/>
      <c r="J532" s="52"/>
    </row>
    <row r="533" spans="1:10">
      <c r="A533" s="51"/>
      <c r="C533" s="51"/>
      <c r="F533" s="52"/>
      <c r="I533" s="52"/>
      <c r="J533" s="52"/>
    </row>
    <row r="534" spans="1:10">
      <c r="A534" s="51"/>
      <c r="C534" s="51"/>
      <c r="F534" s="52"/>
      <c r="I534" s="52"/>
      <c r="J534" s="52"/>
    </row>
    <row r="535" spans="1:10">
      <c r="A535" s="51"/>
      <c r="C535" s="51"/>
      <c r="F535" s="52"/>
      <c r="I535" s="52"/>
      <c r="J535" s="52"/>
    </row>
    <row r="536" spans="1:10">
      <c r="A536" s="51"/>
      <c r="C536" s="51"/>
      <c r="F536" s="52"/>
      <c r="I536" s="52"/>
      <c r="J536" s="52"/>
    </row>
    <row r="537" spans="1:10">
      <c r="A537" s="51"/>
      <c r="C537" s="51"/>
      <c r="F537" s="52"/>
      <c r="I537" s="52"/>
      <c r="J537" s="52"/>
    </row>
    <row r="538" spans="1:10">
      <c r="A538" s="51"/>
      <c r="C538" s="51"/>
      <c r="F538" s="52"/>
      <c r="I538" s="52"/>
      <c r="J538" s="52"/>
    </row>
    <row r="539" spans="1:10">
      <c r="A539" s="51"/>
      <c r="C539" s="51"/>
      <c r="F539" s="52"/>
      <c r="I539" s="52"/>
      <c r="J539" s="52"/>
    </row>
    <row r="540" spans="1:10">
      <c r="A540" s="51"/>
      <c r="C540" s="51"/>
      <c r="F540" s="52"/>
      <c r="I540" s="52"/>
      <c r="J540" s="52"/>
    </row>
    <row r="541" spans="1:10">
      <c r="A541" s="51"/>
      <c r="C541" s="51"/>
      <c r="F541" s="52"/>
      <c r="I541" s="52"/>
      <c r="J541" s="52"/>
    </row>
    <row r="542" spans="1:10">
      <c r="A542" s="51"/>
      <c r="C542" s="51"/>
      <c r="F542" s="52"/>
      <c r="I542" s="52"/>
      <c r="J542" s="52"/>
    </row>
    <row r="543" spans="1:10">
      <c r="A543" s="51"/>
      <c r="C543" s="51"/>
      <c r="F543" s="52"/>
      <c r="I543" s="52"/>
      <c r="J543" s="52"/>
    </row>
    <row r="544" spans="1:10">
      <c r="A544" s="51"/>
      <c r="C544" s="51"/>
      <c r="F544" s="52"/>
      <c r="I544" s="52"/>
      <c r="J544" s="52"/>
    </row>
    <row r="545" spans="1:10">
      <c r="A545" s="51"/>
      <c r="C545" s="51"/>
      <c r="F545" s="52"/>
      <c r="I545" s="52"/>
      <c r="J545" s="52"/>
    </row>
    <row r="546" spans="1:10">
      <c r="A546" s="51"/>
      <c r="C546" s="51"/>
      <c r="F546" s="52"/>
      <c r="I546" s="52"/>
      <c r="J546" s="52"/>
    </row>
    <row r="547" spans="1:10">
      <c r="A547" s="51"/>
      <c r="C547" s="51"/>
      <c r="F547" s="52"/>
      <c r="I547" s="52"/>
      <c r="J547" s="52"/>
    </row>
    <row r="548" spans="1:10">
      <c r="A548" s="51"/>
      <c r="C548" s="51"/>
      <c r="F548" s="52"/>
      <c r="I548" s="52"/>
      <c r="J548" s="52"/>
    </row>
    <row r="549" spans="1:10">
      <c r="A549" s="51"/>
      <c r="C549" s="51"/>
      <c r="F549" s="52"/>
      <c r="I549" s="52"/>
      <c r="J549" s="52"/>
    </row>
    <row r="550" spans="1:10">
      <c r="A550" s="51"/>
      <c r="C550" s="51"/>
      <c r="F550" s="52"/>
      <c r="I550" s="52"/>
      <c r="J550" s="52"/>
    </row>
    <row r="551" spans="1:10">
      <c r="A551" s="51"/>
      <c r="C551" s="51"/>
      <c r="F551" s="52"/>
      <c r="I551" s="52"/>
      <c r="J551" s="52"/>
    </row>
    <row r="552" spans="1:10">
      <c r="A552" s="51"/>
      <c r="C552" s="51"/>
      <c r="F552" s="52"/>
      <c r="I552" s="52"/>
      <c r="J552" s="52"/>
    </row>
    <row r="553" spans="1:10">
      <c r="A553" s="51"/>
      <c r="C553" s="51"/>
      <c r="F553" s="52"/>
      <c r="I553" s="52"/>
      <c r="J553" s="52"/>
    </row>
    <row r="554" spans="1:10">
      <c r="A554" s="51"/>
      <c r="C554" s="51"/>
      <c r="F554" s="52"/>
      <c r="I554" s="52"/>
      <c r="J554" s="52"/>
    </row>
    <row r="555" spans="1:10">
      <c r="A555" s="51"/>
      <c r="C555" s="51"/>
      <c r="F555" s="52"/>
      <c r="I555" s="52"/>
      <c r="J555" s="52"/>
    </row>
    <row r="556" spans="1:10">
      <c r="A556" s="51"/>
      <c r="C556" s="51"/>
      <c r="F556" s="52"/>
      <c r="I556" s="52"/>
      <c r="J556" s="52"/>
    </row>
    <row r="557" spans="1:10">
      <c r="A557" s="51"/>
      <c r="C557" s="51"/>
      <c r="F557" s="52"/>
      <c r="I557" s="52"/>
      <c r="J557" s="52"/>
    </row>
    <row r="558" spans="1:10">
      <c r="A558" s="51"/>
      <c r="C558" s="51"/>
      <c r="F558" s="52"/>
      <c r="I558" s="52"/>
      <c r="J558" s="52"/>
    </row>
    <row r="559" spans="1:10">
      <c r="A559" s="51"/>
      <c r="C559" s="51"/>
      <c r="F559" s="52"/>
      <c r="I559" s="52"/>
      <c r="J559" s="52"/>
    </row>
    <row r="560" spans="1:10">
      <c r="A560" s="51"/>
      <c r="C560" s="51"/>
      <c r="F560" s="52"/>
      <c r="I560" s="52"/>
      <c r="J560" s="52"/>
    </row>
    <row r="561" spans="1:10">
      <c r="A561" s="51"/>
      <c r="C561" s="51"/>
      <c r="F561" s="52"/>
      <c r="I561" s="52"/>
      <c r="J561" s="52"/>
    </row>
    <row r="562" spans="1:10">
      <c r="A562" s="51"/>
      <c r="C562" s="51"/>
      <c r="F562" s="52"/>
      <c r="I562" s="52"/>
      <c r="J562" s="52"/>
    </row>
    <row r="563" spans="1:10">
      <c r="A563" s="51"/>
      <c r="C563" s="51"/>
      <c r="F563" s="52"/>
      <c r="I563" s="52"/>
      <c r="J563" s="52"/>
    </row>
    <row r="564" spans="1:10">
      <c r="A564" s="51"/>
      <c r="C564" s="51"/>
      <c r="F564" s="52"/>
      <c r="I564" s="52"/>
      <c r="J564" s="52"/>
    </row>
    <row r="565" spans="1:10">
      <c r="A565" s="51"/>
      <c r="C565" s="51"/>
      <c r="F565" s="52"/>
      <c r="I565" s="52"/>
      <c r="J565" s="52"/>
    </row>
    <row r="566" spans="1:10">
      <c r="A566" s="51"/>
      <c r="C566" s="51"/>
      <c r="F566" s="52"/>
      <c r="I566" s="52"/>
      <c r="J566" s="52"/>
    </row>
    <row r="567" spans="1:10">
      <c r="A567" s="51"/>
      <c r="C567" s="51"/>
      <c r="F567" s="52"/>
      <c r="I567" s="52"/>
      <c r="J567" s="52"/>
    </row>
    <row r="568" spans="1:10">
      <c r="A568" s="51"/>
      <c r="C568" s="51"/>
      <c r="F568" s="52"/>
      <c r="I568" s="52"/>
      <c r="J568" s="52"/>
    </row>
    <row r="569" spans="1:10">
      <c r="A569" s="51"/>
      <c r="C569" s="51"/>
      <c r="F569" s="52"/>
      <c r="I569" s="52"/>
      <c r="J569" s="52"/>
    </row>
    <row r="570" spans="1:10">
      <c r="A570" s="51"/>
      <c r="C570" s="51"/>
      <c r="F570" s="52"/>
      <c r="I570" s="52"/>
      <c r="J570" s="52"/>
    </row>
    <row r="571" spans="1:10">
      <c r="A571" s="51"/>
      <c r="C571" s="51"/>
      <c r="F571" s="52"/>
      <c r="I571" s="52"/>
      <c r="J571" s="52"/>
    </row>
    <row r="572" spans="1:10">
      <c r="A572" s="51"/>
      <c r="C572" s="51"/>
      <c r="F572" s="52"/>
      <c r="I572" s="52"/>
      <c r="J572" s="52"/>
    </row>
    <row r="573" spans="1:10">
      <c r="A573" s="51"/>
      <c r="C573" s="51"/>
      <c r="F573" s="52"/>
      <c r="I573" s="52"/>
      <c r="J573" s="52"/>
    </row>
    <row r="574" spans="1:10">
      <c r="A574" s="51"/>
      <c r="C574" s="51"/>
      <c r="F574" s="52"/>
      <c r="I574" s="52"/>
      <c r="J574" s="52"/>
    </row>
    <row r="575" spans="1:10">
      <c r="A575" s="51"/>
      <c r="C575" s="51"/>
      <c r="F575" s="52"/>
      <c r="I575" s="52"/>
      <c r="J575" s="52"/>
    </row>
    <row r="576" spans="1:10">
      <c r="A576" s="51"/>
      <c r="C576" s="51"/>
      <c r="F576" s="52"/>
      <c r="I576" s="52"/>
      <c r="J576" s="52"/>
    </row>
    <row r="577" spans="1:10">
      <c r="A577" s="51"/>
      <c r="C577" s="51"/>
      <c r="F577" s="52"/>
      <c r="I577" s="52"/>
      <c r="J577" s="52"/>
    </row>
    <row r="578" spans="1:10">
      <c r="A578" s="51"/>
      <c r="C578" s="51"/>
      <c r="F578" s="52"/>
      <c r="I578" s="52"/>
      <c r="J578" s="52"/>
    </row>
    <row r="579" spans="1:10">
      <c r="A579" s="51"/>
      <c r="C579" s="51"/>
      <c r="F579" s="52"/>
      <c r="I579" s="52"/>
      <c r="J579" s="52"/>
    </row>
    <row r="580" spans="1:10">
      <c r="A580" s="51"/>
      <c r="C580" s="51"/>
      <c r="F580" s="52"/>
      <c r="I580" s="52"/>
      <c r="J580" s="52"/>
    </row>
    <row r="581" spans="1:10">
      <c r="A581" s="51"/>
      <c r="C581" s="51"/>
      <c r="F581" s="52"/>
      <c r="I581" s="52"/>
      <c r="J581" s="52"/>
    </row>
    <row r="582" spans="1:10">
      <c r="A582" s="51"/>
      <c r="C582" s="51"/>
      <c r="F582" s="52"/>
      <c r="I582" s="52"/>
      <c r="J582" s="52"/>
    </row>
    <row r="583" spans="1:10">
      <c r="A583" s="51"/>
      <c r="C583" s="51"/>
      <c r="F583" s="52"/>
      <c r="I583" s="52"/>
      <c r="J583" s="52"/>
    </row>
    <row r="584" spans="1:10">
      <c r="A584" s="51"/>
      <c r="C584" s="51"/>
      <c r="F584" s="52"/>
      <c r="I584" s="52"/>
      <c r="J584" s="52"/>
    </row>
    <row r="585" spans="1:10">
      <c r="A585" s="51"/>
      <c r="C585" s="51"/>
      <c r="F585" s="52"/>
      <c r="I585" s="52"/>
      <c r="J585" s="52"/>
    </row>
    <row r="586" spans="1:10">
      <c r="A586" s="51"/>
      <c r="C586" s="51"/>
      <c r="F586" s="52"/>
      <c r="I586" s="52"/>
      <c r="J586" s="52"/>
    </row>
    <row r="587" spans="1:10">
      <c r="A587" s="51"/>
      <c r="C587" s="51"/>
      <c r="F587" s="52"/>
      <c r="I587" s="52"/>
      <c r="J587" s="52"/>
    </row>
    <row r="588" spans="1:10">
      <c r="A588" s="51"/>
      <c r="C588" s="51"/>
      <c r="F588" s="52"/>
      <c r="I588" s="52"/>
      <c r="J588" s="52"/>
    </row>
    <row r="589" spans="1:10">
      <c r="A589" s="51"/>
      <c r="C589" s="51"/>
      <c r="F589" s="52"/>
      <c r="I589" s="52"/>
      <c r="J589" s="52"/>
    </row>
    <row r="590" spans="1:10">
      <c r="A590" s="51"/>
      <c r="C590" s="51"/>
      <c r="F590" s="52"/>
      <c r="I590" s="52"/>
      <c r="J590" s="52"/>
    </row>
    <row r="591" spans="1:10">
      <c r="A591" s="51"/>
      <c r="C591" s="51"/>
      <c r="F591" s="52"/>
      <c r="I591" s="52"/>
      <c r="J591" s="52"/>
    </row>
    <row r="592" spans="1:10">
      <c r="A592" s="51"/>
      <c r="C592" s="51"/>
      <c r="F592" s="52"/>
      <c r="I592" s="52"/>
      <c r="J592" s="52"/>
    </row>
    <row r="593" spans="1:10">
      <c r="A593" s="51"/>
      <c r="C593" s="51"/>
      <c r="F593" s="52"/>
      <c r="I593" s="52"/>
      <c r="J593" s="52"/>
    </row>
    <row r="594" spans="1:10">
      <c r="A594" s="51"/>
      <c r="C594" s="51"/>
      <c r="F594" s="52"/>
      <c r="I594" s="52"/>
      <c r="J594" s="52"/>
    </row>
    <row r="595" spans="1:10">
      <c r="A595" s="51"/>
      <c r="C595" s="51"/>
      <c r="F595" s="52"/>
      <c r="I595" s="52"/>
      <c r="J595" s="52"/>
    </row>
    <row r="596" spans="1:10">
      <c r="A596" s="51"/>
      <c r="C596" s="51"/>
      <c r="F596" s="52"/>
      <c r="I596" s="52"/>
      <c r="J596" s="52"/>
    </row>
    <row r="597" spans="1:10">
      <c r="A597" s="51"/>
      <c r="C597" s="51"/>
      <c r="F597" s="52"/>
      <c r="I597" s="52"/>
      <c r="J597" s="52"/>
    </row>
    <row r="598" spans="1:10">
      <c r="A598" s="51"/>
      <c r="C598" s="51"/>
      <c r="F598" s="52"/>
      <c r="I598" s="52"/>
      <c r="J598" s="52"/>
    </row>
    <row r="599" spans="1:10">
      <c r="A599" s="51"/>
      <c r="C599" s="51"/>
      <c r="F599" s="52"/>
      <c r="I599" s="52"/>
      <c r="J599" s="52"/>
    </row>
    <row r="600" spans="1:10">
      <c r="A600" s="51"/>
      <c r="C600" s="51"/>
      <c r="F600" s="52"/>
      <c r="I600" s="52"/>
      <c r="J600" s="52"/>
    </row>
    <row r="601" spans="1:10">
      <c r="A601" s="51"/>
      <c r="C601" s="51"/>
      <c r="F601" s="52"/>
      <c r="I601" s="52"/>
      <c r="J601" s="52"/>
    </row>
    <row r="602" spans="1:10">
      <c r="A602" s="51"/>
      <c r="C602" s="51"/>
      <c r="F602" s="52"/>
      <c r="I602" s="52"/>
      <c r="J602" s="52"/>
    </row>
    <row r="603" spans="1:10">
      <c r="A603" s="51"/>
      <c r="C603" s="51"/>
      <c r="F603" s="52"/>
      <c r="I603" s="52"/>
      <c r="J603" s="52"/>
    </row>
    <row r="604" spans="1:10">
      <c r="A604" s="51"/>
      <c r="C604" s="51"/>
      <c r="F604" s="52"/>
      <c r="I604" s="52"/>
      <c r="J604" s="52"/>
    </row>
    <row r="605" spans="1:10">
      <c r="A605" s="51"/>
      <c r="C605" s="51"/>
      <c r="F605" s="52"/>
      <c r="I605" s="52"/>
      <c r="J605" s="52"/>
    </row>
    <row r="606" spans="1:10">
      <c r="A606" s="51"/>
      <c r="C606" s="51"/>
      <c r="F606" s="52"/>
      <c r="I606" s="52"/>
      <c r="J606" s="52"/>
    </row>
    <row r="607" spans="1:10">
      <c r="A607" s="51"/>
      <c r="C607" s="51"/>
      <c r="F607" s="52"/>
      <c r="I607" s="52"/>
      <c r="J607" s="52"/>
    </row>
    <row r="608" spans="1:10">
      <c r="A608" s="51"/>
      <c r="C608" s="51"/>
      <c r="F608" s="52"/>
      <c r="I608" s="52"/>
      <c r="J608" s="52"/>
    </row>
    <row r="609" spans="1:10">
      <c r="A609" s="51"/>
      <c r="C609" s="51"/>
      <c r="F609" s="52"/>
      <c r="I609" s="52"/>
      <c r="J609" s="52"/>
    </row>
    <row r="610" spans="1:10">
      <c r="A610" s="51"/>
      <c r="C610" s="51"/>
      <c r="F610" s="52"/>
      <c r="I610" s="52"/>
      <c r="J610" s="52"/>
    </row>
    <row r="611" spans="1:10">
      <c r="A611" s="51"/>
      <c r="C611" s="51"/>
      <c r="F611" s="52"/>
      <c r="I611" s="52"/>
      <c r="J611" s="52"/>
    </row>
    <row r="612" spans="1:10">
      <c r="A612" s="51"/>
      <c r="C612" s="51"/>
      <c r="F612" s="52"/>
      <c r="I612" s="52"/>
      <c r="J612" s="52"/>
    </row>
    <row r="613" spans="1:10">
      <c r="A613" s="51"/>
      <c r="C613" s="51"/>
      <c r="F613" s="52"/>
      <c r="I613" s="52"/>
      <c r="J613" s="52"/>
    </row>
    <row r="614" spans="1:10">
      <c r="A614" s="51"/>
      <c r="C614" s="51"/>
      <c r="F614" s="52"/>
      <c r="I614" s="52"/>
      <c r="J614" s="52"/>
    </row>
    <row r="615" spans="1:10">
      <c r="A615" s="51"/>
      <c r="C615" s="51"/>
      <c r="F615" s="52"/>
      <c r="I615" s="52"/>
      <c r="J615" s="52"/>
    </row>
    <row r="616" spans="1:10">
      <c r="A616" s="51"/>
      <c r="C616" s="51"/>
      <c r="F616" s="52"/>
      <c r="I616" s="52"/>
      <c r="J616" s="52"/>
    </row>
    <row r="617" spans="1:10">
      <c r="A617" s="51"/>
      <c r="C617" s="51"/>
      <c r="F617" s="52"/>
      <c r="I617" s="52"/>
      <c r="J617" s="52"/>
    </row>
    <row r="618" spans="1:10">
      <c r="A618" s="51"/>
      <c r="C618" s="51"/>
      <c r="F618" s="52"/>
      <c r="I618" s="52"/>
      <c r="J618" s="52"/>
    </row>
    <row r="619" spans="1:10">
      <c r="A619" s="51"/>
      <c r="C619" s="51"/>
      <c r="F619" s="52"/>
      <c r="I619" s="52"/>
      <c r="J619" s="52"/>
    </row>
    <row r="620" spans="1:10">
      <c r="A620" s="51"/>
      <c r="C620" s="51"/>
      <c r="F620" s="52"/>
      <c r="I620" s="52"/>
      <c r="J620" s="52"/>
    </row>
    <row r="621" spans="1:10">
      <c r="A621" s="51"/>
      <c r="C621" s="51"/>
      <c r="F621" s="52"/>
      <c r="I621" s="52"/>
      <c r="J621" s="52"/>
    </row>
    <row r="622" spans="1:10">
      <c r="A622" s="51"/>
      <c r="C622" s="51"/>
      <c r="F622" s="52"/>
      <c r="I622" s="52"/>
      <c r="J622" s="52"/>
    </row>
    <row r="623" spans="1:10">
      <c r="A623" s="51"/>
      <c r="C623" s="51"/>
      <c r="F623" s="52"/>
      <c r="I623" s="52"/>
      <c r="J623" s="52"/>
    </row>
    <row r="624" spans="1:10">
      <c r="A624" s="51"/>
      <c r="C624" s="51"/>
      <c r="F624" s="52"/>
      <c r="I624" s="52"/>
      <c r="J624" s="52"/>
    </row>
    <row r="625" spans="1:10">
      <c r="A625" s="51"/>
      <c r="C625" s="51"/>
      <c r="F625" s="52"/>
      <c r="I625" s="52"/>
      <c r="J625" s="52"/>
    </row>
    <row r="626" spans="1:10">
      <c r="A626" s="51"/>
      <c r="C626" s="51"/>
      <c r="F626" s="52"/>
      <c r="I626" s="52"/>
      <c r="J626" s="52"/>
    </row>
    <row r="627" spans="1:10">
      <c r="A627" s="51"/>
      <c r="C627" s="51"/>
      <c r="F627" s="52"/>
      <c r="I627" s="52"/>
      <c r="J627" s="52"/>
    </row>
    <row r="628" spans="1:10">
      <c r="A628" s="51"/>
      <c r="C628" s="51"/>
      <c r="F628" s="52"/>
      <c r="I628" s="52"/>
      <c r="J628" s="52"/>
    </row>
    <row r="629" spans="1:10">
      <c r="A629" s="51"/>
      <c r="C629" s="51"/>
      <c r="F629" s="52"/>
      <c r="I629" s="52"/>
      <c r="J629" s="52"/>
    </row>
    <row r="630" spans="1:10">
      <c r="A630" s="51"/>
      <c r="C630" s="51"/>
      <c r="F630" s="52"/>
      <c r="I630" s="52"/>
      <c r="J630" s="52"/>
    </row>
    <row r="631" spans="1:10">
      <c r="A631" s="51"/>
      <c r="C631" s="51"/>
      <c r="F631" s="52"/>
      <c r="I631" s="52"/>
      <c r="J631" s="52"/>
    </row>
    <row r="632" spans="1:10">
      <c r="A632" s="51"/>
      <c r="C632" s="51"/>
      <c r="F632" s="52"/>
      <c r="I632" s="52"/>
      <c r="J632" s="52"/>
    </row>
    <row r="633" spans="1:10">
      <c r="A633" s="51"/>
      <c r="C633" s="51"/>
      <c r="F633" s="52"/>
      <c r="I633" s="52"/>
      <c r="J633" s="52"/>
    </row>
    <row r="634" spans="1:10">
      <c r="A634" s="51"/>
      <c r="C634" s="51"/>
      <c r="F634" s="52"/>
      <c r="I634" s="52"/>
      <c r="J634" s="52"/>
    </row>
    <row r="635" spans="1:10">
      <c r="A635" s="51"/>
      <c r="C635" s="51"/>
      <c r="F635" s="52"/>
      <c r="I635" s="52"/>
      <c r="J635" s="52"/>
    </row>
    <row r="636" spans="1:10">
      <c r="A636" s="51"/>
      <c r="C636" s="51"/>
      <c r="F636" s="52"/>
      <c r="I636" s="52"/>
      <c r="J636" s="52"/>
    </row>
    <row r="637" spans="1:10">
      <c r="A637" s="51"/>
      <c r="C637" s="51"/>
      <c r="F637" s="52"/>
      <c r="I637" s="52"/>
      <c r="J637" s="52"/>
    </row>
    <row r="638" spans="1:10">
      <c r="A638" s="51"/>
      <c r="C638" s="51"/>
      <c r="F638" s="52"/>
      <c r="I638" s="52"/>
      <c r="J638" s="52"/>
    </row>
    <row r="639" spans="1:10">
      <c r="A639" s="51"/>
      <c r="C639" s="51"/>
      <c r="F639" s="52"/>
      <c r="I639" s="52"/>
      <c r="J639" s="52"/>
    </row>
    <row r="640" spans="1:10">
      <c r="A640" s="51"/>
      <c r="C640" s="51"/>
      <c r="F640" s="52"/>
      <c r="I640" s="52"/>
      <c r="J640" s="52"/>
    </row>
    <row r="641" spans="1:10">
      <c r="A641" s="51"/>
      <c r="C641" s="51"/>
      <c r="F641" s="52"/>
      <c r="I641" s="52"/>
      <c r="J641" s="52"/>
    </row>
    <row r="642" spans="1:10">
      <c r="A642" s="51"/>
      <c r="C642" s="51"/>
      <c r="F642" s="52"/>
      <c r="I642" s="52"/>
      <c r="J642" s="52"/>
    </row>
    <row r="643" spans="1:10">
      <c r="A643" s="51"/>
      <c r="C643" s="51"/>
      <c r="F643" s="52"/>
      <c r="I643" s="52"/>
      <c r="J643" s="52"/>
    </row>
    <row r="644" spans="1:10">
      <c r="A644" s="51"/>
      <c r="C644" s="51"/>
      <c r="F644" s="52"/>
      <c r="I644" s="52"/>
      <c r="J644" s="52"/>
    </row>
    <row r="645" spans="1:10">
      <c r="A645" s="51"/>
      <c r="C645" s="51"/>
      <c r="F645" s="52"/>
      <c r="I645" s="52"/>
      <c r="J645" s="52"/>
    </row>
    <row r="646" spans="1:10">
      <c r="A646" s="51"/>
      <c r="C646" s="51"/>
      <c r="F646" s="52"/>
      <c r="I646" s="52"/>
      <c r="J646" s="52"/>
    </row>
    <row r="647" spans="1:10">
      <c r="A647" s="51"/>
      <c r="C647" s="51"/>
      <c r="F647" s="52"/>
      <c r="I647" s="52"/>
      <c r="J647" s="52"/>
    </row>
    <row r="648" spans="1:10">
      <c r="A648" s="51"/>
      <c r="C648" s="51"/>
      <c r="F648" s="52"/>
      <c r="I648" s="52"/>
      <c r="J648" s="52"/>
    </row>
    <row r="649" spans="1:10">
      <c r="A649" s="51"/>
      <c r="C649" s="51"/>
      <c r="F649" s="52"/>
      <c r="I649" s="52"/>
      <c r="J649" s="52"/>
    </row>
    <row r="650" spans="1:10">
      <c r="A650" s="51"/>
      <c r="C650" s="51"/>
      <c r="F650" s="52"/>
      <c r="I650" s="52"/>
      <c r="J650" s="52"/>
    </row>
    <row r="651" spans="1:10">
      <c r="A651" s="51"/>
      <c r="C651" s="51"/>
      <c r="F651" s="52"/>
      <c r="I651" s="52"/>
      <c r="J651" s="52"/>
    </row>
    <row r="652" spans="1:10">
      <c r="A652" s="51"/>
      <c r="C652" s="51"/>
      <c r="F652" s="52"/>
      <c r="I652" s="52"/>
      <c r="J652" s="52"/>
    </row>
    <row r="653" spans="1:10">
      <c r="A653" s="51"/>
      <c r="C653" s="51"/>
      <c r="F653" s="52"/>
      <c r="I653" s="52"/>
      <c r="J653" s="52"/>
    </row>
    <row r="654" spans="1:10">
      <c r="A654" s="51"/>
      <c r="C654" s="51"/>
      <c r="F654" s="52"/>
      <c r="I654" s="52"/>
      <c r="J654" s="52"/>
    </row>
    <row r="655" spans="1:10">
      <c r="A655" s="51"/>
      <c r="C655" s="51"/>
      <c r="F655" s="52"/>
      <c r="I655" s="52"/>
      <c r="J655" s="52"/>
    </row>
    <row r="656" spans="1:10">
      <c r="A656" s="51"/>
      <c r="C656" s="51"/>
      <c r="F656" s="52"/>
      <c r="I656" s="52"/>
      <c r="J656" s="52"/>
    </row>
    <row r="657" spans="1:10">
      <c r="A657" s="51"/>
      <c r="C657" s="51"/>
      <c r="F657" s="52"/>
      <c r="I657" s="52"/>
      <c r="J657" s="52"/>
    </row>
    <row r="658" spans="1:10">
      <c r="A658" s="51"/>
      <c r="C658" s="51"/>
      <c r="F658" s="52"/>
      <c r="I658" s="52"/>
      <c r="J658" s="52"/>
    </row>
    <row r="659" spans="1:10">
      <c r="A659" s="51"/>
      <c r="C659" s="51"/>
      <c r="F659" s="52"/>
      <c r="I659" s="52"/>
      <c r="J659" s="52"/>
    </row>
    <row r="660" spans="1:10">
      <c r="A660" s="51"/>
      <c r="C660" s="51"/>
      <c r="F660" s="52"/>
      <c r="I660" s="52"/>
      <c r="J660" s="52"/>
    </row>
    <row r="661" spans="1:10">
      <c r="A661" s="51"/>
      <c r="C661" s="51"/>
      <c r="F661" s="52"/>
      <c r="I661" s="52"/>
      <c r="J661" s="52"/>
    </row>
    <row r="662" spans="1:10">
      <c r="A662" s="51"/>
      <c r="C662" s="51"/>
      <c r="F662" s="52"/>
      <c r="I662" s="52"/>
      <c r="J662" s="52"/>
    </row>
    <row r="663" spans="1:10">
      <c r="A663" s="51"/>
      <c r="C663" s="51"/>
      <c r="F663" s="52"/>
      <c r="I663" s="52"/>
      <c r="J663" s="52"/>
    </row>
    <row r="664" spans="1:10">
      <c r="A664" s="51"/>
      <c r="C664" s="51"/>
      <c r="F664" s="52"/>
      <c r="I664" s="52"/>
      <c r="J664" s="52"/>
    </row>
    <row r="665" spans="1:10">
      <c r="A665" s="51"/>
      <c r="C665" s="51"/>
      <c r="F665" s="52"/>
      <c r="I665" s="52"/>
      <c r="J665" s="52"/>
    </row>
    <row r="666" spans="1:10">
      <c r="A666" s="51"/>
      <c r="C666" s="51"/>
      <c r="F666" s="52"/>
      <c r="I666" s="52"/>
      <c r="J666" s="52"/>
    </row>
    <row r="667" spans="1:10">
      <c r="A667" s="51"/>
      <c r="C667" s="51"/>
      <c r="F667" s="52"/>
      <c r="I667" s="52"/>
      <c r="J667" s="52"/>
    </row>
    <row r="668" spans="1:10">
      <c r="A668" s="51"/>
      <c r="C668" s="51"/>
      <c r="F668" s="52"/>
      <c r="I668" s="52"/>
      <c r="J668" s="52"/>
    </row>
    <row r="669" spans="1:10">
      <c r="A669" s="51"/>
      <c r="C669" s="51"/>
      <c r="F669" s="52"/>
      <c r="I669" s="52"/>
      <c r="J669" s="52"/>
    </row>
    <row r="670" spans="1:10">
      <c r="A670" s="51"/>
      <c r="C670" s="51"/>
      <c r="F670" s="52"/>
      <c r="I670" s="52"/>
      <c r="J670" s="52"/>
    </row>
    <row r="671" spans="1:10">
      <c r="A671" s="51"/>
      <c r="C671" s="51"/>
      <c r="F671" s="52"/>
      <c r="I671" s="52"/>
      <c r="J671" s="52"/>
    </row>
    <row r="672" spans="1:10">
      <c r="A672" s="51"/>
      <c r="C672" s="51"/>
      <c r="F672" s="52"/>
      <c r="I672" s="52"/>
      <c r="J672" s="52"/>
    </row>
    <row r="673" spans="1:10">
      <c r="A673" s="51"/>
      <c r="C673" s="51"/>
      <c r="F673" s="52"/>
      <c r="I673" s="52"/>
      <c r="J673" s="52"/>
    </row>
    <row r="674" spans="1:10">
      <c r="A674" s="51"/>
      <c r="C674" s="51"/>
      <c r="F674" s="52"/>
      <c r="I674" s="52"/>
      <c r="J674" s="52"/>
    </row>
    <row r="675" spans="1:10">
      <c r="A675" s="51"/>
      <c r="C675" s="51"/>
      <c r="F675" s="52"/>
      <c r="I675" s="52"/>
      <c r="J675" s="52"/>
    </row>
    <row r="676" spans="1:10">
      <c r="A676" s="51"/>
      <c r="C676" s="51"/>
      <c r="F676" s="52"/>
      <c r="I676" s="52"/>
      <c r="J676" s="52"/>
    </row>
    <row r="677" spans="1:10">
      <c r="A677" s="51"/>
      <c r="C677" s="51"/>
      <c r="F677" s="52"/>
      <c r="I677" s="52"/>
      <c r="J677" s="52"/>
    </row>
    <row r="678" spans="1:10">
      <c r="A678" s="51"/>
      <c r="C678" s="51"/>
      <c r="F678" s="52"/>
      <c r="I678" s="52"/>
      <c r="J678" s="52"/>
    </row>
    <row r="679" spans="1:10">
      <c r="A679" s="51"/>
      <c r="C679" s="51"/>
      <c r="F679" s="52"/>
      <c r="I679" s="52"/>
      <c r="J679" s="52"/>
    </row>
    <row r="680" spans="1:10">
      <c r="A680" s="51"/>
      <c r="C680" s="51"/>
      <c r="F680" s="52"/>
      <c r="I680" s="52"/>
      <c r="J680" s="52"/>
    </row>
    <row r="681" spans="1:10">
      <c r="A681" s="51"/>
      <c r="C681" s="51"/>
      <c r="F681" s="52"/>
      <c r="I681" s="52"/>
      <c r="J681" s="52"/>
    </row>
    <row r="682" spans="1:10">
      <c r="A682" s="51"/>
      <c r="C682" s="51"/>
      <c r="F682" s="52"/>
      <c r="I682" s="52"/>
      <c r="J682" s="52"/>
    </row>
    <row r="683" spans="1:10">
      <c r="A683" s="51"/>
      <c r="C683" s="51"/>
      <c r="F683" s="52"/>
      <c r="I683" s="52"/>
      <c r="J683" s="52"/>
    </row>
    <row r="684" spans="1:10">
      <c r="A684" s="51"/>
      <c r="C684" s="51"/>
      <c r="F684" s="52"/>
      <c r="I684" s="52"/>
      <c r="J684" s="52"/>
    </row>
    <row r="685" spans="1:10">
      <c r="A685" s="51"/>
      <c r="C685" s="51"/>
      <c r="F685" s="52"/>
      <c r="I685" s="52"/>
      <c r="J685" s="52"/>
    </row>
    <row r="686" spans="1:10">
      <c r="A686" s="51"/>
      <c r="C686" s="51"/>
      <c r="F686" s="52"/>
      <c r="I686" s="52"/>
      <c r="J686" s="52"/>
    </row>
    <row r="687" spans="1:10">
      <c r="A687" s="51"/>
      <c r="C687" s="51"/>
      <c r="F687" s="52"/>
      <c r="I687" s="52"/>
      <c r="J687" s="52"/>
    </row>
    <row r="688" spans="1:10">
      <c r="A688" s="51"/>
      <c r="C688" s="51"/>
      <c r="F688" s="52"/>
      <c r="I688" s="52"/>
      <c r="J688" s="52"/>
    </row>
    <row r="689" spans="1:10">
      <c r="A689" s="51"/>
      <c r="C689" s="51"/>
      <c r="F689" s="52"/>
      <c r="I689" s="52"/>
      <c r="J689" s="52"/>
    </row>
    <row r="690" spans="1:10">
      <c r="A690" s="51"/>
      <c r="C690" s="51"/>
      <c r="F690" s="52"/>
      <c r="I690" s="52"/>
      <c r="J690" s="52"/>
    </row>
    <row r="691" spans="1:10">
      <c r="A691" s="51"/>
      <c r="C691" s="51"/>
      <c r="F691" s="52"/>
      <c r="I691" s="52"/>
      <c r="J691" s="52"/>
    </row>
    <row r="692" spans="1:10">
      <c r="A692" s="51"/>
      <c r="C692" s="51"/>
      <c r="F692" s="52"/>
      <c r="I692" s="52"/>
      <c r="J692" s="52"/>
    </row>
    <row r="693" spans="1:10">
      <c r="A693" s="51"/>
      <c r="C693" s="51"/>
      <c r="F693" s="52"/>
      <c r="I693" s="52"/>
      <c r="J693" s="52"/>
    </row>
    <row r="694" spans="1:10">
      <c r="A694" s="51"/>
      <c r="C694" s="51"/>
      <c r="F694" s="52"/>
      <c r="I694" s="52"/>
      <c r="J694" s="52"/>
    </row>
    <row r="695" spans="1:10">
      <c r="A695" s="51"/>
      <c r="C695" s="51"/>
      <c r="F695" s="52"/>
      <c r="I695" s="52"/>
      <c r="J695" s="52"/>
    </row>
    <row r="696" spans="1:10">
      <c r="A696" s="51"/>
      <c r="C696" s="51"/>
      <c r="F696" s="52"/>
      <c r="I696" s="52"/>
      <c r="J696" s="52"/>
    </row>
    <row r="697" spans="1:10">
      <c r="A697" s="51"/>
      <c r="C697" s="51"/>
      <c r="F697" s="52"/>
      <c r="I697" s="52"/>
      <c r="J697" s="52"/>
    </row>
    <row r="698" spans="1:10">
      <c r="A698" s="51"/>
      <c r="C698" s="51"/>
      <c r="F698" s="52"/>
      <c r="I698" s="52"/>
      <c r="J698" s="52"/>
    </row>
    <row r="699" spans="1:10">
      <c r="A699" s="51"/>
      <c r="C699" s="51"/>
      <c r="F699" s="52"/>
      <c r="I699" s="52"/>
      <c r="J699" s="52"/>
    </row>
    <row r="700" spans="1:10">
      <c r="A700" s="51"/>
      <c r="C700" s="51"/>
      <c r="F700" s="52"/>
      <c r="I700" s="52"/>
      <c r="J700" s="52"/>
    </row>
    <row r="701" spans="1:10">
      <c r="A701" s="51"/>
      <c r="C701" s="51"/>
      <c r="F701" s="52"/>
      <c r="I701" s="52"/>
      <c r="J701" s="52"/>
    </row>
    <row r="702" spans="1:10">
      <c r="A702" s="51"/>
      <c r="C702" s="51"/>
      <c r="F702" s="52"/>
      <c r="I702" s="52"/>
      <c r="J702" s="52"/>
    </row>
    <row r="703" spans="1:10">
      <c r="A703" s="51"/>
      <c r="C703" s="51"/>
      <c r="F703" s="52"/>
      <c r="I703" s="52"/>
      <c r="J703" s="52"/>
    </row>
    <row r="704" spans="1:10">
      <c r="A704" s="51"/>
      <c r="C704" s="51"/>
      <c r="F704" s="52"/>
      <c r="I704" s="52"/>
      <c r="J704" s="52"/>
    </row>
    <row r="705" spans="1:10">
      <c r="A705" s="51"/>
      <c r="C705" s="51"/>
      <c r="F705" s="52"/>
      <c r="I705" s="52"/>
      <c r="J705" s="52"/>
    </row>
    <row r="706" spans="1:10">
      <c r="A706" s="51"/>
      <c r="C706" s="51"/>
      <c r="F706" s="52"/>
      <c r="I706" s="52"/>
      <c r="J706" s="52"/>
    </row>
    <row r="707" spans="1:10">
      <c r="A707" s="51"/>
      <c r="C707" s="51"/>
      <c r="F707" s="52"/>
      <c r="I707" s="52"/>
      <c r="J707" s="52"/>
    </row>
    <row r="708" spans="1:10">
      <c r="A708" s="51"/>
      <c r="C708" s="51"/>
      <c r="F708" s="52"/>
      <c r="I708" s="52"/>
      <c r="J708" s="52"/>
    </row>
    <row r="709" spans="1:10">
      <c r="A709" s="51"/>
      <c r="C709" s="51"/>
      <c r="F709" s="52"/>
      <c r="I709" s="52"/>
      <c r="J709" s="52"/>
    </row>
    <row r="710" spans="1:10">
      <c r="A710" s="51"/>
      <c r="C710" s="51"/>
      <c r="F710" s="52"/>
      <c r="I710" s="52"/>
      <c r="J710" s="52"/>
    </row>
    <row r="711" spans="1:10">
      <c r="A711" s="51"/>
      <c r="C711" s="51"/>
      <c r="F711" s="52"/>
      <c r="I711" s="52"/>
      <c r="J711" s="52"/>
    </row>
    <row r="712" spans="1:10">
      <c r="A712" s="51"/>
      <c r="C712" s="51"/>
      <c r="F712" s="52"/>
      <c r="I712" s="52"/>
      <c r="J712" s="52"/>
    </row>
    <row r="713" spans="1:10">
      <c r="A713" s="51"/>
      <c r="C713" s="51"/>
      <c r="F713" s="52"/>
      <c r="I713" s="52"/>
      <c r="J713" s="52"/>
    </row>
    <row r="714" spans="1:10">
      <c r="A714" s="51"/>
      <c r="C714" s="51"/>
      <c r="F714" s="52"/>
      <c r="I714" s="52"/>
      <c r="J714" s="52"/>
    </row>
    <row r="715" spans="1:10">
      <c r="A715" s="51"/>
      <c r="C715" s="51"/>
      <c r="F715" s="52"/>
      <c r="I715" s="52"/>
      <c r="J715" s="52"/>
    </row>
    <row r="716" spans="1:10">
      <c r="A716" s="51"/>
      <c r="C716" s="51"/>
      <c r="F716" s="52"/>
      <c r="I716" s="52"/>
      <c r="J716" s="52"/>
    </row>
    <row r="717" spans="1:10">
      <c r="A717" s="51"/>
      <c r="C717" s="51"/>
      <c r="F717" s="52"/>
      <c r="I717" s="52"/>
      <c r="J717" s="52"/>
    </row>
    <row r="718" spans="1:10">
      <c r="A718" s="51"/>
      <c r="C718" s="51"/>
      <c r="F718" s="52"/>
      <c r="I718" s="52"/>
      <c r="J718" s="52"/>
    </row>
    <row r="719" spans="1:10">
      <c r="A719" s="51"/>
      <c r="C719" s="51"/>
      <c r="F719" s="52"/>
      <c r="I719" s="52"/>
      <c r="J719" s="52"/>
    </row>
    <row r="720" spans="1:10">
      <c r="A720" s="51"/>
      <c r="C720" s="51"/>
      <c r="F720" s="52"/>
      <c r="I720" s="52"/>
      <c r="J720" s="52"/>
    </row>
    <row r="721" spans="1:10">
      <c r="A721" s="51"/>
      <c r="C721" s="51"/>
      <c r="F721" s="52"/>
      <c r="I721" s="52"/>
      <c r="J721" s="52"/>
    </row>
    <row r="722" spans="1:10">
      <c r="A722" s="51"/>
      <c r="C722" s="51"/>
      <c r="F722" s="52"/>
      <c r="I722" s="52"/>
      <c r="J722" s="52"/>
    </row>
    <row r="723" spans="1:10">
      <c r="A723" s="51"/>
      <c r="C723" s="51"/>
      <c r="F723" s="52"/>
      <c r="I723" s="52"/>
      <c r="J723" s="52"/>
    </row>
    <row r="724" spans="1:10">
      <c r="A724" s="51"/>
      <c r="C724" s="51"/>
      <c r="F724" s="52"/>
      <c r="I724" s="52"/>
      <c r="J724" s="52"/>
    </row>
    <row r="725" spans="1:10">
      <c r="A725" s="51"/>
      <c r="C725" s="51"/>
      <c r="F725" s="52"/>
      <c r="I725" s="52"/>
      <c r="J725" s="52"/>
    </row>
    <row r="726" spans="1:10">
      <c r="A726" s="51"/>
      <c r="C726" s="51"/>
      <c r="F726" s="52"/>
      <c r="I726" s="52"/>
      <c r="J726" s="52"/>
    </row>
    <row r="727" spans="1:10">
      <c r="A727" s="51"/>
      <c r="C727" s="51"/>
      <c r="F727" s="52"/>
      <c r="I727" s="52"/>
      <c r="J727" s="52"/>
    </row>
    <row r="728" spans="1:10">
      <c r="A728" s="51"/>
      <c r="C728" s="51"/>
      <c r="F728" s="52"/>
      <c r="I728" s="52"/>
      <c r="J728" s="52"/>
    </row>
    <row r="729" spans="1:10">
      <c r="A729" s="51"/>
      <c r="C729" s="51"/>
      <c r="F729" s="52"/>
      <c r="I729" s="52"/>
      <c r="J729" s="52"/>
    </row>
    <row r="730" spans="1:10">
      <c r="A730" s="51"/>
      <c r="C730" s="51"/>
      <c r="F730" s="52"/>
      <c r="I730" s="52"/>
      <c r="J730" s="52"/>
    </row>
    <row r="731" spans="1:10">
      <c r="A731" s="51"/>
      <c r="C731" s="51"/>
      <c r="F731" s="52"/>
      <c r="I731" s="52"/>
      <c r="J731" s="52"/>
    </row>
    <row r="732" spans="1:10">
      <c r="A732" s="51"/>
      <c r="C732" s="51"/>
      <c r="F732" s="52"/>
      <c r="I732" s="52"/>
      <c r="J732" s="52"/>
    </row>
    <row r="733" spans="1:10">
      <c r="A733" s="51"/>
      <c r="C733" s="51"/>
      <c r="F733" s="52"/>
      <c r="I733" s="52"/>
      <c r="J733" s="52"/>
    </row>
    <row r="734" spans="1:10">
      <c r="A734" s="51"/>
      <c r="C734" s="51"/>
      <c r="F734" s="52"/>
      <c r="I734" s="52"/>
      <c r="J734" s="52"/>
    </row>
    <row r="735" spans="1:10">
      <c r="A735" s="51"/>
      <c r="C735" s="51"/>
      <c r="F735" s="52"/>
      <c r="I735" s="52"/>
      <c r="J735" s="52"/>
    </row>
    <row r="736" spans="1:10">
      <c r="A736" s="51"/>
      <c r="C736" s="51"/>
      <c r="F736" s="52"/>
      <c r="I736" s="52"/>
      <c r="J736" s="52"/>
    </row>
    <row r="737" spans="1:10">
      <c r="A737" s="51"/>
      <c r="C737" s="51"/>
      <c r="F737" s="52"/>
      <c r="I737" s="52"/>
      <c r="J737" s="52"/>
    </row>
    <row r="738" spans="1:10">
      <c r="A738" s="51"/>
      <c r="C738" s="51"/>
      <c r="F738" s="52"/>
      <c r="I738" s="52"/>
      <c r="J738" s="52"/>
    </row>
    <row r="739" spans="1:10">
      <c r="A739" s="51"/>
      <c r="C739" s="51"/>
      <c r="F739" s="52"/>
      <c r="I739" s="52"/>
      <c r="J739" s="52"/>
    </row>
    <row r="740" spans="1:10">
      <c r="A740" s="51"/>
      <c r="C740" s="51"/>
      <c r="F740" s="52"/>
      <c r="I740" s="52"/>
      <c r="J740" s="52"/>
    </row>
    <row r="741" spans="1:10">
      <c r="A741" s="51"/>
      <c r="C741" s="51"/>
      <c r="F741" s="52"/>
      <c r="I741" s="52"/>
      <c r="J741" s="52"/>
    </row>
    <row r="742" spans="1:10">
      <c r="A742" s="51"/>
      <c r="C742" s="51"/>
      <c r="F742" s="52"/>
      <c r="I742" s="52"/>
      <c r="J742" s="52"/>
    </row>
    <row r="743" spans="1:10">
      <c r="A743" s="51"/>
      <c r="C743" s="51"/>
      <c r="F743" s="52"/>
      <c r="I743" s="52"/>
      <c r="J743" s="52"/>
    </row>
    <row r="744" spans="1:10">
      <c r="A744" s="51"/>
      <c r="C744" s="51"/>
      <c r="F744" s="52"/>
      <c r="I744" s="52"/>
      <c r="J744" s="52"/>
    </row>
    <row r="745" spans="1:10">
      <c r="A745" s="51"/>
      <c r="C745" s="51"/>
      <c r="F745" s="52"/>
      <c r="I745" s="52"/>
      <c r="J745" s="52"/>
    </row>
    <row r="746" spans="1:10">
      <c r="A746" s="51"/>
      <c r="C746" s="51"/>
      <c r="F746" s="52"/>
      <c r="I746" s="52"/>
      <c r="J746" s="52"/>
    </row>
    <row r="747" spans="1:10">
      <c r="A747" s="51"/>
      <c r="C747" s="51"/>
      <c r="F747" s="52"/>
      <c r="I747" s="52"/>
      <c r="J747" s="52"/>
    </row>
    <row r="748" spans="1:10">
      <c r="A748" s="51"/>
      <c r="C748" s="51"/>
      <c r="F748" s="52"/>
      <c r="I748" s="52"/>
      <c r="J748" s="52"/>
    </row>
    <row r="749" spans="1:10">
      <c r="A749" s="51"/>
      <c r="C749" s="51"/>
      <c r="F749" s="52"/>
      <c r="I749" s="52"/>
      <c r="J749" s="52"/>
    </row>
    <row r="750" spans="1:10">
      <c r="A750" s="51"/>
      <c r="C750" s="51"/>
      <c r="F750" s="52"/>
      <c r="I750" s="52"/>
      <c r="J750" s="52"/>
    </row>
    <row r="751" spans="1:10">
      <c r="A751" s="51"/>
      <c r="C751" s="51"/>
      <c r="F751" s="52"/>
      <c r="I751" s="52"/>
      <c r="J751" s="52"/>
    </row>
    <row r="752" spans="1:10">
      <c r="A752" s="51"/>
      <c r="C752" s="51"/>
      <c r="F752" s="52"/>
      <c r="I752" s="52"/>
      <c r="J752" s="52"/>
    </row>
    <row r="753" spans="1:10">
      <c r="A753" s="51"/>
      <c r="C753" s="51"/>
      <c r="F753" s="52"/>
      <c r="I753" s="52"/>
      <c r="J753" s="52"/>
    </row>
    <row r="754" spans="1:10">
      <c r="A754" s="51"/>
      <c r="C754" s="51"/>
      <c r="F754" s="52"/>
      <c r="I754" s="52"/>
      <c r="J754" s="52"/>
    </row>
    <row r="755" spans="1:10">
      <c r="A755" s="51"/>
      <c r="C755" s="51"/>
      <c r="F755" s="52"/>
      <c r="I755" s="52"/>
      <c r="J755" s="52"/>
    </row>
    <row r="756" spans="1:10">
      <c r="A756" s="51"/>
      <c r="C756" s="51"/>
      <c r="F756" s="52"/>
      <c r="I756" s="52"/>
      <c r="J756" s="52"/>
    </row>
    <row r="757" spans="1:10">
      <c r="A757" s="51"/>
      <c r="C757" s="51"/>
      <c r="F757" s="52"/>
      <c r="I757" s="52"/>
      <c r="J757" s="52"/>
    </row>
    <row r="758" spans="1:10">
      <c r="A758" s="51"/>
      <c r="C758" s="51"/>
      <c r="F758" s="52"/>
      <c r="I758" s="52"/>
      <c r="J758" s="52"/>
    </row>
    <row r="759" spans="1:10">
      <c r="A759" s="51"/>
      <c r="C759" s="51"/>
      <c r="F759" s="52"/>
      <c r="I759" s="52"/>
      <c r="J759" s="52"/>
    </row>
    <row r="760" spans="1:10">
      <c r="A760" s="51"/>
      <c r="C760" s="51"/>
      <c r="F760" s="52"/>
      <c r="I760" s="52"/>
      <c r="J760" s="52"/>
    </row>
    <row r="761" spans="1:10">
      <c r="A761" s="51"/>
      <c r="C761" s="51"/>
      <c r="F761" s="52"/>
      <c r="I761" s="52"/>
      <c r="J761" s="52"/>
    </row>
    <row r="762" spans="1:10">
      <c r="A762" s="51"/>
      <c r="C762" s="51"/>
      <c r="F762" s="52"/>
      <c r="I762" s="52"/>
      <c r="J762" s="52"/>
    </row>
    <row r="763" spans="1:10">
      <c r="A763" s="51"/>
      <c r="C763" s="51"/>
      <c r="F763" s="52"/>
      <c r="I763" s="52"/>
      <c r="J763" s="52"/>
    </row>
    <row r="764" spans="1:10">
      <c r="A764" s="51"/>
      <c r="C764" s="51"/>
      <c r="F764" s="52"/>
      <c r="I764" s="52"/>
      <c r="J764" s="52"/>
    </row>
    <row r="765" spans="1:10">
      <c r="A765" s="51"/>
      <c r="C765" s="51"/>
      <c r="F765" s="52"/>
      <c r="I765" s="52"/>
      <c r="J765" s="52"/>
    </row>
    <row r="766" spans="1:10">
      <c r="A766" s="51"/>
      <c r="C766" s="51"/>
      <c r="F766" s="52"/>
      <c r="I766" s="52"/>
      <c r="J766" s="52"/>
    </row>
    <row r="767" spans="1:10">
      <c r="A767" s="51"/>
      <c r="C767" s="51"/>
      <c r="F767" s="52"/>
      <c r="I767" s="52"/>
      <c r="J767" s="52"/>
    </row>
    <row r="768" spans="1:10">
      <c r="A768" s="51"/>
      <c r="C768" s="51"/>
      <c r="F768" s="52"/>
      <c r="I768" s="52"/>
      <c r="J768" s="52"/>
    </row>
    <row r="769" spans="1:10">
      <c r="A769" s="51"/>
      <c r="C769" s="51"/>
      <c r="F769" s="52"/>
      <c r="I769" s="52"/>
      <c r="J769" s="52"/>
    </row>
    <row r="770" spans="1:10">
      <c r="A770" s="51"/>
      <c r="C770" s="51"/>
      <c r="F770" s="52"/>
      <c r="I770" s="52"/>
      <c r="J770" s="52"/>
    </row>
    <row r="771" spans="1:10">
      <c r="A771" s="51"/>
      <c r="C771" s="51"/>
      <c r="F771" s="52"/>
      <c r="I771" s="52"/>
      <c r="J771" s="52"/>
    </row>
    <row r="772" spans="1:10">
      <c r="A772" s="51"/>
      <c r="C772" s="51"/>
      <c r="F772" s="52"/>
      <c r="I772" s="52"/>
      <c r="J772" s="52"/>
    </row>
    <row r="773" spans="1:10">
      <c r="A773" s="51"/>
      <c r="C773" s="51"/>
      <c r="F773" s="52"/>
      <c r="I773" s="52"/>
      <c r="J773" s="52"/>
    </row>
    <row r="774" spans="1:10">
      <c r="A774" s="51"/>
      <c r="C774" s="51"/>
      <c r="F774" s="52"/>
      <c r="I774" s="52"/>
      <c r="J774" s="52"/>
    </row>
    <row r="775" spans="1:10">
      <c r="A775" s="51"/>
      <c r="C775" s="51"/>
      <c r="F775" s="52"/>
      <c r="I775" s="52"/>
      <c r="J775" s="52"/>
    </row>
    <row r="776" spans="1:10">
      <c r="A776" s="51"/>
      <c r="C776" s="51"/>
      <c r="F776" s="52"/>
      <c r="I776" s="52"/>
      <c r="J776" s="52"/>
    </row>
    <row r="777" spans="1:10">
      <c r="A777" s="51"/>
      <c r="C777" s="51"/>
      <c r="F777" s="52"/>
      <c r="I777" s="52"/>
      <c r="J777" s="52"/>
    </row>
    <row r="778" spans="1:10">
      <c r="A778" s="51"/>
      <c r="C778" s="51"/>
      <c r="F778" s="52"/>
      <c r="I778" s="52"/>
      <c r="J778" s="52"/>
    </row>
    <row r="779" spans="1:10">
      <c r="A779" s="51"/>
      <c r="C779" s="51"/>
      <c r="F779" s="52"/>
      <c r="I779" s="52"/>
      <c r="J779" s="52"/>
    </row>
    <row r="780" spans="1:10">
      <c r="A780" s="51"/>
      <c r="C780" s="51"/>
      <c r="F780" s="52"/>
      <c r="I780" s="52"/>
      <c r="J780" s="52"/>
    </row>
    <row r="781" spans="1:10">
      <c r="A781" s="51"/>
      <c r="C781" s="51"/>
      <c r="F781" s="52"/>
      <c r="I781" s="52"/>
      <c r="J781" s="52"/>
    </row>
    <row r="782" spans="1:10">
      <c r="A782" s="51"/>
      <c r="C782" s="51"/>
      <c r="F782" s="52"/>
      <c r="I782" s="52"/>
      <c r="J782" s="52"/>
    </row>
    <row r="783" spans="1:10">
      <c r="A783" s="51"/>
      <c r="C783" s="51"/>
      <c r="F783" s="52"/>
      <c r="I783" s="52"/>
      <c r="J783" s="52"/>
    </row>
    <row r="784" spans="1:10">
      <c r="A784" s="51"/>
      <c r="C784" s="51"/>
      <c r="F784" s="52"/>
      <c r="I784" s="52"/>
      <c r="J784" s="52"/>
    </row>
    <row r="785" spans="1:10">
      <c r="A785" s="51"/>
      <c r="C785" s="51"/>
      <c r="F785" s="52"/>
      <c r="I785" s="52"/>
      <c r="J785" s="52"/>
    </row>
    <row r="786" spans="1:10">
      <c r="A786" s="51"/>
      <c r="C786" s="51"/>
      <c r="F786" s="52"/>
      <c r="I786" s="52"/>
      <c r="J786" s="52"/>
    </row>
    <row r="787" spans="1:10">
      <c r="A787" s="51"/>
      <c r="C787" s="51"/>
      <c r="F787" s="52"/>
      <c r="I787" s="52"/>
      <c r="J787" s="52"/>
    </row>
    <row r="788" spans="1:10">
      <c r="A788" s="51"/>
      <c r="C788" s="51"/>
      <c r="F788" s="52"/>
      <c r="I788" s="52"/>
      <c r="J788" s="52"/>
    </row>
    <row r="789" spans="1:10">
      <c r="A789" s="51"/>
      <c r="C789" s="51"/>
      <c r="F789" s="52"/>
      <c r="I789" s="52"/>
      <c r="J789" s="52"/>
    </row>
    <row r="790" spans="1:10">
      <c r="A790" s="51"/>
      <c r="C790" s="51"/>
      <c r="F790" s="52"/>
      <c r="I790" s="52"/>
      <c r="J790" s="52"/>
    </row>
    <row r="791" spans="1:10">
      <c r="A791" s="51"/>
      <c r="C791" s="51"/>
      <c r="F791" s="52"/>
      <c r="I791" s="52"/>
      <c r="J791" s="52"/>
    </row>
    <row r="792" spans="1:10">
      <c r="A792" s="51"/>
      <c r="C792" s="51"/>
      <c r="F792" s="52"/>
      <c r="I792" s="52"/>
      <c r="J792" s="52"/>
    </row>
    <row r="793" spans="1:10">
      <c r="A793" s="51"/>
      <c r="C793" s="51"/>
      <c r="F793" s="52"/>
      <c r="I793" s="52"/>
      <c r="J793" s="52"/>
    </row>
    <row r="794" spans="1:10">
      <c r="A794" s="51"/>
      <c r="C794" s="51"/>
      <c r="F794" s="52"/>
      <c r="I794" s="52"/>
      <c r="J794" s="52"/>
    </row>
    <row r="795" spans="1:10">
      <c r="A795" s="51"/>
      <c r="C795" s="51"/>
      <c r="F795" s="52"/>
      <c r="I795" s="52"/>
      <c r="J795" s="52"/>
    </row>
    <row r="796" spans="1:10">
      <c r="A796" s="51"/>
      <c r="C796" s="51"/>
      <c r="F796" s="52"/>
      <c r="I796" s="52"/>
      <c r="J796" s="52"/>
    </row>
    <row r="797" spans="1:10">
      <c r="A797" s="51"/>
      <c r="C797" s="51"/>
      <c r="F797" s="52"/>
      <c r="I797" s="52"/>
      <c r="J797" s="52"/>
    </row>
    <row r="798" spans="1:10">
      <c r="A798" s="51"/>
      <c r="C798" s="51"/>
      <c r="F798" s="52"/>
      <c r="I798" s="52"/>
      <c r="J798" s="52"/>
    </row>
    <row r="799" spans="1:10">
      <c r="A799" s="51"/>
      <c r="C799" s="51"/>
      <c r="F799" s="52"/>
      <c r="I799" s="52"/>
      <c r="J799" s="52"/>
    </row>
    <row r="800" spans="1:10">
      <c r="A800" s="51"/>
      <c r="C800" s="51"/>
      <c r="F800" s="52"/>
      <c r="I800" s="52"/>
      <c r="J800" s="52"/>
    </row>
    <row r="801" spans="1:10">
      <c r="A801" s="51"/>
      <c r="C801" s="51"/>
      <c r="F801" s="52"/>
      <c r="I801" s="52"/>
      <c r="J801" s="52"/>
    </row>
    <row r="802" spans="1:10">
      <c r="A802" s="51"/>
      <c r="C802" s="51"/>
      <c r="F802" s="52"/>
      <c r="I802" s="52"/>
      <c r="J802" s="52"/>
    </row>
    <row r="803" spans="1:10">
      <c r="A803" s="51"/>
      <c r="C803" s="51"/>
      <c r="F803" s="52"/>
      <c r="I803" s="52"/>
      <c r="J803" s="52"/>
    </row>
    <row r="804" spans="1:10">
      <c r="A804" s="51"/>
      <c r="C804" s="51"/>
      <c r="F804" s="52"/>
      <c r="I804" s="52"/>
      <c r="J804" s="52"/>
    </row>
    <row r="805" spans="1:10">
      <c r="A805" s="51"/>
      <c r="C805" s="51"/>
      <c r="F805" s="52"/>
      <c r="I805" s="52"/>
      <c r="J805" s="52"/>
    </row>
    <row r="806" spans="1:10">
      <c r="A806" s="51"/>
      <c r="C806" s="51"/>
      <c r="F806" s="52"/>
      <c r="I806" s="52"/>
      <c r="J806" s="52"/>
    </row>
    <row r="807" spans="1:10">
      <c r="A807" s="51"/>
      <c r="C807" s="51"/>
      <c r="F807" s="52"/>
      <c r="I807" s="52"/>
      <c r="J807" s="52"/>
    </row>
    <row r="808" spans="1:10">
      <c r="A808" s="51"/>
      <c r="C808" s="51"/>
      <c r="F808" s="52"/>
      <c r="I808" s="52"/>
      <c r="J808" s="52"/>
    </row>
    <row r="809" spans="1:10">
      <c r="A809" s="51"/>
      <c r="C809" s="51"/>
      <c r="F809" s="52"/>
      <c r="I809" s="52"/>
      <c r="J809" s="52"/>
    </row>
    <row r="810" spans="1:10">
      <c r="A810" s="51"/>
      <c r="C810" s="51"/>
      <c r="F810" s="52"/>
      <c r="I810" s="52"/>
      <c r="J810" s="52"/>
    </row>
    <row r="811" spans="1:10">
      <c r="A811" s="51"/>
      <c r="C811" s="51"/>
      <c r="F811" s="52"/>
      <c r="I811" s="52"/>
      <c r="J811" s="52"/>
    </row>
    <row r="812" spans="1:10">
      <c r="A812" s="51"/>
      <c r="C812" s="51"/>
      <c r="F812" s="52"/>
      <c r="I812" s="52"/>
      <c r="J812" s="52"/>
    </row>
    <row r="813" spans="1:10">
      <c r="A813" s="51"/>
      <c r="C813" s="51"/>
      <c r="F813" s="52"/>
      <c r="I813" s="52"/>
      <c r="J813" s="52"/>
    </row>
    <row r="814" spans="1:10">
      <c r="A814" s="51"/>
      <c r="C814" s="51"/>
      <c r="F814" s="52"/>
      <c r="I814" s="52"/>
      <c r="J814" s="52"/>
    </row>
    <row r="815" spans="1:10">
      <c r="A815" s="51"/>
      <c r="C815" s="51"/>
      <c r="F815" s="52"/>
      <c r="I815" s="52"/>
      <c r="J815" s="52"/>
    </row>
    <row r="816" spans="1:10">
      <c r="A816" s="51"/>
      <c r="C816" s="51"/>
      <c r="F816" s="52"/>
      <c r="I816" s="52"/>
      <c r="J816" s="52"/>
    </row>
    <row r="817" spans="1:10">
      <c r="A817" s="51"/>
      <c r="C817" s="51"/>
      <c r="F817" s="52"/>
      <c r="I817" s="52"/>
      <c r="J817" s="52"/>
    </row>
    <row r="818" spans="1:10">
      <c r="A818" s="51"/>
      <c r="C818" s="51"/>
      <c r="F818" s="52"/>
      <c r="I818" s="52"/>
      <c r="J818" s="52"/>
    </row>
    <row r="819" spans="1:10">
      <c r="A819" s="51"/>
      <c r="C819" s="51"/>
      <c r="F819" s="52"/>
      <c r="I819" s="52"/>
      <c r="J819" s="52"/>
    </row>
    <row r="820" spans="1:10">
      <c r="A820" s="51"/>
      <c r="C820" s="51"/>
      <c r="F820" s="52"/>
      <c r="I820" s="52"/>
      <c r="J820" s="52"/>
    </row>
    <row r="821" spans="1:10">
      <c r="A821" s="51"/>
      <c r="C821" s="51"/>
      <c r="F821" s="52"/>
      <c r="I821" s="52"/>
      <c r="J821" s="52"/>
    </row>
    <row r="822" spans="1:10">
      <c r="A822" s="51"/>
      <c r="C822" s="51"/>
      <c r="F822" s="52"/>
      <c r="I822" s="52"/>
      <c r="J822" s="52"/>
    </row>
    <row r="823" spans="1:10">
      <c r="A823" s="51"/>
      <c r="C823" s="51"/>
      <c r="F823" s="52"/>
      <c r="I823" s="52"/>
      <c r="J823" s="52"/>
    </row>
    <row r="824" spans="1:10">
      <c r="A824" s="51"/>
      <c r="C824" s="51"/>
      <c r="F824" s="52"/>
      <c r="I824" s="52"/>
      <c r="J824" s="52"/>
    </row>
    <row r="825" spans="1:10">
      <c r="A825" s="51"/>
      <c r="C825" s="51"/>
      <c r="F825" s="52"/>
      <c r="I825" s="52"/>
      <c r="J825" s="52"/>
    </row>
    <row r="826" spans="1:10">
      <c r="A826" s="51"/>
      <c r="C826" s="51"/>
      <c r="F826" s="52"/>
      <c r="I826" s="52"/>
      <c r="J826" s="52"/>
    </row>
    <row r="827" spans="1:10">
      <c r="A827" s="51"/>
      <c r="C827" s="51"/>
      <c r="F827" s="52"/>
      <c r="I827" s="52"/>
      <c r="J827" s="52"/>
    </row>
    <row r="828" spans="1:10">
      <c r="A828" s="51"/>
      <c r="C828" s="51"/>
      <c r="F828" s="52"/>
      <c r="I828" s="52"/>
      <c r="J828" s="52"/>
    </row>
    <row r="829" spans="1:10">
      <c r="A829" s="51"/>
      <c r="C829" s="51"/>
      <c r="F829" s="52"/>
      <c r="I829" s="52"/>
      <c r="J829" s="52"/>
    </row>
    <row r="830" spans="1:10">
      <c r="A830" s="51"/>
      <c r="C830" s="51"/>
      <c r="F830" s="52"/>
      <c r="I830" s="52"/>
      <c r="J830" s="52"/>
    </row>
    <row r="831" spans="1:10">
      <c r="A831" s="51"/>
      <c r="C831" s="51"/>
      <c r="F831" s="52"/>
      <c r="I831" s="52"/>
      <c r="J831" s="52"/>
    </row>
    <row r="832" spans="1:10">
      <c r="A832" s="51"/>
      <c r="C832" s="51"/>
      <c r="F832" s="52"/>
      <c r="I832" s="52"/>
      <c r="J832" s="52"/>
    </row>
    <row r="833" spans="1:13">
      <c r="A833" s="51"/>
      <c r="C833" s="51"/>
      <c r="F833" s="52"/>
      <c r="I833" s="52"/>
      <c r="J833" s="52"/>
    </row>
    <row r="834" spans="1:13">
      <c r="A834" s="51"/>
      <c r="C834" s="51"/>
      <c r="F834" s="52"/>
      <c r="I834" s="52"/>
      <c r="J834" s="52"/>
    </row>
    <row r="835" spans="1:13">
      <c r="A835" s="51"/>
      <c r="C835" s="51"/>
      <c r="F835" s="52"/>
      <c r="I835" s="52"/>
      <c r="J835" s="52"/>
    </row>
    <row r="836" spans="1:13">
      <c r="A836" s="51"/>
      <c r="C836" s="51"/>
      <c r="F836" s="52"/>
      <c r="I836" s="52"/>
      <c r="J836" s="52"/>
    </row>
    <row r="837" spans="1:13">
      <c r="A837" s="51"/>
      <c r="C837" s="51"/>
      <c r="F837" s="52"/>
      <c r="I837" s="52"/>
      <c r="J837" s="52"/>
    </row>
    <row r="838" spans="1:13">
      <c r="A838" s="51"/>
      <c r="C838" s="51"/>
      <c r="F838" s="52"/>
      <c r="I838" s="52"/>
      <c r="J838" s="52"/>
    </row>
    <row r="839" spans="1:13">
      <c r="A839" s="51"/>
      <c r="C839" s="51"/>
      <c r="F839" s="52"/>
      <c r="I839" s="52"/>
      <c r="J839" s="52"/>
    </row>
    <row r="840" spans="1:13">
      <c r="A840" s="51"/>
      <c r="C840" s="51"/>
      <c r="F840" s="52"/>
      <c r="I840" s="52"/>
      <c r="J840" s="52"/>
    </row>
    <row r="841" spans="1:13">
      <c r="A841" s="51"/>
      <c r="C841" s="51"/>
      <c r="F841" s="52"/>
      <c r="I841" s="52"/>
      <c r="J841" s="52"/>
    </row>
    <row r="842" spans="1:13">
      <c r="A842" s="51"/>
      <c r="C842" s="51"/>
      <c r="F842" s="52"/>
      <c r="I842" s="52"/>
      <c r="J842" s="52"/>
    </row>
    <row r="843" spans="1:13">
      <c r="A843" s="51"/>
      <c r="C843" s="51" t="s">
        <v>322</v>
      </c>
      <c r="F843" s="52"/>
      <c r="I843" s="52"/>
      <c r="J843" s="52"/>
    </row>
    <row r="844" spans="1:13">
      <c r="A844" s="51" t="s">
        <v>306</v>
      </c>
      <c r="C844" s="51" t="s">
        <v>308</v>
      </c>
      <c r="F844" s="52"/>
      <c r="I844" s="52"/>
      <c r="J844" s="52"/>
    </row>
    <row r="845" spans="1:13">
      <c r="A845" s="51" t="s">
        <v>15</v>
      </c>
      <c r="B845" s="54">
        <v>1</v>
      </c>
      <c r="C845" s="51" t="s">
        <v>17</v>
      </c>
      <c r="D845" s="51">
        <v>22540430</v>
      </c>
      <c r="E845" s="54">
        <v>162500000</v>
      </c>
      <c r="F845" s="52">
        <v>43852</v>
      </c>
      <c r="G845" s="54">
        <v>162500000</v>
      </c>
      <c r="H845" s="53">
        <v>5.0000000000000001E-3</v>
      </c>
      <c r="I845" s="52">
        <v>44136</v>
      </c>
      <c r="J845" s="52">
        <v>44165</v>
      </c>
      <c r="K845" s="54">
        <v>30</v>
      </c>
      <c r="L845" s="54">
        <v>66598</v>
      </c>
      <c r="M845" s="54">
        <v>162500000</v>
      </c>
    </row>
    <row r="846" spans="1:13">
      <c r="A846" s="51" t="s">
        <v>15</v>
      </c>
      <c r="B846" s="54">
        <v>10</v>
      </c>
      <c r="C846" s="51" t="s">
        <v>69</v>
      </c>
      <c r="D846" s="51">
        <v>70752257</v>
      </c>
      <c r="E846" s="54">
        <v>2400000</v>
      </c>
      <c r="F846" s="52">
        <v>43958</v>
      </c>
      <c r="G846" s="54">
        <v>2400000</v>
      </c>
      <c r="H846" s="53">
        <v>3.0000000000000001E-3</v>
      </c>
      <c r="I846" s="52">
        <v>44136</v>
      </c>
      <c r="J846" s="52">
        <v>44165</v>
      </c>
      <c r="K846" s="54">
        <v>30</v>
      </c>
      <c r="L846" s="54">
        <v>590</v>
      </c>
      <c r="M846" s="54">
        <v>2400000</v>
      </c>
    </row>
    <row r="847" spans="1:13">
      <c r="A847" s="51" t="s">
        <v>15</v>
      </c>
      <c r="B847" s="54">
        <v>11</v>
      </c>
      <c r="C847" s="51" t="s">
        <v>139</v>
      </c>
      <c r="D847" s="51">
        <v>11551634</v>
      </c>
      <c r="E847" s="54">
        <v>7370000</v>
      </c>
      <c r="F847" s="52">
        <v>43997</v>
      </c>
      <c r="G847" s="54">
        <v>7370000</v>
      </c>
      <c r="H847" s="53">
        <v>5.0000000000000001E-3</v>
      </c>
      <c r="I847" s="52">
        <v>44136</v>
      </c>
      <c r="J847" s="52">
        <v>44165</v>
      </c>
      <c r="K847" s="54">
        <v>30</v>
      </c>
      <c r="L847" s="54">
        <v>3020</v>
      </c>
      <c r="M847" s="54">
        <v>7370000</v>
      </c>
    </row>
    <row r="848" spans="1:13">
      <c r="A848" s="51" t="s">
        <v>15</v>
      </c>
      <c r="B848" s="54">
        <v>12</v>
      </c>
      <c r="C848" s="51" t="s">
        <v>17</v>
      </c>
      <c r="D848" s="51">
        <v>22540430</v>
      </c>
      <c r="E848" s="54">
        <v>5890000</v>
      </c>
      <c r="F848" s="52">
        <v>43990</v>
      </c>
      <c r="G848" s="54">
        <v>5890000</v>
      </c>
      <c r="H848" s="53">
        <v>5.0000000000000001E-3</v>
      </c>
      <c r="I848" s="52">
        <v>44136</v>
      </c>
      <c r="J848" s="52">
        <v>44165</v>
      </c>
      <c r="K848" s="54">
        <v>30</v>
      </c>
      <c r="L848" s="54">
        <v>2414</v>
      </c>
      <c r="M848" s="54">
        <v>5890000</v>
      </c>
    </row>
    <row r="849" spans="1:13">
      <c r="A849" s="51" t="s">
        <v>15</v>
      </c>
      <c r="B849" s="54">
        <v>13</v>
      </c>
      <c r="C849" s="51" t="s">
        <v>158</v>
      </c>
      <c r="D849" s="51">
        <v>23276373</v>
      </c>
      <c r="E849" s="54">
        <v>3020000</v>
      </c>
      <c r="F849" s="52">
        <v>44027</v>
      </c>
      <c r="G849" s="54">
        <v>3020000</v>
      </c>
      <c r="H849" s="53">
        <v>5.0000000000000001E-3</v>
      </c>
      <c r="I849" s="52">
        <v>44136</v>
      </c>
      <c r="J849" s="52">
        <v>44165</v>
      </c>
      <c r="K849" s="54">
        <v>30</v>
      </c>
      <c r="L849" s="54">
        <v>1238</v>
      </c>
      <c r="M849" s="54">
        <v>3020000</v>
      </c>
    </row>
    <row r="850" spans="1:13">
      <c r="A850" s="51" t="s">
        <v>15</v>
      </c>
      <c r="B850" s="54">
        <v>14</v>
      </c>
      <c r="C850" s="51" t="s">
        <v>97</v>
      </c>
      <c r="D850" s="51">
        <v>79959286</v>
      </c>
      <c r="E850" s="54">
        <v>84600000</v>
      </c>
      <c r="F850" s="52">
        <v>44014</v>
      </c>
      <c r="G850" s="54">
        <v>84600000</v>
      </c>
      <c r="H850" s="53">
        <v>5.0000000000000001E-3</v>
      </c>
      <c r="I850" s="52">
        <v>44136</v>
      </c>
      <c r="J850" s="52">
        <v>44165</v>
      </c>
      <c r="K850" s="54">
        <v>30</v>
      </c>
      <c r="L850" s="54">
        <v>34672</v>
      </c>
      <c r="M850" s="54">
        <v>84600000</v>
      </c>
    </row>
    <row r="851" spans="1:13">
      <c r="A851" s="51" t="s">
        <v>15</v>
      </c>
      <c r="B851" s="54">
        <v>15</v>
      </c>
      <c r="C851" s="51" t="s">
        <v>97</v>
      </c>
      <c r="D851" s="51">
        <v>79959286</v>
      </c>
      <c r="E851" s="54">
        <v>60000000</v>
      </c>
      <c r="F851" s="52">
        <v>44034</v>
      </c>
      <c r="G851" s="54">
        <v>60000000</v>
      </c>
      <c r="H851" s="53">
        <v>5.0000000000000001E-3</v>
      </c>
      <c r="I851" s="52">
        <v>44136</v>
      </c>
      <c r="J851" s="52">
        <v>44165</v>
      </c>
      <c r="K851" s="54">
        <v>30</v>
      </c>
      <c r="L851" s="54">
        <v>24590</v>
      </c>
      <c r="M851" s="54">
        <v>60000000</v>
      </c>
    </row>
    <row r="852" spans="1:13">
      <c r="A852" s="51" t="s">
        <v>15</v>
      </c>
      <c r="B852" s="54">
        <v>16</v>
      </c>
      <c r="C852" s="51" t="s">
        <v>69</v>
      </c>
      <c r="D852" s="51">
        <v>70752257</v>
      </c>
      <c r="E852" s="54">
        <v>162000000</v>
      </c>
      <c r="F852" s="52">
        <v>44022</v>
      </c>
      <c r="G852" s="54">
        <v>162000000</v>
      </c>
      <c r="H852" s="53">
        <v>3.0000000000000001E-3</v>
      </c>
      <c r="I852" s="52">
        <v>44136</v>
      </c>
      <c r="J852" s="52">
        <v>44165</v>
      </c>
      <c r="K852" s="54">
        <v>30</v>
      </c>
      <c r="L852" s="54">
        <v>39836</v>
      </c>
      <c r="M852" s="54">
        <v>162000000</v>
      </c>
    </row>
    <row r="853" spans="1:13">
      <c r="A853" s="51" t="s">
        <v>15</v>
      </c>
      <c r="B853" s="54">
        <v>17</v>
      </c>
      <c r="C853" s="51" t="s">
        <v>17</v>
      </c>
      <c r="D853" s="51">
        <v>22540430</v>
      </c>
      <c r="E853" s="54">
        <v>4147000</v>
      </c>
      <c r="F853" s="52">
        <v>44071</v>
      </c>
      <c r="G853" s="54">
        <v>4147000</v>
      </c>
      <c r="H853" s="53">
        <v>5.0000000000000001E-3</v>
      </c>
      <c r="I853" s="52">
        <v>44136</v>
      </c>
      <c r="J853" s="52">
        <v>44165</v>
      </c>
      <c r="K853" s="54">
        <v>30</v>
      </c>
      <c r="L853" s="54">
        <v>1700</v>
      </c>
      <c r="M853" s="54">
        <v>4147000</v>
      </c>
    </row>
    <row r="854" spans="1:13">
      <c r="A854" s="51" t="s">
        <v>15</v>
      </c>
      <c r="B854" s="54">
        <v>18</v>
      </c>
      <c r="C854" s="51" t="s">
        <v>158</v>
      </c>
      <c r="D854" s="51">
        <v>23276373</v>
      </c>
      <c r="E854" s="54">
        <v>740000</v>
      </c>
      <c r="F854" s="52">
        <v>44075</v>
      </c>
      <c r="G854" s="54">
        <v>740000</v>
      </c>
      <c r="H854" s="53">
        <v>5.0000000000000001E-3</v>
      </c>
      <c r="I854" s="52">
        <v>44136</v>
      </c>
      <c r="J854" s="52">
        <v>44165</v>
      </c>
      <c r="K854" s="54">
        <v>30</v>
      </c>
      <c r="L854" s="54">
        <v>303</v>
      </c>
      <c r="M854" s="54">
        <v>740000</v>
      </c>
    </row>
    <row r="855" spans="1:13">
      <c r="A855" s="51" t="s">
        <v>15</v>
      </c>
      <c r="B855" s="54">
        <v>19</v>
      </c>
      <c r="C855" s="51" t="s">
        <v>133</v>
      </c>
      <c r="D855" s="51">
        <v>20891326</v>
      </c>
      <c r="E855" s="54">
        <v>176232000</v>
      </c>
      <c r="F855" s="52">
        <v>44081</v>
      </c>
      <c r="G855" s="54">
        <v>176232000</v>
      </c>
      <c r="H855" s="53">
        <v>5.0000000000000001E-3</v>
      </c>
      <c r="I855" s="52">
        <v>44136</v>
      </c>
      <c r="J855" s="52">
        <v>44165</v>
      </c>
      <c r="K855" s="54">
        <v>30</v>
      </c>
      <c r="L855" s="54">
        <v>72226</v>
      </c>
      <c r="M855" s="54">
        <v>176232000</v>
      </c>
    </row>
    <row r="856" spans="1:13">
      <c r="A856" s="51" t="s">
        <v>15</v>
      </c>
      <c r="B856" s="54">
        <v>2</v>
      </c>
      <c r="C856" s="51" t="s">
        <v>17</v>
      </c>
      <c r="D856" s="51">
        <v>22540430</v>
      </c>
      <c r="E856" s="54">
        <v>6430000</v>
      </c>
      <c r="F856" s="52">
        <v>43920</v>
      </c>
      <c r="G856" s="54">
        <v>6430000</v>
      </c>
      <c r="H856" s="53">
        <v>5.0000000000000001E-3</v>
      </c>
      <c r="I856" s="52">
        <v>44136</v>
      </c>
      <c r="J856" s="52">
        <v>44165</v>
      </c>
      <c r="K856" s="54">
        <v>30</v>
      </c>
      <c r="L856" s="54">
        <v>2635</v>
      </c>
      <c r="M856" s="54">
        <v>6430000</v>
      </c>
    </row>
    <row r="857" spans="1:13">
      <c r="A857" s="51" t="s">
        <v>15</v>
      </c>
      <c r="B857" s="54">
        <v>20</v>
      </c>
      <c r="C857" s="51" t="s">
        <v>97</v>
      </c>
      <c r="D857" s="51">
        <v>79959286</v>
      </c>
      <c r="E857" s="54">
        <v>5400000</v>
      </c>
      <c r="F857" s="52">
        <v>44103</v>
      </c>
      <c r="G857" s="54">
        <v>5400000</v>
      </c>
      <c r="H857" s="53">
        <v>5.0000000000000001E-3</v>
      </c>
      <c r="I857" s="52">
        <v>44136</v>
      </c>
      <c r="J857" s="52">
        <v>44165</v>
      </c>
      <c r="K857" s="54">
        <v>30</v>
      </c>
      <c r="L857" s="54">
        <v>2213</v>
      </c>
      <c r="M857" s="54">
        <v>5400000</v>
      </c>
    </row>
    <row r="858" spans="1:13">
      <c r="A858" s="51" t="s">
        <v>15</v>
      </c>
      <c r="B858" s="54">
        <v>21</v>
      </c>
      <c r="C858" s="51" t="s">
        <v>158</v>
      </c>
      <c r="D858" s="51">
        <v>23276373</v>
      </c>
      <c r="E858" s="54">
        <v>380000</v>
      </c>
      <c r="F858" s="52">
        <v>44116</v>
      </c>
      <c r="G858" s="54">
        <v>380000</v>
      </c>
      <c r="H858" s="53">
        <v>5.0000000000000001E-3</v>
      </c>
      <c r="I858" s="52">
        <v>44136</v>
      </c>
      <c r="J858" s="52">
        <v>44165</v>
      </c>
      <c r="K858" s="54">
        <v>30</v>
      </c>
      <c r="L858" s="54">
        <v>156</v>
      </c>
      <c r="M858" s="54">
        <v>380000</v>
      </c>
    </row>
    <row r="859" spans="1:13">
      <c r="A859" s="51" t="s">
        <v>15</v>
      </c>
      <c r="B859" s="54">
        <v>22</v>
      </c>
      <c r="C859" s="51" t="s">
        <v>158</v>
      </c>
      <c r="D859" s="51">
        <v>23276373</v>
      </c>
      <c r="E859" s="54">
        <v>2400000</v>
      </c>
      <c r="F859" s="52">
        <v>44123</v>
      </c>
      <c r="G859" s="54">
        <v>2400000</v>
      </c>
      <c r="H859" s="53">
        <v>5.0000000000000001E-3</v>
      </c>
      <c r="I859" s="52">
        <v>44136</v>
      </c>
      <c r="J859" s="52">
        <v>44165</v>
      </c>
      <c r="K859" s="54">
        <v>30</v>
      </c>
      <c r="L859" s="54">
        <v>984</v>
      </c>
      <c r="M859" s="54">
        <v>2400000</v>
      </c>
    </row>
    <row r="860" spans="1:13">
      <c r="A860" s="51" t="s">
        <v>15</v>
      </c>
      <c r="B860" s="54">
        <v>23</v>
      </c>
      <c r="C860" s="51" t="s">
        <v>158</v>
      </c>
      <c r="D860" s="51">
        <v>23276373</v>
      </c>
      <c r="E860" s="54">
        <v>1000000</v>
      </c>
      <c r="F860" s="52">
        <v>44131</v>
      </c>
      <c r="G860" s="54">
        <v>1000000</v>
      </c>
      <c r="H860" s="53">
        <v>5.0000000000000001E-3</v>
      </c>
      <c r="I860" s="52">
        <v>44136</v>
      </c>
      <c r="J860" s="52">
        <v>44165</v>
      </c>
      <c r="K860" s="54">
        <v>30</v>
      </c>
      <c r="L860" s="54">
        <v>410</v>
      </c>
      <c r="M860" s="54">
        <v>1000000</v>
      </c>
    </row>
    <row r="861" spans="1:13">
      <c r="A861" s="51" t="s">
        <v>15</v>
      </c>
      <c r="B861" s="54">
        <v>24</v>
      </c>
      <c r="C861" s="51" t="s">
        <v>107</v>
      </c>
      <c r="D861" s="51">
        <v>97413843</v>
      </c>
      <c r="E861" s="54">
        <v>10000000</v>
      </c>
      <c r="F861" s="52">
        <v>44120</v>
      </c>
      <c r="G861" s="54">
        <v>10000000</v>
      </c>
      <c r="H861" s="53">
        <v>5.0000000000000001E-3</v>
      </c>
      <c r="I861" s="52">
        <v>44136</v>
      </c>
      <c r="J861" s="52">
        <v>44165</v>
      </c>
      <c r="K861" s="54">
        <v>30</v>
      </c>
      <c r="L861" s="54">
        <v>4098</v>
      </c>
      <c r="M861" s="54">
        <v>10000000</v>
      </c>
    </row>
    <row r="862" spans="1:13">
      <c r="A862" s="51" t="s">
        <v>15</v>
      </c>
      <c r="B862" s="54">
        <v>25</v>
      </c>
      <c r="C862" s="51" t="s">
        <v>258</v>
      </c>
      <c r="D862" s="51">
        <v>36514783</v>
      </c>
      <c r="E862" s="54">
        <v>250000000</v>
      </c>
      <c r="F862" s="52">
        <v>44147</v>
      </c>
      <c r="G862" s="54">
        <v>250000000</v>
      </c>
      <c r="H862" s="53">
        <v>5.0000000000000001E-3</v>
      </c>
      <c r="I862" s="52">
        <v>44147</v>
      </c>
      <c r="J862" s="52">
        <v>44165</v>
      </c>
      <c r="K862" s="54">
        <v>19</v>
      </c>
      <c r="L862" s="54">
        <v>64891</v>
      </c>
      <c r="M862" s="54">
        <v>250000000</v>
      </c>
    </row>
    <row r="863" spans="1:13">
      <c r="A863" s="51" t="s">
        <v>15</v>
      </c>
      <c r="B863" s="54">
        <v>26</v>
      </c>
      <c r="C863" s="51" t="s">
        <v>258</v>
      </c>
      <c r="D863" s="51">
        <v>36514783</v>
      </c>
      <c r="E863" s="54">
        <v>200000000</v>
      </c>
      <c r="F863" s="52">
        <v>44147</v>
      </c>
      <c r="G863" s="54">
        <v>200000000</v>
      </c>
      <c r="H863" s="53">
        <v>5.0000000000000001E-3</v>
      </c>
      <c r="I863" s="52">
        <v>44147</v>
      </c>
      <c r="J863" s="52">
        <v>44165</v>
      </c>
      <c r="K863" s="54">
        <v>19</v>
      </c>
      <c r="L863" s="54">
        <v>51913</v>
      </c>
      <c r="M863" s="54">
        <v>200000000</v>
      </c>
    </row>
    <row r="864" spans="1:13">
      <c r="A864" s="51" t="s">
        <v>15</v>
      </c>
      <c r="B864" s="54">
        <v>27</v>
      </c>
      <c r="C864" s="51" t="s">
        <v>139</v>
      </c>
      <c r="D864" s="51">
        <v>11551634</v>
      </c>
      <c r="E864" s="54">
        <v>8600000</v>
      </c>
      <c r="F864" s="52">
        <v>44155</v>
      </c>
      <c r="G864" s="54">
        <v>8600000</v>
      </c>
      <c r="H864" s="53">
        <v>5.0000000000000001E-3</v>
      </c>
      <c r="I864" s="52">
        <v>44155</v>
      </c>
      <c r="J864" s="52">
        <v>44165</v>
      </c>
      <c r="K864" s="54">
        <v>11</v>
      </c>
      <c r="L864" s="54">
        <v>1292</v>
      </c>
      <c r="M864" s="54">
        <v>8600000</v>
      </c>
    </row>
    <row r="865" spans="1:13">
      <c r="A865" s="51" t="s">
        <v>15</v>
      </c>
      <c r="B865" s="54">
        <v>28</v>
      </c>
      <c r="C865" s="51" t="s">
        <v>17</v>
      </c>
      <c r="D865" s="51">
        <v>22540430</v>
      </c>
      <c r="E865" s="54">
        <v>1657000</v>
      </c>
      <c r="F865" s="52">
        <v>44160</v>
      </c>
      <c r="G865" s="54">
        <v>1657000</v>
      </c>
      <c r="H865" s="53">
        <v>5.0000000000000001E-3</v>
      </c>
      <c r="I865" s="52">
        <v>44160</v>
      </c>
      <c r="J865" s="52">
        <v>44165</v>
      </c>
      <c r="K865" s="54">
        <v>6</v>
      </c>
      <c r="L865" s="54">
        <v>136</v>
      </c>
      <c r="M865" s="54">
        <v>1657000</v>
      </c>
    </row>
    <row r="866" spans="1:13">
      <c r="A866" s="51" t="s">
        <v>15</v>
      </c>
      <c r="B866" s="54">
        <v>3</v>
      </c>
      <c r="C866" s="51" t="s">
        <v>57</v>
      </c>
      <c r="D866" s="51">
        <v>7931248</v>
      </c>
      <c r="E866" s="54">
        <v>28600000</v>
      </c>
      <c r="F866" s="52">
        <v>43921</v>
      </c>
      <c r="G866" s="54">
        <v>28600000</v>
      </c>
      <c r="H866" s="53">
        <v>5.0000000000000001E-3</v>
      </c>
      <c r="I866" s="52">
        <v>44136</v>
      </c>
      <c r="J866" s="52">
        <v>44165</v>
      </c>
      <c r="K866" s="54">
        <v>30</v>
      </c>
      <c r="L866" s="54">
        <v>11721</v>
      </c>
      <c r="M866" s="54">
        <v>28600000</v>
      </c>
    </row>
    <row r="867" spans="1:13">
      <c r="A867" s="51" t="s">
        <v>15</v>
      </c>
      <c r="B867" s="54">
        <v>4</v>
      </c>
      <c r="C867" s="51" t="s">
        <v>74</v>
      </c>
      <c r="D867" s="51">
        <v>16522758</v>
      </c>
      <c r="E867" s="54">
        <v>20000000</v>
      </c>
      <c r="F867" s="52">
        <v>43922</v>
      </c>
      <c r="G867" s="54">
        <v>20000000</v>
      </c>
      <c r="H867" s="53">
        <v>5.0000000000000001E-3</v>
      </c>
      <c r="I867" s="52">
        <v>44136</v>
      </c>
      <c r="J867" s="52">
        <v>44165</v>
      </c>
      <c r="K867" s="54">
        <v>30</v>
      </c>
      <c r="L867" s="54">
        <v>8197</v>
      </c>
      <c r="M867" s="54">
        <v>20000000</v>
      </c>
    </row>
    <row r="868" spans="1:13">
      <c r="A868" s="51" t="s">
        <v>15</v>
      </c>
      <c r="B868" s="54">
        <v>5</v>
      </c>
      <c r="C868" s="51" t="s">
        <v>57</v>
      </c>
      <c r="D868" s="51">
        <v>7931248</v>
      </c>
      <c r="E868" s="54">
        <v>10000000</v>
      </c>
      <c r="F868" s="52">
        <v>43934</v>
      </c>
      <c r="G868" s="54">
        <v>10000000</v>
      </c>
      <c r="H868" s="53">
        <v>5.0000000000000001E-3</v>
      </c>
      <c r="I868" s="52">
        <v>44136</v>
      </c>
      <c r="J868" s="52">
        <v>44165</v>
      </c>
      <c r="K868" s="54">
        <v>30</v>
      </c>
      <c r="L868" s="54">
        <v>4098</v>
      </c>
      <c r="M868" s="54">
        <v>10000000</v>
      </c>
    </row>
    <row r="869" spans="1:13">
      <c r="A869" s="51" t="s">
        <v>15</v>
      </c>
      <c r="B869" s="54">
        <v>6</v>
      </c>
      <c r="C869" s="51" t="s">
        <v>57</v>
      </c>
      <c r="D869" s="51">
        <v>7931248</v>
      </c>
      <c r="E869" s="54">
        <v>30000000</v>
      </c>
      <c r="F869" s="52">
        <v>43937</v>
      </c>
      <c r="G869" s="54">
        <v>30000000</v>
      </c>
      <c r="H869" s="53">
        <v>5.0000000000000001E-3</v>
      </c>
      <c r="I869" s="52">
        <v>44136</v>
      </c>
      <c r="J869" s="52">
        <v>44165</v>
      </c>
      <c r="K869" s="54">
        <v>30</v>
      </c>
      <c r="L869" s="54">
        <v>12295</v>
      </c>
      <c r="M869" s="54">
        <v>30000000</v>
      </c>
    </row>
    <row r="870" spans="1:13">
      <c r="A870" s="51" t="s">
        <v>15</v>
      </c>
      <c r="B870" s="54">
        <v>7</v>
      </c>
      <c r="C870" s="51" t="s">
        <v>57</v>
      </c>
      <c r="D870" s="51">
        <v>7931248</v>
      </c>
      <c r="E870" s="54">
        <v>58360000</v>
      </c>
      <c r="F870" s="52">
        <v>43929</v>
      </c>
      <c r="G870" s="54">
        <v>58360000</v>
      </c>
      <c r="H870" s="53">
        <v>5.0000000000000001E-3</v>
      </c>
      <c r="I870" s="52">
        <v>44136</v>
      </c>
      <c r="J870" s="52">
        <v>44165</v>
      </c>
      <c r="K870" s="54">
        <v>30</v>
      </c>
      <c r="L870" s="54">
        <v>23918</v>
      </c>
      <c r="M870" s="54">
        <v>58360000</v>
      </c>
    </row>
    <row r="871" spans="1:13">
      <c r="A871" s="51" t="s">
        <v>15</v>
      </c>
      <c r="B871" s="54">
        <v>8</v>
      </c>
      <c r="C871" s="51" t="s">
        <v>113</v>
      </c>
      <c r="D871" s="51">
        <v>18770509</v>
      </c>
      <c r="E871" s="54">
        <v>64000000</v>
      </c>
      <c r="F871" s="52">
        <v>43966</v>
      </c>
      <c r="G871" s="54">
        <v>64000000</v>
      </c>
      <c r="H871" s="53">
        <v>5.0000000000000001E-3</v>
      </c>
      <c r="I871" s="52">
        <v>44136</v>
      </c>
      <c r="J871" s="52">
        <v>44165</v>
      </c>
      <c r="K871" s="54">
        <v>30</v>
      </c>
      <c r="L871" s="54">
        <v>26230</v>
      </c>
      <c r="M871" s="54">
        <v>64000000</v>
      </c>
    </row>
    <row r="872" spans="1:13">
      <c r="A872" s="51" t="s">
        <v>15</v>
      </c>
      <c r="B872" s="54">
        <v>9</v>
      </c>
      <c r="C872" s="51" t="s">
        <v>57</v>
      </c>
      <c r="D872" s="51">
        <v>7931248</v>
      </c>
      <c r="E872" s="54">
        <v>11400000</v>
      </c>
      <c r="F872" s="52">
        <v>43962</v>
      </c>
      <c r="G872" s="54">
        <v>11400000</v>
      </c>
      <c r="H872" s="53">
        <v>5.0000000000000001E-3</v>
      </c>
      <c r="I872" s="52">
        <v>44136</v>
      </c>
      <c r="J872" s="52">
        <v>44165</v>
      </c>
      <c r="K872" s="54">
        <v>30</v>
      </c>
      <c r="L872" s="54">
        <v>4672</v>
      </c>
      <c r="M872" s="54">
        <v>11400000</v>
      </c>
    </row>
    <row r="873" spans="1:13">
      <c r="A873" s="51" t="s">
        <v>19</v>
      </c>
      <c r="C873" s="51"/>
      <c r="E873" s="54">
        <v>1377126000</v>
      </c>
      <c r="F873" s="52"/>
      <c r="I873" s="52"/>
      <c r="J873" s="52"/>
      <c r="L873" s="54">
        <v>467046</v>
      </c>
      <c r="M873" s="54">
        <v>1377126000</v>
      </c>
    </row>
    <row r="874" spans="1:13">
      <c r="A874" s="51" t="s">
        <v>183</v>
      </c>
      <c r="B874" s="54">
        <v>1</v>
      </c>
      <c r="C874" s="51" t="s">
        <v>158</v>
      </c>
      <c r="D874" s="51">
        <v>23276373</v>
      </c>
      <c r="E874" s="54">
        <v>21330000</v>
      </c>
      <c r="F874" s="52">
        <v>44046</v>
      </c>
      <c r="G874" s="54">
        <v>21330000</v>
      </c>
      <c r="H874" s="53">
        <v>5.0000000000000001E-3</v>
      </c>
      <c r="I874" s="52">
        <v>44136</v>
      </c>
      <c r="J874" s="52">
        <v>44165</v>
      </c>
      <c r="K874" s="54">
        <v>30</v>
      </c>
      <c r="L874" s="54">
        <v>8742</v>
      </c>
      <c r="M874" s="54">
        <v>21330000</v>
      </c>
    </row>
    <row r="875" spans="1:13">
      <c r="A875" s="51" t="s">
        <v>183</v>
      </c>
      <c r="B875" s="54">
        <v>2</v>
      </c>
      <c r="C875" s="51" t="s">
        <v>158</v>
      </c>
      <c r="D875" s="51">
        <v>23276373</v>
      </c>
      <c r="E875" s="54">
        <v>8670000</v>
      </c>
      <c r="F875" s="52">
        <v>44060</v>
      </c>
      <c r="G875" s="54">
        <v>8670000</v>
      </c>
      <c r="H875" s="53">
        <v>5.0000000000000001E-3</v>
      </c>
      <c r="I875" s="52">
        <v>44136</v>
      </c>
      <c r="J875" s="52">
        <v>44165</v>
      </c>
      <c r="K875" s="54">
        <v>30</v>
      </c>
      <c r="L875" s="54">
        <v>3553</v>
      </c>
      <c r="M875" s="54">
        <v>8670000</v>
      </c>
    </row>
    <row r="876" spans="1:13">
      <c r="A876" s="51" t="s">
        <v>183</v>
      </c>
      <c r="B876" s="54">
        <v>3</v>
      </c>
      <c r="C876" s="51" t="s">
        <v>160</v>
      </c>
      <c r="D876" s="51">
        <v>28631817</v>
      </c>
      <c r="E876" s="54">
        <v>10600000</v>
      </c>
      <c r="F876" s="52">
        <v>44085</v>
      </c>
      <c r="G876" s="54">
        <v>10600000</v>
      </c>
      <c r="H876" s="53">
        <v>5.0000000000000001E-3</v>
      </c>
      <c r="I876" s="52">
        <v>44136</v>
      </c>
      <c r="J876" s="52">
        <v>44165</v>
      </c>
      <c r="K876" s="54">
        <v>30</v>
      </c>
      <c r="L876" s="54">
        <v>4344</v>
      </c>
      <c r="M876" s="54">
        <v>10600000</v>
      </c>
    </row>
    <row r="877" spans="1:13">
      <c r="A877" s="51" t="s">
        <v>181</v>
      </c>
      <c r="C877" s="51"/>
      <c r="E877" s="54">
        <v>40600000</v>
      </c>
      <c r="F877" s="52"/>
      <c r="I877" s="52"/>
      <c r="J877" s="52"/>
      <c r="L877" s="54">
        <v>16639</v>
      </c>
      <c r="M877" s="54">
        <v>40600000</v>
      </c>
    </row>
    <row r="878" spans="1:13">
      <c r="A878" s="51" t="s">
        <v>80</v>
      </c>
      <c r="B878" s="54">
        <v>1</v>
      </c>
      <c r="C878" s="51" t="s">
        <v>57</v>
      </c>
      <c r="D878" s="51">
        <v>7931248</v>
      </c>
      <c r="E878" s="54">
        <v>26500000</v>
      </c>
      <c r="F878" s="52">
        <v>43907</v>
      </c>
      <c r="G878" s="54">
        <v>24291668</v>
      </c>
      <c r="H878" s="53">
        <v>5.0000000000000001E-3</v>
      </c>
      <c r="I878" s="52">
        <v>44136</v>
      </c>
      <c r="J878" s="52">
        <v>44150</v>
      </c>
      <c r="K878" s="54">
        <v>15</v>
      </c>
      <c r="L878" s="54">
        <v>4978</v>
      </c>
      <c r="M878" s="54">
        <v>23976192</v>
      </c>
    </row>
    <row r="879" spans="1:13">
      <c r="A879" s="51" t="s">
        <v>80</v>
      </c>
      <c r="B879" s="54">
        <v>1</v>
      </c>
      <c r="C879" s="51" t="s">
        <v>57</v>
      </c>
      <c r="F879" s="52"/>
      <c r="G879" s="54">
        <v>23976192</v>
      </c>
      <c r="H879" s="53">
        <v>5.0000000000000001E-3</v>
      </c>
      <c r="I879" s="52">
        <v>44151</v>
      </c>
      <c r="J879" s="52">
        <v>44165</v>
      </c>
      <c r="K879" s="54">
        <v>15</v>
      </c>
      <c r="L879" s="54">
        <v>4913</v>
      </c>
    </row>
    <row r="880" spans="1:13">
      <c r="A880" s="51" t="s">
        <v>80</v>
      </c>
      <c r="B880" s="54">
        <v>10</v>
      </c>
      <c r="C880" s="51" t="s">
        <v>162</v>
      </c>
      <c r="D880" s="51">
        <v>29168533</v>
      </c>
      <c r="E880" s="54">
        <v>130000000</v>
      </c>
      <c r="F880" s="52">
        <v>44013</v>
      </c>
      <c r="G880" s="54">
        <v>130000000</v>
      </c>
      <c r="H880" s="53">
        <v>5.0000000000000001E-3</v>
      </c>
      <c r="I880" s="52">
        <v>44136</v>
      </c>
      <c r="J880" s="52">
        <v>44165</v>
      </c>
      <c r="K880" s="54">
        <v>30</v>
      </c>
      <c r="L880" s="54">
        <v>53279</v>
      </c>
      <c r="M880" s="54">
        <v>130000000</v>
      </c>
    </row>
    <row r="881" spans="1:13">
      <c r="A881" s="51" t="s">
        <v>80</v>
      </c>
      <c r="B881" s="54">
        <v>11</v>
      </c>
      <c r="C881" s="51" t="s">
        <v>137</v>
      </c>
      <c r="D881" s="51">
        <v>40607762</v>
      </c>
      <c r="E881" s="54">
        <v>3400000</v>
      </c>
      <c r="F881" s="52">
        <v>44063</v>
      </c>
      <c r="G881" s="54">
        <v>3282760</v>
      </c>
      <c r="H881" s="53">
        <v>5.0000000000000001E-3</v>
      </c>
      <c r="I881" s="52">
        <v>44136</v>
      </c>
      <c r="J881" s="52">
        <v>44150</v>
      </c>
      <c r="K881" s="54">
        <v>15</v>
      </c>
      <c r="L881" s="54">
        <v>673</v>
      </c>
      <c r="M881" s="54">
        <v>3224140</v>
      </c>
    </row>
    <row r="882" spans="1:13">
      <c r="A882" s="51" t="s">
        <v>80</v>
      </c>
      <c r="B882" s="54">
        <v>11</v>
      </c>
      <c r="C882" s="51" t="s">
        <v>137</v>
      </c>
      <c r="F882" s="52"/>
      <c r="G882" s="54">
        <v>3224140</v>
      </c>
      <c r="H882" s="53">
        <v>5.0000000000000001E-3</v>
      </c>
      <c r="I882" s="52">
        <v>44151</v>
      </c>
      <c r="J882" s="52">
        <v>44165</v>
      </c>
      <c r="K882" s="54">
        <v>15</v>
      </c>
      <c r="L882" s="54">
        <v>661</v>
      </c>
    </row>
    <row r="883" spans="1:13">
      <c r="A883" s="51" t="s">
        <v>80</v>
      </c>
      <c r="B883" s="54">
        <v>12</v>
      </c>
      <c r="C883" s="51" t="s">
        <v>137</v>
      </c>
      <c r="D883" s="51">
        <v>40607762</v>
      </c>
      <c r="E883" s="54">
        <v>9800000</v>
      </c>
      <c r="F883" s="52">
        <v>44071</v>
      </c>
      <c r="G883" s="54">
        <v>9462066</v>
      </c>
      <c r="H883" s="53">
        <v>5.0000000000000001E-3</v>
      </c>
      <c r="I883" s="52">
        <v>44136</v>
      </c>
      <c r="J883" s="52">
        <v>44150</v>
      </c>
      <c r="K883" s="54">
        <v>15</v>
      </c>
      <c r="L883" s="54">
        <v>1939</v>
      </c>
      <c r="M883" s="54">
        <v>9293099</v>
      </c>
    </row>
    <row r="884" spans="1:13">
      <c r="A884" s="51" t="s">
        <v>80</v>
      </c>
      <c r="B884" s="54">
        <v>12</v>
      </c>
      <c r="C884" s="51" t="s">
        <v>137</v>
      </c>
      <c r="F884" s="52"/>
      <c r="G884" s="54">
        <v>9293099</v>
      </c>
      <c r="H884" s="53">
        <v>5.0000000000000001E-3</v>
      </c>
      <c r="I884" s="52">
        <v>44151</v>
      </c>
      <c r="J884" s="52">
        <v>44165</v>
      </c>
      <c r="K884" s="54">
        <v>15</v>
      </c>
      <c r="L884" s="54">
        <v>1904</v>
      </c>
    </row>
    <row r="885" spans="1:13">
      <c r="A885" s="51" t="s">
        <v>80</v>
      </c>
      <c r="B885" s="54">
        <v>13</v>
      </c>
      <c r="C885" s="51" t="s">
        <v>135</v>
      </c>
      <c r="D885" s="51">
        <v>70716371</v>
      </c>
      <c r="E885" s="54">
        <v>201000000</v>
      </c>
      <c r="F885" s="52">
        <v>44064</v>
      </c>
      <c r="G885" s="54">
        <v>201000000</v>
      </c>
      <c r="H885" s="53">
        <v>5.0000000000000001E-3</v>
      </c>
      <c r="I885" s="52">
        <v>44136</v>
      </c>
      <c r="J885" s="52">
        <v>44165</v>
      </c>
      <c r="K885" s="54">
        <v>30</v>
      </c>
      <c r="L885" s="54">
        <v>82377</v>
      </c>
      <c r="M885" s="54">
        <v>201000000</v>
      </c>
    </row>
    <row r="886" spans="1:13">
      <c r="A886" s="51" t="s">
        <v>80</v>
      </c>
      <c r="B886" s="54">
        <v>14</v>
      </c>
      <c r="C886" s="51" t="s">
        <v>205</v>
      </c>
      <c r="D886" s="51">
        <v>12780635</v>
      </c>
      <c r="E886" s="54">
        <v>211550000</v>
      </c>
      <c r="F886" s="52">
        <v>44078</v>
      </c>
      <c r="G886" s="54">
        <v>211550000</v>
      </c>
      <c r="H886" s="53">
        <v>5.0000000000000001E-3</v>
      </c>
      <c r="I886" s="52">
        <v>44136</v>
      </c>
      <c r="J886" s="52">
        <v>44165</v>
      </c>
      <c r="K886" s="54">
        <v>30</v>
      </c>
      <c r="L886" s="54">
        <v>86701</v>
      </c>
      <c r="M886" s="54">
        <v>211550000</v>
      </c>
    </row>
    <row r="887" spans="1:13">
      <c r="A887" s="51" t="s">
        <v>80</v>
      </c>
      <c r="B887" s="54">
        <v>15</v>
      </c>
      <c r="C887" s="51" t="s">
        <v>205</v>
      </c>
      <c r="D887" s="51">
        <v>12780635</v>
      </c>
      <c r="E887" s="54">
        <v>91330000</v>
      </c>
      <c r="F887" s="52">
        <v>44120</v>
      </c>
      <c r="G887" s="54">
        <v>91330000</v>
      </c>
      <c r="H887" s="53">
        <v>5.0000000000000001E-3</v>
      </c>
      <c r="I887" s="52">
        <v>44136</v>
      </c>
      <c r="J887" s="52">
        <v>44165</v>
      </c>
      <c r="K887" s="54">
        <v>30</v>
      </c>
      <c r="L887" s="54">
        <v>37430</v>
      </c>
      <c r="M887" s="54">
        <v>91330000</v>
      </c>
    </row>
    <row r="888" spans="1:13">
      <c r="A888" s="51" t="s">
        <v>80</v>
      </c>
      <c r="B888" s="54">
        <v>16</v>
      </c>
      <c r="C888" s="51" t="s">
        <v>107</v>
      </c>
      <c r="D888" s="51">
        <v>97413843</v>
      </c>
      <c r="E888" s="54">
        <v>10000000</v>
      </c>
      <c r="F888" s="52">
        <v>44120</v>
      </c>
      <c r="G888" s="54">
        <v>10000000</v>
      </c>
      <c r="H888" s="53">
        <v>5.0000000000000001E-3</v>
      </c>
      <c r="I888" s="52">
        <v>44136</v>
      </c>
      <c r="J888" s="52">
        <v>44165</v>
      </c>
      <c r="K888" s="54">
        <v>30</v>
      </c>
      <c r="L888" s="54">
        <v>4098</v>
      </c>
      <c r="M888" s="54">
        <v>10000000</v>
      </c>
    </row>
    <row r="889" spans="1:13">
      <c r="A889" s="51" t="s">
        <v>80</v>
      </c>
      <c r="B889" s="54">
        <v>17</v>
      </c>
      <c r="C889" s="51" t="s">
        <v>126</v>
      </c>
      <c r="D889" s="51">
        <v>27473348</v>
      </c>
      <c r="E889" s="54">
        <v>40000000</v>
      </c>
      <c r="F889" s="52">
        <v>44131</v>
      </c>
      <c r="G889" s="54">
        <v>40000000</v>
      </c>
      <c r="H889" s="53">
        <v>5.0000000000000001E-3</v>
      </c>
      <c r="I889" s="52">
        <v>44136</v>
      </c>
      <c r="J889" s="52">
        <v>44165</v>
      </c>
      <c r="K889" s="54">
        <v>30</v>
      </c>
      <c r="L889" s="54">
        <v>16393</v>
      </c>
      <c r="M889" s="54">
        <v>40000000</v>
      </c>
    </row>
    <row r="890" spans="1:13">
      <c r="A890" s="51" t="s">
        <v>80</v>
      </c>
      <c r="B890" s="54">
        <v>18</v>
      </c>
      <c r="C890" s="51" t="s">
        <v>130</v>
      </c>
      <c r="D890" s="51">
        <v>16332027</v>
      </c>
      <c r="E890" s="54">
        <v>88000000</v>
      </c>
      <c r="F890" s="52">
        <v>44119</v>
      </c>
      <c r="G890" s="54">
        <v>88000000</v>
      </c>
      <c r="H890" s="53">
        <v>5.0000000000000001E-3</v>
      </c>
      <c r="I890" s="52">
        <v>44136</v>
      </c>
      <c r="J890" s="52">
        <v>44165</v>
      </c>
      <c r="K890" s="54">
        <v>30</v>
      </c>
      <c r="L890" s="54">
        <v>36066</v>
      </c>
      <c r="M890" s="54">
        <v>88000000</v>
      </c>
    </row>
    <row r="891" spans="1:13">
      <c r="A891" s="51" t="s">
        <v>80</v>
      </c>
      <c r="B891" s="54">
        <v>19</v>
      </c>
      <c r="C891" s="51" t="s">
        <v>225</v>
      </c>
      <c r="D891" s="51">
        <v>11768704</v>
      </c>
      <c r="E891" s="54">
        <v>65800000</v>
      </c>
      <c r="F891" s="52">
        <v>44119</v>
      </c>
      <c r="G891" s="54">
        <v>65800000</v>
      </c>
      <c r="H891" s="53">
        <v>5.0000000000000001E-3</v>
      </c>
      <c r="I891" s="52">
        <v>44136</v>
      </c>
      <c r="J891" s="52">
        <v>44165</v>
      </c>
      <c r="K891" s="54">
        <v>30</v>
      </c>
      <c r="L891" s="54">
        <v>26967</v>
      </c>
      <c r="M891" s="54">
        <v>65800000</v>
      </c>
    </row>
    <row r="892" spans="1:13">
      <c r="A892" s="51" t="s">
        <v>80</v>
      </c>
      <c r="B892" s="54">
        <v>2</v>
      </c>
      <c r="C892" s="51" t="s">
        <v>74</v>
      </c>
      <c r="D892" s="51">
        <v>16522758</v>
      </c>
      <c r="E892" s="54">
        <v>90000000</v>
      </c>
      <c r="F892" s="52">
        <v>43913</v>
      </c>
      <c r="G892" s="54">
        <v>90000000</v>
      </c>
      <c r="H892" s="53">
        <v>5.0000000000000001E-3</v>
      </c>
      <c r="I892" s="52">
        <v>44136</v>
      </c>
      <c r="J892" s="52">
        <v>44165</v>
      </c>
      <c r="K892" s="54">
        <v>30</v>
      </c>
      <c r="L892" s="54">
        <v>36885</v>
      </c>
      <c r="M892" s="54">
        <v>90000000</v>
      </c>
    </row>
    <row r="893" spans="1:13">
      <c r="A893" s="51" t="s">
        <v>80</v>
      </c>
      <c r="B893" s="54">
        <v>20</v>
      </c>
      <c r="C893" s="51" t="s">
        <v>256</v>
      </c>
      <c r="D893" s="51">
        <v>80142086</v>
      </c>
      <c r="E893" s="54">
        <v>7611996</v>
      </c>
      <c r="F893" s="52">
        <v>44151</v>
      </c>
      <c r="G893" s="54">
        <v>7611996</v>
      </c>
      <c r="H893" s="53">
        <v>5.0000000000000001E-3</v>
      </c>
      <c r="I893" s="52">
        <v>44151</v>
      </c>
      <c r="J893" s="52">
        <v>44165</v>
      </c>
      <c r="K893" s="54">
        <v>15</v>
      </c>
      <c r="L893" s="54">
        <v>1560</v>
      </c>
      <c r="M893" s="54">
        <v>7611996</v>
      </c>
    </row>
    <row r="894" spans="1:13">
      <c r="A894" s="51" t="s">
        <v>80</v>
      </c>
      <c r="B894" s="54">
        <v>21</v>
      </c>
      <c r="C894" s="51" t="s">
        <v>256</v>
      </c>
      <c r="D894" s="51">
        <v>80142086</v>
      </c>
      <c r="E894" s="54">
        <v>4900000</v>
      </c>
      <c r="F894" s="52">
        <v>44151</v>
      </c>
      <c r="G894" s="54">
        <v>4900000</v>
      </c>
      <c r="H894" s="53">
        <v>5.0000000000000001E-3</v>
      </c>
      <c r="I894" s="52">
        <v>44151</v>
      </c>
      <c r="J894" s="52">
        <v>44165</v>
      </c>
      <c r="K894" s="54">
        <v>15</v>
      </c>
      <c r="L894" s="54">
        <v>1004</v>
      </c>
      <c r="M894" s="54">
        <v>4900000</v>
      </c>
    </row>
    <row r="895" spans="1:13">
      <c r="A895" s="51" t="s">
        <v>80</v>
      </c>
      <c r="B895" s="54">
        <v>22</v>
      </c>
      <c r="C895" s="51" t="s">
        <v>256</v>
      </c>
      <c r="D895" s="51">
        <v>80142086</v>
      </c>
      <c r="E895" s="54">
        <v>21838392</v>
      </c>
      <c r="F895" s="52">
        <v>44151</v>
      </c>
      <c r="G895" s="54">
        <v>21838392</v>
      </c>
      <c r="H895" s="53">
        <v>5.0000000000000001E-3</v>
      </c>
      <c r="I895" s="52">
        <v>44151</v>
      </c>
      <c r="J895" s="52">
        <v>44165</v>
      </c>
      <c r="K895" s="54">
        <v>15</v>
      </c>
      <c r="L895" s="54">
        <v>4475</v>
      </c>
      <c r="M895" s="54">
        <v>21838392</v>
      </c>
    </row>
    <row r="896" spans="1:13">
      <c r="A896" s="51" t="s">
        <v>80</v>
      </c>
      <c r="B896" s="54">
        <v>23</v>
      </c>
      <c r="C896" s="51" t="s">
        <v>235</v>
      </c>
      <c r="D896" s="51">
        <v>35875366</v>
      </c>
      <c r="E896" s="54">
        <v>41950000</v>
      </c>
      <c r="F896" s="52">
        <v>44154</v>
      </c>
      <c r="G896" s="54">
        <v>41950000</v>
      </c>
      <c r="H896" s="53">
        <v>5.0000000000000001E-3</v>
      </c>
      <c r="I896" s="52">
        <v>44154</v>
      </c>
      <c r="J896" s="52">
        <v>44165</v>
      </c>
      <c r="K896" s="54">
        <v>12</v>
      </c>
      <c r="L896" s="54">
        <v>6877</v>
      </c>
      <c r="M896" s="54">
        <v>41950000</v>
      </c>
    </row>
    <row r="897" spans="1:13">
      <c r="A897" s="51" t="s">
        <v>80</v>
      </c>
      <c r="B897" s="54">
        <v>24</v>
      </c>
      <c r="C897" s="51" t="s">
        <v>235</v>
      </c>
      <c r="D897" s="51">
        <v>35875366</v>
      </c>
      <c r="E897" s="54">
        <v>30000000</v>
      </c>
      <c r="F897" s="52">
        <v>44154</v>
      </c>
      <c r="G897" s="54">
        <v>30000000</v>
      </c>
      <c r="H897" s="53">
        <v>5.0000000000000001E-3</v>
      </c>
      <c r="I897" s="52">
        <v>44154</v>
      </c>
      <c r="J897" s="52">
        <v>44165</v>
      </c>
      <c r="K897" s="54">
        <v>12</v>
      </c>
      <c r="L897" s="54">
        <v>4918</v>
      </c>
      <c r="M897" s="54">
        <v>30000000</v>
      </c>
    </row>
    <row r="898" spans="1:13">
      <c r="A898" s="51" t="s">
        <v>80</v>
      </c>
      <c r="B898" s="54">
        <v>25</v>
      </c>
      <c r="C898" s="51" t="s">
        <v>137</v>
      </c>
      <c r="D898" s="51">
        <v>40607762</v>
      </c>
      <c r="E898" s="54">
        <v>3490000</v>
      </c>
      <c r="F898" s="52">
        <v>44138</v>
      </c>
      <c r="G898" s="54">
        <v>3490000</v>
      </c>
      <c r="H898" s="53">
        <v>5.0000000000000001E-3</v>
      </c>
      <c r="I898" s="52">
        <v>44138</v>
      </c>
      <c r="J898" s="52">
        <v>44165</v>
      </c>
      <c r="K898" s="54">
        <v>28</v>
      </c>
      <c r="L898" s="54">
        <v>1335</v>
      </c>
      <c r="M898" s="54">
        <v>3490000</v>
      </c>
    </row>
    <row r="899" spans="1:13">
      <c r="A899" s="51" t="s">
        <v>80</v>
      </c>
      <c r="B899" s="54">
        <v>26</v>
      </c>
      <c r="C899" s="51" t="s">
        <v>137</v>
      </c>
      <c r="D899" s="51">
        <v>40607762</v>
      </c>
      <c r="E899" s="54">
        <v>1970000</v>
      </c>
      <c r="F899" s="52">
        <v>44147</v>
      </c>
      <c r="G899" s="54">
        <v>1970000</v>
      </c>
      <c r="H899" s="53">
        <v>5.0000000000000001E-3</v>
      </c>
      <c r="I899" s="52">
        <v>44147</v>
      </c>
      <c r="J899" s="52">
        <v>44165</v>
      </c>
      <c r="K899" s="54">
        <v>19</v>
      </c>
      <c r="L899" s="54">
        <v>511</v>
      </c>
      <c r="M899" s="54">
        <v>1970000</v>
      </c>
    </row>
    <row r="900" spans="1:13">
      <c r="A900" s="51" t="s">
        <v>80</v>
      </c>
      <c r="B900" s="54">
        <v>3</v>
      </c>
      <c r="C900" s="51" t="s">
        <v>57</v>
      </c>
      <c r="D900" s="51">
        <v>7931248</v>
      </c>
      <c r="E900" s="54">
        <v>23500000</v>
      </c>
      <c r="F900" s="52">
        <v>43928</v>
      </c>
      <c r="G900" s="54">
        <v>21541659</v>
      </c>
      <c r="H900" s="53">
        <v>5.0000000000000001E-3</v>
      </c>
      <c r="I900" s="52">
        <v>44136</v>
      </c>
      <c r="J900" s="52">
        <v>44150</v>
      </c>
      <c r="K900" s="54">
        <v>15</v>
      </c>
      <c r="L900" s="54">
        <v>4414</v>
      </c>
      <c r="M900" s="54">
        <v>21261896</v>
      </c>
    </row>
    <row r="901" spans="1:13">
      <c r="A901" s="51" t="s">
        <v>80</v>
      </c>
      <c r="B901" s="54">
        <v>3</v>
      </c>
      <c r="C901" s="51" t="s">
        <v>57</v>
      </c>
      <c r="F901" s="52"/>
      <c r="G901" s="54">
        <v>21261896</v>
      </c>
      <c r="H901" s="53">
        <v>5.0000000000000001E-3</v>
      </c>
      <c r="I901" s="52">
        <v>44151</v>
      </c>
      <c r="J901" s="52">
        <v>44165</v>
      </c>
      <c r="K901" s="54">
        <v>15</v>
      </c>
      <c r="L901" s="54">
        <v>4357</v>
      </c>
    </row>
    <row r="902" spans="1:13">
      <c r="A902" s="51" t="s">
        <v>80</v>
      </c>
      <c r="B902" s="54">
        <v>4</v>
      </c>
      <c r="C902" s="51" t="s">
        <v>137</v>
      </c>
      <c r="D902" s="51">
        <v>40607762</v>
      </c>
      <c r="E902" s="54">
        <v>7000000</v>
      </c>
      <c r="F902" s="52">
        <v>44004</v>
      </c>
      <c r="G902" s="54">
        <v>6533332</v>
      </c>
      <c r="H902" s="53">
        <v>5.0000000000000001E-3</v>
      </c>
      <c r="I902" s="52">
        <v>44136</v>
      </c>
      <c r="J902" s="52">
        <v>44150</v>
      </c>
      <c r="K902" s="54">
        <v>15</v>
      </c>
      <c r="L902" s="54">
        <v>1339</v>
      </c>
      <c r="M902" s="54">
        <v>6416665</v>
      </c>
    </row>
    <row r="903" spans="1:13">
      <c r="A903" s="51" t="s">
        <v>80</v>
      </c>
      <c r="B903" s="54">
        <v>4</v>
      </c>
      <c r="C903" s="51" t="s">
        <v>137</v>
      </c>
      <c r="F903" s="52"/>
      <c r="G903" s="54">
        <v>6416665</v>
      </c>
      <c r="H903" s="53">
        <v>5.0000000000000001E-3</v>
      </c>
      <c r="I903" s="52">
        <v>44151</v>
      </c>
      <c r="J903" s="52">
        <v>44165</v>
      </c>
      <c r="K903" s="54">
        <v>15</v>
      </c>
      <c r="L903" s="54">
        <v>1315</v>
      </c>
    </row>
    <row r="904" spans="1:13">
      <c r="A904" s="51" t="s">
        <v>80</v>
      </c>
      <c r="B904" s="54">
        <v>5</v>
      </c>
      <c r="C904" s="51" t="s">
        <v>135</v>
      </c>
      <c r="D904" s="51">
        <v>70716371</v>
      </c>
      <c r="E904" s="54">
        <v>298410000</v>
      </c>
      <c r="F904" s="52">
        <v>44006</v>
      </c>
      <c r="G904" s="54">
        <v>298410000</v>
      </c>
      <c r="H904" s="53">
        <v>5.0000000000000001E-3</v>
      </c>
      <c r="I904" s="52">
        <v>44136</v>
      </c>
      <c r="J904" s="52">
        <v>44165</v>
      </c>
      <c r="K904" s="54">
        <v>30</v>
      </c>
      <c r="L904" s="54">
        <v>122299</v>
      </c>
      <c r="M904" s="54">
        <v>298410000</v>
      </c>
    </row>
    <row r="905" spans="1:13">
      <c r="A905" s="51" t="s">
        <v>80</v>
      </c>
      <c r="B905" s="54">
        <v>6</v>
      </c>
      <c r="C905" s="51" t="s">
        <v>135</v>
      </c>
      <c r="D905" s="51">
        <v>70716371</v>
      </c>
      <c r="E905" s="54">
        <v>95370000</v>
      </c>
      <c r="F905" s="52">
        <v>44006</v>
      </c>
      <c r="G905" s="54">
        <v>95370000</v>
      </c>
      <c r="H905" s="53">
        <v>5.0000000000000001E-3</v>
      </c>
      <c r="I905" s="52">
        <v>44136</v>
      </c>
      <c r="J905" s="52">
        <v>44165</v>
      </c>
      <c r="K905" s="54">
        <v>30</v>
      </c>
      <c r="L905" s="54">
        <v>39086</v>
      </c>
      <c r="M905" s="54">
        <v>95370000</v>
      </c>
    </row>
    <row r="906" spans="1:13">
      <c r="A906" s="51" t="s">
        <v>80</v>
      </c>
      <c r="B906" s="54">
        <v>7</v>
      </c>
      <c r="C906" s="51" t="s">
        <v>135</v>
      </c>
      <c r="D906" s="51">
        <v>70716371</v>
      </c>
      <c r="E906" s="54">
        <v>73910000</v>
      </c>
      <c r="F906" s="52">
        <v>44032</v>
      </c>
      <c r="G906" s="54">
        <v>73910000</v>
      </c>
      <c r="H906" s="53">
        <v>5.0000000000000001E-3</v>
      </c>
      <c r="I906" s="52">
        <v>44136</v>
      </c>
      <c r="J906" s="52">
        <v>44165</v>
      </c>
      <c r="K906" s="54">
        <v>30</v>
      </c>
      <c r="L906" s="54">
        <v>30291</v>
      </c>
      <c r="M906" s="54">
        <v>73910000</v>
      </c>
    </row>
    <row r="907" spans="1:13">
      <c r="A907" s="51" t="s">
        <v>80</v>
      </c>
      <c r="B907" s="54">
        <v>8</v>
      </c>
      <c r="C907" s="51" t="s">
        <v>135</v>
      </c>
      <c r="D907" s="51">
        <v>70716371</v>
      </c>
      <c r="E907" s="54">
        <v>291200000</v>
      </c>
      <c r="F907" s="52">
        <v>44032</v>
      </c>
      <c r="G907" s="54">
        <v>291200000</v>
      </c>
      <c r="H907" s="53">
        <v>3.0000000000000001E-3</v>
      </c>
      <c r="I907" s="52">
        <v>44136</v>
      </c>
      <c r="J907" s="52">
        <v>44165</v>
      </c>
      <c r="K907" s="54">
        <v>30</v>
      </c>
      <c r="L907" s="54">
        <v>71607</v>
      </c>
      <c r="M907" s="54">
        <v>291200000</v>
      </c>
    </row>
    <row r="908" spans="1:13">
      <c r="A908" s="51" t="s">
        <v>80</v>
      </c>
      <c r="B908" s="54">
        <v>9</v>
      </c>
      <c r="C908" s="51" t="s">
        <v>137</v>
      </c>
      <c r="D908" s="51">
        <v>40607762</v>
      </c>
      <c r="E908" s="54">
        <v>10000000</v>
      </c>
      <c r="F908" s="52">
        <v>44025</v>
      </c>
      <c r="G908" s="54">
        <v>9491524</v>
      </c>
      <c r="H908" s="53">
        <v>5.0000000000000001E-3</v>
      </c>
      <c r="I908" s="52">
        <v>44136</v>
      </c>
      <c r="J908" s="52">
        <v>44150</v>
      </c>
      <c r="K908" s="54">
        <v>15</v>
      </c>
      <c r="L908" s="54">
        <v>1945</v>
      </c>
      <c r="M908" s="54">
        <v>9322032</v>
      </c>
    </row>
    <row r="909" spans="1:13">
      <c r="A909" s="51" t="s">
        <v>80</v>
      </c>
      <c r="B909" s="54">
        <v>9</v>
      </c>
      <c r="C909" s="51" t="s">
        <v>137</v>
      </c>
      <c r="F909" s="52"/>
      <c r="G909" s="54">
        <v>9322032</v>
      </c>
      <c r="H909" s="53">
        <v>5.0000000000000001E-3</v>
      </c>
      <c r="I909" s="52">
        <v>44151</v>
      </c>
      <c r="J909" s="52">
        <v>44165</v>
      </c>
      <c r="K909" s="54">
        <v>15</v>
      </c>
      <c r="L909" s="54">
        <v>1910</v>
      </c>
    </row>
    <row r="910" spans="1:13">
      <c r="A910" s="51" t="s">
        <v>79</v>
      </c>
      <c r="C910" s="51"/>
      <c r="E910" s="54">
        <v>1878530388</v>
      </c>
      <c r="F910" s="52"/>
      <c r="I910" s="52"/>
      <c r="J910" s="52"/>
      <c r="L910" s="54">
        <v>694507</v>
      </c>
      <c r="M910" s="54">
        <v>1871824412</v>
      </c>
    </row>
    <row r="911" spans="1:13">
      <c r="A911" s="51" t="s">
        <v>78</v>
      </c>
      <c r="B911" s="54">
        <v>1</v>
      </c>
      <c r="C911" s="51" t="s">
        <v>77</v>
      </c>
      <c r="D911" s="51">
        <v>86365865</v>
      </c>
      <c r="E911" s="54">
        <v>81465386</v>
      </c>
      <c r="F911" s="52">
        <v>43900</v>
      </c>
      <c r="G911" s="54">
        <v>81465386</v>
      </c>
      <c r="H911" s="53">
        <v>5.0000000000000001E-3</v>
      </c>
      <c r="I911" s="52">
        <v>44136</v>
      </c>
      <c r="J911" s="52">
        <v>44165</v>
      </c>
      <c r="K911" s="54">
        <v>30</v>
      </c>
      <c r="L911" s="54">
        <v>33387</v>
      </c>
      <c r="M911" s="54">
        <v>81465386</v>
      </c>
    </row>
    <row r="912" spans="1:13">
      <c r="A912" s="51" t="s">
        <v>78</v>
      </c>
      <c r="B912" s="54">
        <v>10</v>
      </c>
      <c r="C912" s="51" t="s">
        <v>95</v>
      </c>
      <c r="D912" s="51">
        <v>58580218</v>
      </c>
      <c r="E912" s="54">
        <v>8860000</v>
      </c>
      <c r="F912" s="52">
        <v>43997</v>
      </c>
      <c r="G912" s="54">
        <v>8860000</v>
      </c>
      <c r="H912" s="53">
        <v>5.0000000000000001E-3</v>
      </c>
      <c r="I912" s="52">
        <v>44136</v>
      </c>
      <c r="J912" s="52">
        <v>44165</v>
      </c>
      <c r="K912" s="54">
        <v>30</v>
      </c>
      <c r="L912" s="54">
        <v>3631</v>
      </c>
      <c r="M912" s="54">
        <v>8860000</v>
      </c>
    </row>
    <row r="913" spans="1:13">
      <c r="A913" s="51" t="s">
        <v>78</v>
      </c>
      <c r="B913" s="54">
        <v>11</v>
      </c>
      <c r="C913" s="51" t="s">
        <v>93</v>
      </c>
      <c r="D913" s="51">
        <v>97425469</v>
      </c>
      <c r="E913" s="54">
        <v>20390000</v>
      </c>
      <c r="F913" s="52">
        <v>43997</v>
      </c>
      <c r="G913" s="54">
        <v>19395368</v>
      </c>
      <c r="H913" s="53">
        <v>5.0000000000000001E-3</v>
      </c>
      <c r="I913" s="52">
        <v>44136</v>
      </c>
      <c r="J913" s="52">
        <v>44150</v>
      </c>
      <c r="K913" s="54">
        <v>15</v>
      </c>
      <c r="L913" s="54">
        <v>3974</v>
      </c>
      <c r="M913" s="54">
        <v>19146710</v>
      </c>
    </row>
    <row r="914" spans="1:13">
      <c r="A914" s="51" t="s">
        <v>78</v>
      </c>
      <c r="B914" s="54">
        <v>11</v>
      </c>
      <c r="C914" s="51" t="s">
        <v>93</v>
      </c>
      <c r="F914" s="52"/>
      <c r="G914" s="54">
        <v>19146710</v>
      </c>
      <c r="H914" s="53">
        <v>5.0000000000000001E-3</v>
      </c>
      <c r="I914" s="52">
        <v>44151</v>
      </c>
      <c r="J914" s="52">
        <v>44165</v>
      </c>
      <c r="K914" s="54">
        <v>15</v>
      </c>
      <c r="L914" s="54">
        <v>3924</v>
      </c>
    </row>
    <row r="915" spans="1:13">
      <c r="A915" s="51" t="s">
        <v>78</v>
      </c>
      <c r="B915" s="54">
        <v>12</v>
      </c>
      <c r="C915" s="51" t="s">
        <v>93</v>
      </c>
      <c r="D915" s="51">
        <v>97425469</v>
      </c>
      <c r="E915" s="54">
        <v>69600000</v>
      </c>
      <c r="F915" s="52">
        <v>43997</v>
      </c>
      <c r="G915" s="54">
        <v>67280000</v>
      </c>
      <c r="H915" s="53">
        <v>5.0000000000000001E-3</v>
      </c>
      <c r="I915" s="52">
        <v>44136</v>
      </c>
      <c r="J915" s="52">
        <v>44150</v>
      </c>
      <c r="K915" s="54">
        <v>15</v>
      </c>
      <c r="L915" s="54">
        <v>13787</v>
      </c>
      <c r="M915" s="54">
        <v>66700000</v>
      </c>
    </row>
    <row r="916" spans="1:13">
      <c r="A916" s="51" t="s">
        <v>78</v>
      </c>
      <c r="B916" s="54">
        <v>12</v>
      </c>
      <c r="C916" s="51" t="s">
        <v>93</v>
      </c>
      <c r="F916" s="52"/>
      <c r="G916" s="54">
        <v>66700000</v>
      </c>
      <c r="H916" s="53">
        <v>5.0000000000000001E-3</v>
      </c>
      <c r="I916" s="52">
        <v>44151</v>
      </c>
      <c r="J916" s="52">
        <v>44165</v>
      </c>
      <c r="K916" s="54">
        <v>15</v>
      </c>
      <c r="L916" s="54">
        <v>13668</v>
      </c>
    </row>
    <row r="917" spans="1:13">
      <c r="A917" s="51" t="s">
        <v>78</v>
      </c>
      <c r="B917" s="54">
        <v>13</v>
      </c>
      <c r="C917" s="51" t="s">
        <v>77</v>
      </c>
      <c r="D917" s="51">
        <v>86365865</v>
      </c>
      <c r="E917" s="54">
        <v>16630000</v>
      </c>
      <c r="F917" s="52">
        <v>44011</v>
      </c>
      <c r="G917" s="54">
        <v>16630000</v>
      </c>
      <c r="H917" s="53">
        <v>5.0000000000000001E-3</v>
      </c>
      <c r="I917" s="52">
        <v>44136</v>
      </c>
      <c r="J917" s="52">
        <v>44165</v>
      </c>
      <c r="K917" s="54">
        <v>30</v>
      </c>
      <c r="L917" s="54">
        <v>6816</v>
      </c>
      <c r="M917" s="54">
        <v>16630000</v>
      </c>
    </row>
    <row r="918" spans="1:13">
      <c r="A918" s="51" t="s">
        <v>78</v>
      </c>
      <c r="B918" s="54">
        <v>14</v>
      </c>
      <c r="C918" s="51" t="s">
        <v>95</v>
      </c>
      <c r="D918" s="51">
        <v>58580218</v>
      </c>
      <c r="E918" s="54">
        <v>4650000</v>
      </c>
      <c r="F918" s="52">
        <v>44027</v>
      </c>
      <c r="G918" s="54">
        <v>4650000</v>
      </c>
      <c r="H918" s="53">
        <v>5.0000000000000001E-3</v>
      </c>
      <c r="I918" s="52">
        <v>44136</v>
      </c>
      <c r="J918" s="52">
        <v>44165</v>
      </c>
      <c r="K918" s="54">
        <v>30</v>
      </c>
      <c r="L918" s="54">
        <v>1906</v>
      </c>
      <c r="M918" s="54">
        <v>4650000</v>
      </c>
    </row>
    <row r="919" spans="1:13">
      <c r="A919" s="51" t="s">
        <v>78</v>
      </c>
      <c r="B919" s="54">
        <v>15</v>
      </c>
      <c r="C919" s="51" t="s">
        <v>93</v>
      </c>
      <c r="D919" s="51">
        <v>97425469</v>
      </c>
      <c r="E919" s="54">
        <v>10860000</v>
      </c>
      <c r="F919" s="52">
        <v>44027</v>
      </c>
      <c r="G919" s="54">
        <v>10457778</v>
      </c>
      <c r="H919" s="53">
        <v>5.0000000000000001E-3</v>
      </c>
      <c r="I919" s="52">
        <v>44136</v>
      </c>
      <c r="J919" s="52">
        <v>44150</v>
      </c>
      <c r="K919" s="54">
        <v>15</v>
      </c>
      <c r="L919" s="54">
        <v>2143</v>
      </c>
      <c r="M919" s="54">
        <v>10323704</v>
      </c>
    </row>
    <row r="920" spans="1:13">
      <c r="A920" s="51" t="s">
        <v>78</v>
      </c>
      <c r="B920" s="54">
        <v>15</v>
      </c>
      <c r="C920" s="51" t="s">
        <v>93</v>
      </c>
      <c r="F920" s="52"/>
      <c r="G920" s="54">
        <v>10323704</v>
      </c>
      <c r="H920" s="53">
        <v>5.0000000000000001E-3</v>
      </c>
      <c r="I920" s="52">
        <v>44151</v>
      </c>
      <c r="J920" s="52">
        <v>44165</v>
      </c>
      <c r="K920" s="54">
        <v>15</v>
      </c>
      <c r="L920" s="54">
        <v>2116</v>
      </c>
    </row>
    <row r="921" spans="1:13">
      <c r="A921" s="51" t="s">
        <v>78</v>
      </c>
      <c r="B921" s="54">
        <v>16</v>
      </c>
      <c r="C921" s="51" t="s">
        <v>93</v>
      </c>
      <c r="D921" s="51">
        <v>97425469</v>
      </c>
      <c r="E921" s="54">
        <v>11600000</v>
      </c>
      <c r="F921" s="52">
        <v>44027</v>
      </c>
      <c r="G921" s="54">
        <v>11307566</v>
      </c>
      <c r="H921" s="53">
        <v>5.0000000000000001E-3</v>
      </c>
      <c r="I921" s="52">
        <v>44136</v>
      </c>
      <c r="J921" s="52">
        <v>44150</v>
      </c>
      <c r="K921" s="54">
        <v>15</v>
      </c>
      <c r="L921" s="54">
        <v>2317</v>
      </c>
      <c r="M921" s="54">
        <v>11210088</v>
      </c>
    </row>
    <row r="922" spans="1:13">
      <c r="A922" s="51" t="s">
        <v>78</v>
      </c>
      <c r="B922" s="54">
        <v>16</v>
      </c>
      <c r="C922" s="51" t="s">
        <v>93</v>
      </c>
      <c r="F922" s="52"/>
      <c r="G922" s="54">
        <v>11210088</v>
      </c>
      <c r="H922" s="53">
        <v>5.0000000000000001E-3</v>
      </c>
      <c r="I922" s="52">
        <v>44151</v>
      </c>
      <c r="J922" s="52">
        <v>44165</v>
      </c>
      <c r="K922" s="54">
        <v>15</v>
      </c>
      <c r="L922" s="54">
        <v>2297</v>
      </c>
    </row>
    <row r="923" spans="1:13">
      <c r="A923" s="51" t="s">
        <v>78</v>
      </c>
      <c r="B923" s="54">
        <v>17</v>
      </c>
      <c r="C923" s="51" t="s">
        <v>139</v>
      </c>
      <c r="D923" s="51">
        <v>11551634</v>
      </c>
      <c r="E923" s="54">
        <v>18700000</v>
      </c>
      <c r="F923" s="52">
        <v>44032</v>
      </c>
      <c r="G923" s="54">
        <v>18700000</v>
      </c>
      <c r="H923" s="53">
        <v>5.0000000000000001E-3</v>
      </c>
      <c r="I923" s="52">
        <v>44136</v>
      </c>
      <c r="J923" s="52">
        <v>44165</v>
      </c>
      <c r="K923" s="54">
        <v>30</v>
      </c>
      <c r="L923" s="54">
        <v>7664</v>
      </c>
      <c r="M923" s="54">
        <v>18700000</v>
      </c>
    </row>
    <row r="924" spans="1:13">
      <c r="A924" s="51" t="s">
        <v>78</v>
      </c>
      <c r="B924" s="54">
        <v>18</v>
      </c>
      <c r="C924" s="51" t="s">
        <v>95</v>
      </c>
      <c r="D924" s="51">
        <v>58580218</v>
      </c>
      <c r="E924" s="54">
        <v>2950000</v>
      </c>
      <c r="F924" s="52">
        <v>44060</v>
      </c>
      <c r="G924" s="54">
        <v>2950000</v>
      </c>
      <c r="H924" s="53">
        <v>5.0000000000000001E-3</v>
      </c>
      <c r="I924" s="52">
        <v>44136</v>
      </c>
      <c r="J924" s="52">
        <v>44165</v>
      </c>
      <c r="K924" s="54">
        <v>30</v>
      </c>
      <c r="L924" s="54">
        <v>1209</v>
      </c>
      <c r="M924" s="54">
        <v>2950000</v>
      </c>
    </row>
    <row r="925" spans="1:13">
      <c r="A925" s="51" t="s">
        <v>78</v>
      </c>
      <c r="B925" s="54">
        <v>19</v>
      </c>
      <c r="C925" s="51" t="s">
        <v>77</v>
      </c>
      <c r="D925" s="51">
        <v>86365865</v>
      </c>
      <c r="E925" s="54">
        <v>15120000</v>
      </c>
      <c r="F925" s="52">
        <v>44091</v>
      </c>
      <c r="G925" s="54">
        <v>15120000</v>
      </c>
      <c r="H925" s="53">
        <v>5.0000000000000001E-3</v>
      </c>
      <c r="I925" s="52">
        <v>44136</v>
      </c>
      <c r="J925" s="52">
        <v>44165</v>
      </c>
      <c r="K925" s="54">
        <v>30</v>
      </c>
      <c r="L925" s="54">
        <v>6197</v>
      </c>
      <c r="M925" s="54">
        <v>15120000</v>
      </c>
    </row>
    <row r="926" spans="1:13">
      <c r="A926" s="51" t="s">
        <v>78</v>
      </c>
      <c r="B926" s="54">
        <v>2</v>
      </c>
      <c r="C926" s="51" t="s">
        <v>95</v>
      </c>
      <c r="D926" s="51">
        <v>58580218</v>
      </c>
      <c r="E926" s="54">
        <v>6200000</v>
      </c>
      <c r="F926" s="52">
        <v>43929</v>
      </c>
      <c r="G926" s="54">
        <v>6200000</v>
      </c>
      <c r="H926" s="53">
        <v>5.0000000000000001E-3</v>
      </c>
      <c r="I926" s="52">
        <v>44136</v>
      </c>
      <c r="J926" s="52">
        <v>44165</v>
      </c>
      <c r="K926" s="54">
        <v>30</v>
      </c>
      <c r="L926" s="54">
        <v>2541</v>
      </c>
      <c r="M926" s="54">
        <v>6200000</v>
      </c>
    </row>
    <row r="927" spans="1:13">
      <c r="A927" s="51" t="s">
        <v>78</v>
      </c>
      <c r="B927" s="54">
        <v>20</v>
      </c>
      <c r="C927" s="51" t="s">
        <v>158</v>
      </c>
      <c r="D927" s="51">
        <v>23276373</v>
      </c>
      <c r="E927" s="54">
        <v>10000000</v>
      </c>
      <c r="F927" s="52">
        <v>44111</v>
      </c>
      <c r="G927" s="54">
        <v>9833334</v>
      </c>
      <c r="H927" s="53">
        <v>5.0000000000000001E-3</v>
      </c>
      <c r="I927" s="52">
        <v>44136</v>
      </c>
      <c r="J927" s="52">
        <v>44150</v>
      </c>
      <c r="K927" s="54">
        <v>15</v>
      </c>
      <c r="L927" s="54">
        <v>2015</v>
      </c>
      <c r="M927" s="54">
        <v>9666668</v>
      </c>
    </row>
    <row r="928" spans="1:13">
      <c r="A928" s="51" t="s">
        <v>78</v>
      </c>
      <c r="B928" s="54">
        <v>20</v>
      </c>
      <c r="C928" s="51" t="s">
        <v>158</v>
      </c>
      <c r="F928" s="52"/>
      <c r="G928" s="54">
        <v>9666668</v>
      </c>
      <c r="H928" s="53">
        <v>5.0000000000000001E-3</v>
      </c>
      <c r="I928" s="52">
        <v>44151</v>
      </c>
      <c r="J928" s="52">
        <v>44165</v>
      </c>
      <c r="K928" s="54">
        <v>15</v>
      </c>
      <c r="L928" s="54">
        <v>1981</v>
      </c>
    </row>
    <row r="929" spans="1:13">
      <c r="A929" s="51" t="s">
        <v>78</v>
      </c>
      <c r="B929" s="54">
        <v>21</v>
      </c>
      <c r="C929" s="51" t="s">
        <v>158</v>
      </c>
      <c r="D929" s="51">
        <v>23276373</v>
      </c>
      <c r="E929" s="54">
        <v>24450000</v>
      </c>
      <c r="F929" s="52">
        <v>44120</v>
      </c>
      <c r="G929" s="54">
        <v>24450000</v>
      </c>
      <c r="H929" s="53">
        <v>5.0000000000000001E-3</v>
      </c>
      <c r="I929" s="52">
        <v>44136</v>
      </c>
      <c r="J929" s="52">
        <v>44150</v>
      </c>
      <c r="K929" s="54">
        <v>15</v>
      </c>
      <c r="L929" s="54">
        <v>5010</v>
      </c>
      <c r="M929" s="54">
        <v>24035594</v>
      </c>
    </row>
    <row r="930" spans="1:13">
      <c r="A930" s="51" t="s">
        <v>78</v>
      </c>
      <c r="B930" s="54">
        <v>21</v>
      </c>
      <c r="C930" s="51" t="s">
        <v>158</v>
      </c>
      <c r="F930" s="52"/>
      <c r="G930" s="54">
        <v>24035594</v>
      </c>
      <c r="H930" s="53">
        <v>5.0000000000000001E-3</v>
      </c>
      <c r="I930" s="52">
        <v>44151</v>
      </c>
      <c r="J930" s="52">
        <v>44165</v>
      </c>
      <c r="K930" s="54">
        <v>15</v>
      </c>
      <c r="L930" s="54">
        <v>4925</v>
      </c>
    </row>
    <row r="931" spans="1:13">
      <c r="A931" s="51" t="s">
        <v>78</v>
      </c>
      <c r="B931" s="54">
        <v>22</v>
      </c>
      <c r="C931" s="51" t="s">
        <v>139</v>
      </c>
      <c r="D931" s="51">
        <v>11551634</v>
      </c>
      <c r="E931" s="54">
        <v>26100000</v>
      </c>
      <c r="F931" s="52">
        <v>44124</v>
      </c>
      <c r="G931" s="54">
        <v>26100000</v>
      </c>
      <c r="H931" s="53">
        <v>5.0000000000000001E-3</v>
      </c>
      <c r="I931" s="52">
        <v>44136</v>
      </c>
      <c r="J931" s="52">
        <v>44165</v>
      </c>
      <c r="K931" s="54">
        <v>30</v>
      </c>
      <c r="L931" s="54">
        <v>10697</v>
      </c>
      <c r="M931" s="54">
        <v>26100000</v>
      </c>
    </row>
    <row r="932" spans="1:13">
      <c r="A932" s="51" t="s">
        <v>78</v>
      </c>
      <c r="B932" s="54">
        <v>23</v>
      </c>
      <c r="C932" s="51" t="s">
        <v>158</v>
      </c>
      <c r="D932" s="51">
        <v>23276373</v>
      </c>
      <c r="E932" s="54">
        <v>25800000</v>
      </c>
      <c r="F932" s="52">
        <v>44137</v>
      </c>
      <c r="G932" s="54">
        <v>25800000</v>
      </c>
      <c r="H932" s="53">
        <v>5.0000000000000001E-3</v>
      </c>
      <c r="I932" s="52">
        <v>44137</v>
      </c>
      <c r="J932" s="52">
        <v>44150</v>
      </c>
      <c r="K932" s="54">
        <v>14</v>
      </c>
      <c r="L932" s="54">
        <v>4934</v>
      </c>
      <c r="M932" s="54">
        <v>25362712</v>
      </c>
    </row>
    <row r="933" spans="1:13">
      <c r="A933" s="51" t="s">
        <v>78</v>
      </c>
      <c r="B933" s="54">
        <v>23</v>
      </c>
      <c r="C933" s="51" t="s">
        <v>158</v>
      </c>
      <c r="F933" s="52"/>
      <c r="G933" s="54">
        <v>25362712</v>
      </c>
      <c r="H933" s="53">
        <v>5.0000000000000001E-3</v>
      </c>
      <c r="I933" s="52">
        <v>44151</v>
      </c>
      <c r="J933" s="52">
        <v>44165</v>
      </c>
      <c r="K933" s="54">
        <v>15</v>
      </c>
      <c r="L933" s="54">
        <v>5197</v>
      </c>
    </row>
    <row r="934" spans="1:13">
      <c r="A934" s="51" t="s">
        <v>78</v>
      </c>
      <c r="B934" s="54">
        <v>24</v>
      </c>
      <c r="C934" s="51" t="s">
        <v>254</v>
      </c>
      <c r="D934" s="51">
        <v>27693238</v>
      </c>
      <c r="E934" s="54">
        <v>1200000</v>
      </c>
      <c r="F934" s="52">
        <v>44138</v>
      </c>
      <c r="G934" s="54">
        <v>1200000</v>
      </c>
      <c r="H934" s="53">
        <v>5.0000000000000001E-3</v>
      </c>
      <c r="I934" s="52">
        <v>44138</v>
      </c>
      <c r="J934" s="52">
        <v>44165</v>
      </c>
      <c r="K934" s="54">
        <v>28</v>
      </c>
      <c r="L934" s="54">
        <v>459</v>
      </c>
      <c r="M934" s="54">
        <v>1200000</v>
      </c>
    </row>
    <row r="935" spans="1:13">
      <c r="A935" s="51" t="s">
        <v>78</v>
      </c>
      <c r="B935" s="54">
        <v>25</v>
      </c>
      <c r="C935" s="51" t="s">
        <v>254</v>
      </c>
      <c r="D935" s="51">
        <v>27693238</v>
      </c>
      <c r="E935" s="54">
        <v>2350000</v>
      </c>
      <c r="F935" s="52">
        <v>44138</v>
      </c>
      <c r="G935" s="54">
        <v>2350000</v>
      </c>
      <c r="H935" s="53">
        <v>5.0000000000000001E-3</v>
      </c>
      <c r="I935" s="52">
        <v>44138</v>
      </c>
      <c r="J935" s="52">
        <v>44165</v>
      </c>
      <c r="K935" s="54">
        <v>28</v>
      </c>
      <c r="L935" s="54">
        <v>899</v>
      </c>
      <c r="M935" s="54">
        <v>2350000</v>
      </c>
    </row>
    <row r="936" spans="1:13">
      <c r="A936" s="51" t="s">
        <v>78</v>
      </c>
      <c r="B936" s="54">
        <v>26</v>
      </c>
      <c r="C936" s="51" t="s">
        <v>93</v>
      </c>
      <c r="D936" s="51">
        <v>97425469</v>
      </c>
      <c r="E936" s="54">
        <v>23200000</v>
      </c>
      <c r="F936" s="52">
        <v>44151</v>
      </c>
      <c r="G936" s="54">
        <v>23200000</v>
      </c>
      <c r="H936" s="53">
        <v>5.0000000000000001E-3</v>
      </c>
      <c r="I936" s="52">
        <v>44151</v>
      </c>
      <c r="J936" s="52">
        <v>44165</v>
      </c>
      <c r="K936" s="54">
        <v>15</v>
      </c>
      <c r="L936" s="54">
        <v>4754</v>
      </c>
      <c r="M936" s="54">
        <v>23200000</v>
      </c>
    </row>
    <row r="937" spans="1:13">
      <c r="A937" s="51" t="s">
        <v>78</v>
      </c>
      <c r="B937" s="54">
        <v>27</v>
      </c>
      <c r="C937" s="51" t="s">
        <v>95</v>
      </c>
      <c r="D937" s="51">
        <v>58580218</v>
      </c>
      <c r="E937" s="54">
        <v>5910000</v>
      </c>
      <c r="F937" s="52">
        <v>44151</v>
      </c>
      <c r="G937" s="54">
        <v>5910000</v>
      </c>
      <c r="H937" s="53">
        <v>5.0000000000000001E-3</v>
      </c>
      <c r="I937" s="52">
        <v>44151</v>
      </c>
      <c r="J937" s="52">
        <v>44165</v>
      </c>
      <c r="K937" s="54">
        <v>15</v>
      </c>
      <c r="L937" s="54">
        <v>1211</v>
      </c>
      <c r="M937" s="54">
        <v>5910000</v>
      </c>
    </row>
    <row r="938" spans="1:13">
      <c r="A938" s="51" t="s">
        <v>78</v>
      </c>
      <c r="B938" s="54">
        <v>28</v>
      </c>
      <c r="C938" s="51" t="s">
        <v>72</v>
      </c>
      <c r="D938" s="51">
        <v>28861417</v>
      </c>
      <c r="E938" s="54">
        <v>26000000</v>
      </c>
      <c r="F938" s="52">
        <v>44162</v>
      </c>
      <c r="G938" s="54">
        <v>26000000</v>
      </c>
      <c r="H938" s="53">
        <v>5.0000000000000001E-3</v>
      </c>
      <c r="I938" s="52">
        <v>44162</v>
      </c>
      <c r="J938" s="52">
        <v>44165</v>
      </c>
      <c r="K938" s="54">
        <v>4</v>
      </c>
      <c r="L938" s="54">
        <v>1421</v>
      </c>
      <c r="M938" s="54">
        <v>26000000</v>
      </c>
    </row>
    <row r="939" spans="1:13">
      <c r="A939" s="51" t="s">
        <v>78</v>
      </c>
      <c r="B939" s="54">
        <v>3</v>
      </c>
      <c r="C939" s="51" t="s">
        <v>95</v>
      </c>
      <c r="D939" s="51">
        <v>58580218</v>
      </c>
      <c r="E939" s="54">
        <v>23630000</v>
      </c>
      <c r="F939" s="52">
        <v>43936</v>
      </c>
      <c r="G939" s="54">
        <v>23630000</v>
      </c>
      <c r="H939" s="53">
        <v>5.0000000000000001E-3</v>
      </c>
      <c r="I939" s="52">
        <v>44136</v>
      </c>
      <c r="J939" s="52">
        <v>44165</v>
      </c>
      <c r="K939" s="54">
        <v>30</v>
      </c>
      <c r="L939" s="54">
        <v>9684</v>
      </c>
      <c r="M939" s="54">
        <v>23630000</v>
      </c>
    </row>
    <row r="940" spans="1:13">
      <c r="A940" s="51" t="s">
        <v>78</v>
      </c>
      <c r="B940" s="54">
        <v>4</v>
      </c>
      <c r="C940" s="51" t="s">
        <v>72</v>
      </c>
      <c r="D940" s="51">
        <v>28861417</v>
      </c>
      <c r="E940" s="54">
        <v>24000000</v>
      </c>
      <c r="F940" s="52">
        <v>43937</v>
      </c>
      <c r="G940" s="54">
        <v>22800000</v>
      </c>
      <c r="H940" s="53">
        <v>5.0000000000000001E-3</v>
      </c>
      <c r="I940" s="52">
        <v>44136</v>
      </c>
      <c r="J940" s="52">
        <v>44150</v>
      </c>
      <c r="K940" s="54">
        <v>15</v>
      </c>
      <c r="L940" s="54">
        <v>4672</v>
      </c>
      <c r="M940" s="54">
        <v>22600000</v>
      </c>
    </row>
    <row r="941" spans="1:13">
      <c r="A941" s="51" t="s">
        <v>78</v>
      </c>
      <c r="B941" s="54">
        <v>4</v>
      </c>
      <c r="C941" s="51" t="s">
        <v>72</v>
      </c>
      <c r="F941" s="52"/>
      <c r="G941" s="54">
        <v>22600000</v>
      </c>
      <c r="H941" s="53">
        <v>5.0000000000000001E-3</v>
      </c>
      <c r="I941" s="52">
        <v>44151</v>
      </c>
      <c r="J941" s="52">
        <v>44165</v>
      </c>
      <c r="K941" s="54">
        <v>15</v>
      </c>
      <c r="L941" s="54">
        <v>4631</v>
      </c>
    </row>
    <row r="942" spans="1:13">
      <c r="A942" s="51" t="s">
        <v>78</v>
      </c>
      <c r="B942" s="54">
        <v>5</v>
      </c>
      <c r="C942" s="51" t="s">
        <v>93</v>
      </c>
      <c r="D942" s="51">
        <v>97425469</v>
      </c>
      <c r="E942" s="54">
        <v>28240000</v>
      </c>
      <c r="F942" s="52">
        <v>43951</v>
      </c>
      <c r="G942" s="54">
        <v>26222860</v>
      </c>
      <c r="H942" s="53">
        <v>5.0000000000000001E-3</v>
      </c>
      <c r="I942" s="52">
        <v>44136</v>
      </c>
      <c r="J942" s="52">
        <v>44150</v>
      </c>
      <c r="K942" s="54">
        <v>15</v>
      </c>
      <c r="L942" s="54">
        <v>5374</v>
      </c>
      <c r="M942" s="54">
        <v>25886670</v>
      </c>
    </row>
    <row r="943" spans="1:13">
      <c r="A943" s="51" t="s">
        <v>78</v>
      </c>
      <c r="B943" s="54">
        <v>5</v>
      </c>
      <c r="C943" s="51" t="s">
        <v>93</v>
      </c>
      <c r="F943" s="52"/>
      <c r="G943" s="54">
        <v>25886670</v>
      </c>
      <c r="H943" s="53">
        <v>5.0000000000000001E-3</v>
      </c>
      <c r="I943" s="52">
        <v>44151</v>
      </c>
      <c r="J943" s="52">
        <v>44165</v>
      </c>
      <c r="K943" s="54">
        <v>15</v>
      </c>
      <c r="L943" s="54">
        <v>5305</v>
      </c>
    </row>
    <row r="944" spans="1:13">
      <c r="A944" s="51" t="s">
        <v>78</v>
      </c>
      <c r="B944" s="54">
        <v>6</v>
      </c>
      <c r="C944" s="51" t="s">
        <v>95</v>
      </c>
      <c r="D944" s="51">
        <v>58580218</v>
      </c>
      <c r="E944" s="54">
        <v>8000000</v>
      </c>
      <c r="F944" s="52">
        <v>43957</v>
      </c>
      <c r="G944" s="54">
        <v>7200002</v>
      </c>
      <c r="H944" s="53">
        <v>5.0000000000000001E-3</v>
      </c>
      <c r="I944" s="52">
        <v>44136</v>
      </c>
      <c r="J944" s="52">
        <v>44150</v>
      </c>
      <c r="K944" s="54">
        <v>15</v>
      </c>
      <c r="L944" s="54">
        <v>1475</v>
      </c>
      <c r="M944" s="54">
        <v>7066669</v>
      </c>
    </row>
    <row r="945" spans="1:13">
      <c r="A945" s="51" t="s">
        <v>78</v>
      </c>
      <c r="B945" s="54">
        <v>6</v>
      </c>
      <c r="C945" s="51" t="s">
        <v>95</v>
      </c>
      <c r="F945" s="52"/>
      <c r="G945" s="54">
        <v>7066669</v>
      </c>
      <c r="H945" s="53">
        <v>5.0000000000000001E-3</v>
      </c>
      <c r="I945" s="52">
        <v>44151</v>
      </c>
      <c r="J945" s="52">
        <v>44165</v>
      </c>
      <c r="K945" s="54">
        <v>15</v>
      </c>
      <c r="L945" s="54">
        <v>1448</v>
      </c>
    </row>
    <row r="946" spans="1:13">
      <c r="A946" s="51" t="s">
        <v>78</v>
      </c>
      <c r="B946" s="54">
        <v>7</v>
      </c>
      <c r="C946" s="51" t="s">
        <v>95</v>
      </c>
      <c r="D946" s="51">
        <v>58580218</v>
      </c>
      <c r="E946" s="54">
        <v>5910000</v>
      </c>
      <c r="F946" s="52">
        <v>43966</v>
      </c>
      <c r="G946" s="54">
        <v>5910000</v>
      </c>
      <c r="H946" s="53">
        <v>5.0000000000000001E-3</v>
      </c>
      <c r="I946" s="52">
        <v>44136</v>
      </c>
      <c r="J946" s="52">
        <v>44165</v>
      </c>
      <c r="K946" s="54">
        <v>30</v>
      </c>
      <c r="L946" s="54">
        <v>2422</v>
      </c>
      <c r="M946" s="54">
        <v>5910000</v>
      </c>
    </row>
    <row r="947" spans="1:13">
      <c r="A947" s="51" t="s">
        <v>78</v>
      </c>
      <c r="B947" s="54">
        <v>8</v>
      </c>
      <c r="C947" s="51" t="s">
        <v>93</v>
      </c>
      <c r="D947" s="51">
        <v>97425469</v>
      </c>
      <c r="E947" s="54">
        <v>20510000</v>
      </c>
      <c r="F947" s="52">
        <v>43966</v>
      </c>
      <c r="G947" s="54">
        <v>19274460</v>
      </c>
      <c r="H947" s="53">
        <v>5.0000000000000001E-3</v>
      </c>
      <c r="I947" s="52">
        <v>44136</v>
      </c>
      <c r="J947" s="52">
        <v>44150</v>
      </c>
      <c r="K947" s="54">
        <v>15</v>
      </c>
      <c r="L947" s="54">
        <v>3950</v>
      </c>
      <c r="M947" s="54">
        <v>19027352</v>
      </c>
    </row>
    <row r="948" spans="1:13">
      <c r="A948" s="51" t="s">
        <v>78</v>
      </c>
      <c r="B948" s="54">
        <v>8</v>
      </c>
      <c r="C948" s="51" t="s">
        <v>93</v>
      </c>
      <c r="F948" s="52"/>
      <c r="G948" s="54">
        <v>19027352</v>
      </c>
      <c r="H948" s="53">
        <v>5.0000000000000001E-3</v>
      </c>
      <c r="I948" s="52">
        <v>44151</v>
      </c>
      <c r="J948" s="52">
        <v>44165</v>
      </c>
      <c r="K948" s="54">
        <v>15</v>
      </c>
      <c r="L948" s="54">
        <v>3899</v>
      </c>
    </row>
    <row r="949" spans="1:13">
      <c r="A949" s="51" t="s">
        <v>78</v>
      </c>
      <c r="B949" s="54">
        <v>9</v>
      </c>
      <c r="C949" s="51" t="s">
        <v>77</v>
      </c>
      <c r="D949" s="51">
        <v>86365865</v>
      </c>
      <c r="E949" s="54">
        <v>33960000</v>
      </c>
      <c r="F949" s="52">
        <v>43978</v>
      </c>
      <c r="G949" s="54">
        <v>33960000</v>
      </c>
      <c r="H949" s="53">
        <v>5.0000000000000001E-3</v>
      </c>
      <c r="I949" s="52">
        <v>44136</v>
      </c>
      <c r="J949" s="52">
        <v>44165</v>
      </c>
      <c r="K949" s="54">
        <v>30</v>
      </c>
      <c r="L949" s="54">
        <v>13918</v>
      </c>
      <c r="M949" s="54">
        <v>33960000</v>
      </c>
    </row>
    <row r="950" spans="1:13">
      <c r="A950" s="51" t="s">
        <v>75</v>
      </c>
      <c r="C950" s="51"/>
      <c r="E950" s="54">
        <v>556285386</v>
      </c>
      <c r="F950" s="52"/>
      <c r="I950" s="52"/>
      <c r="J950" s="52"/>
      <c r="L950" s="54">
        <v>207858</v>
      </c>
      <c r="M950" s="54">
        <v>543861553</v>
      </c>
    </row>
    <row r="951" spans="1:13">
      <c r="A951" s="51" t="s">
        <v>20</v>
      </c>
      <c r="B951" s="54">
        <v>1</v>
      </c>
      <c r="C951" s="51" t="s">
        <v>21</v>
      </c>
      <c r="D951" s="51">
        <v>76025826</v>
      </c>
      <c r="E951" s="54">
        <v>69000000</v>
      </c>
      <c r="F951" s="52">
        <v>43822</v>
      </c>
      <c r="G951" s="54">
        <v>69000000</v>
      </c>
      <c r="H951" s="53">
        <v>5.0000000000000001E-3</v>
      </c>
      <c r="I951" s="52">
        <v>44136</v>
      </c>
      <c r="J951" s="52">
        <v>44165</v>
      </c>
      <c r="K951" s="54">
        <v>30</v>
      </c>
      <c r="L951" s="54">
        <v>28279</v>
      </c>
      <c r="M951" s="54">
        <v>69000000</v>
      </c>
    </row>
    <row r="952" spans="1:13">
      <c r="A952" s="51" t="s">
        <v>20</v>
      </c>
      <c r="B952" s="54">
        <v>10</v>
      </c>
      <c r="C952" s="51" t="s">
        <v>133</v>
      </c>
      <c r="D952" s="51">
        <v>20891326</v>
      </c>
      <c r="E952" s="54">
        <v>247700000</v>
      </c>
      <c r="F952" s="52">
        <v>43985</v>
      </c>
      <c r="G952" s="54">
        <v>247700000</v>
      </c>
      <c r="H952" s="53">
        <v>5.0000000000000001E-3</v>
      </c>
      <c r="I952" s="52">
        <v>44136</v>
      </c>
      <c r="J952" s="52">
        <v>44165</v>
      </c>
      <c r="K952" s="54">
        <v>30</v>
      </c>
      <c r="L952" s="54">
        <v>101516</v>
      </c>
      <c r="M952" s="54">
        <v>247700000</v>
      </c>
    </row>
    <row r="953" spans="1:13">
      <c r="A953" s="51" t="s">
        <v>20</v>
      </c>
      <c r="B953" s="54">
        <v>11</v>
      </c>
      <c r="C953" s="51" t="s">
        <v>192</v>
      </c>
      <c r="D953" s="51">
        <v>86764223</v>
      </c>
      <c r="E953" s="54">
        <v>18612000</v>
      </c>
      <c r="F953" s="52">
        <v>43997</v>
      </c>
      <c r="G953" s="54">
        <v>3722400</v>
      </c>
      <c r="H953" s="53">
        <v>5.0000000000000001E-3</v>
      </c>
      <c r="I953" s="52">
        <v>44136</v>
      </c>
      <c r="J953" s="52">
        <v>44165</v>
      </c>
      <c r="K953" s="54">
        <v>30</v>
      </c>
      <c r="L953" s="54">
        <v>1526</v>
      </c>
      <c r="M953" s="54">
        <v>3722400</v>
      </c>
    </row>
    <row r="954" spans="1:13">
      <c r="A954" s="51" t="s">
        <v>20</v>
      </c>
      <c r="B954" s="54">
        <v>12</v>
      </c>
      <c r="C954" s="51" t="s">
        <v>69</v>
      </c>
      <c r="D954" s="51">
        <v>70752257</v>
      </c>
      <c r="E954" s="54">
        <v>624000000</v>
      </c>
      <c r="F954" s="52">
        <v>44014</v>
      </c>
      <c r="G954" s="54">
        <v>624000000</v>
      </c>
      <c r="H954" s="53">
        <v>5.0000000000000001E-3</v>
      </c>
      <c r="I954" s="52">
        <v>44136</v>
      </c>
      <c r="J954" s="52">
        <v>44165</v>
      </c>
      <c r="K954" s="54">
        <v>30</v>
      </c>
      <c r="L954" s="54">
        <v>255738</v>
      </c>
      <c r="M954" s="54">
        <v>624000000</v>
      </c>
    </row>
    <row r="955" spans="1:13">
      <c r="A955" s="51" t="s">
        <v>20</v>
      </c>
      <c r="B955" s="54">
        <v>13</v>
      </c>
      <c r="C955" s="51" t="s">
        <v>69</v>
      </c>
      <c r="D955" s="51">
        <v>70752257</v>
      </c>
      <c r="E955" s="54">
        <v>82000000</v>
      </c>
      <c r="F955" s="52">
        <v>44042</v>
      </c>
      <c r="G955" s="54">
        <v>82000000</v>
      </c>
      <c r="H955" s="53">
        <v>5.0000000000000001E-3</v>
      </c>
      <c r="I955" s="52">
        <v>44136</v>
      </c>
      <c r="J955" s="52">
        <v>44165</v>
      </c>
      <c r="K955" s="54">
        <v>30</v>
      </c>
      <c r="L955" s="54">
        <v>33607</v>
      </c>
      <c r="M955" s="54">
        <v>82000000</v>
      </c>
    </row>
    <row r="956" spans="1:13">
      <c r="A956" s="51" t="s">
        <v>20</v>
      </c>
      <c r="B956" s="54">
        <v>14</v>
      </c>
      <c r="C956" s="51" t="s">
        <v>69</v>
      </c>
      <c r="D956" s="51">
        <v>70752257</v>
      </c>
      <c r="E956" s="54">
        <v>406400000</v>
      </c>
      <c r="F956" s="52">
        <v>44042</v>
      </c>
      <c r="G956" s="54">
        <v>406400000</v>
      </c>
      <c r="H956" s="53">
        <v>3.0000000000000001E-3</v>
      </c>
      <c r="I956" s="52">
        <v>44136</v>
      </c>
      <c r="J956" s="52">
        <v>44165</v>
      </c>
      <c r="K956" s="54">
        <v>30</v>
      </c>
      <c r="L956" s="54">
        <v>99934</v>
      </c>
      <c r="M956" s="54">
        <v>406400000</v>
      </c>
    </row>
    <row r="957" spans="1:13">
      <c r="A957" s="51" t="s">
        <v>20</v>
      </c>
      <c r="B957" s="54">
        <v>15</v>
      </c>
      <c r="C957" s="51" t="s">
        <v>69</v>
      </c>
      <c r="D957" s="51">
        <v>70752257</v>
      </c>
      <c r="E957" s="54">
        <v>51600000</v>
      </c>
      <c r="F957" s="52">
        <v>44042</v>
      </c>
      <c r="G957" s="54">
        <v>51600000</v>
      </c>
      <c r="H957" s="53">
        <v>3.0000000000000001E-3</v>
      </c>
      <c r="I957" s="52">
        <v>44136</v>
      </c>
      <c r="J957" s="52">
        <v>44165</v>
      </c>
      <c r="K957" s="54">
        <v>30</v>
      </c>
      <c r="L957" s="54">
        <v>12689</v>
      </c>
      <c r="M957" s="54">
        <v>51600000</v>
      </c>
    </row>
    <row r="958" spans="1:13">
      <c r="A958" s="51" t="s">
        <v>20</v>
      </c>
      <c r="B958" s="54">
        <v>16</v>
      </c>
      <c r="C958" s="51" t="s">
        <v>115</v>
      </c>
      <c r="D958" s="51">
        <v>27853425</v>
      </c>
      <c r="E958" s="54">
        <v>1850000</v>
      </c>
      <c r="F958" s="52">
        <v>44018</v>
      </c>
      <c r="G958" s="54">
        <v>1850000</v>
      </c>
      <c r="H958" s="53">
        <v>5.0000000000000001E-3</v>
      </c>
      <c r="I958" s="52">
        <v>44136</v>
      </c>
      <c r="J958" s="52">
        <v>44165</v>
      </c>
      <c r="K958" s="54">
        <v>30</v>
      </c>
      <c r="L958" s="54">
        <v>758</v>
      </c>
      <c r="M958" s="54">
        <v>1850000</v>
      </c>
    </row>
    <row r="959" spans="1:13">
      <c r="A959" s="51" t="s">
        <v>20</v>
      </c>
      <c r="B959" s="54">
        <v>17</v>
      </c>
      <c r="C959" s="51" t="s">
        <v>115</v>
      </c>
      <c r="D959" s="51">
        <v>27853425</v>
      </c>
      <c r="E959" s="54">
        <v>5400000</v>
      </c>
      <c r="F959" s="52">
        <v>44019</v>
      </c>
      <c r="G959" s="54">
        <v>5400000</v>
      </c>
      <c r="H959" s="53">
        <v>5.0000000000000001E-3</v>
      </c>
      <c r="I959" s="52">
        <v>44136</v>
      </c>
      <c r="J959" s="52">
        <v>44165</v>
      </c>
      <c r="K959" s="54">
        <v>30</v>
      </c>
      <c r="L959" s="54">
        <v>2213</v>
      </c>
      <c r="M959" s="54">
        <v>5400000</v>
      </c>
    </row>
    <row r="960" spans="1:13">
      <c r="A960" s="51" t="s">
        <v>20</v>
      </c>
      <c r="B960" s="54">
        <v>18</v>
      </c>
      <c r="C960" s="51" t="s">
        <v>115</v>
      </c>
      <c r="D960" s="51">
        <v>27853425</v>
      </c>
      <c r="E960" s="54">
        <v>2300000</v>
      </c>
      <c r="F960" s="52">
        <v>44027</v>
      </c>
      <c r="G960" s="54">
        <v>2300000</v>
      </c>
      <c r="H960" s="53">
        <v>5.0000000000000001E-3</v>
      </c>
      <c r="I960" s="52">
        <v>44136</v>
      </c>
      <c r="J960" s="52">
        <v>44165</v>
      </c>
      <c r="K960" s="54">
        <v>30</v>
      </c>
      <c r="L960" s="54">
        <v>943</v>
      </c>
      <c r="M960" s="54">
        <v>2300000</v>
      </c>
    </row>
    <row r="961" spans="1:13">
      <c r="A961" s="51" t="s">
        <v>20</v>
      </c>
      <c r="B961" s="54">
        <v>19</v>
      </c>
      <c r="C961" s="51" t="s">
        <v>115</v>
      </c>
      <c r="D961" s="51">
        <v>27853425</v>
      </c>
      <c r="E961" s="54">
        <v>16280000</v>
      </c>
      <c r="F961" s="52">
        <v>44041</v>
      </c>
      <c r="G961" s="54">
        <v>16280000</v>
      </c>
      <c r="H961" s="53">
        <v>5.0000000000000001E-3</v>
      </c>
      <c r="I961" s="52">
        <v>44136</v>
      </c>
      <c r="J961" s="52">
        <v>44165</v>
      </c>
      <c r="K961" s="54">
        <v>30</v>
      </c>
      <c r="L961" s="54">
        <v>6672</v>
      </c>
      <c r="M961" s="54">
        <v>16280000</v>
      </c>
    </row>
    <row r="962" spans="1:13">
      <c r="A962" s="51" t="s">
        <v>20</v>
      </c>
      <c r="B962" s="54">
        <v>2</v>
      </c>
      <c r="C962" s="51" t="s">
        <v>24</v>
      </c>
      <c r="D962" s="51">
        <v>22540430</v>
      </c>
      <c r="E962" s="54">
        <v>162300000</v>
      </c>
      <c r="F962" s="52">
        <v>43829</v>
      </c>
      <c r="G962" s="54">
        <v>135250000</v>
      </c>
      <c r="H962" s="53">
        <v>5.0000000000000001E-3</v>
      </c>
      <c r="I962" s="52">
        <v>44136</v>
      </c>
      <c r="J962" s="52">
        <v>44150</v>
      </c>
      <c r="K962" s="54">
        <v>15</v>
      </c>
      <c r="L962" s="54">
        <v>27715</v>
      </c>
      <c r="M962" s="54">
        <v>132545000</v>
      </c>
    </row>
    <row r="963" spans="1:13">
      <c r="A963" s="51" t="s">
        <v>20</v>
      </c>
      <c r="B963" s="54">
        <v>2</v>
      </c>
      <c r="C963" s="51" t="s">
        <v>24</v>
      </c>
      <c r="F963" s="52"/>
      <c r="G963" s="54">
        <v>132545000</v>
      </c>
      <c r="H963" s="53">
        <v>5.0000000000000001E-3</v>
      </c>
      <c r="I963" s="52">
        <v>44151</v>
      </c>
      <c r="J963" s="52">
        <v>44165</v>
      </c>
      <c r="K963" s="54">
        <v>15</v>
      </c>
      <c r="L963" s="54">
        <v>27161</v>
      </c>
    </row>
    <row r="964" spans="1:13">
      <c r="A964" s="51" t="s">
        <v>20</v>
      </c>
      <c r="B964" s="54">
        <v>20</v>
      </c>
      <c r="C964" s="51" t="s">
        <v>160</v>
      </c>
      <c r="D964" s="51">
        <v>28631817</v>
      </c>
      <c r="E964" s="54">
        <v>30000000</v>
      </c>
      <c r="F964" s="52">
        <v>44020</v>
      </c>
      <c r="G964" s="54">
        <v>30000000</v>
      </c>
      <c r="H964" s="53">
        <v>5.0000000000000001E-3</v>
      </c>
      <c r="I964" s="52">
        <v>44136</v>
      </c>
      <c r="J964" s="52">
        <v>44165</v>
      </c>
      <c r="K964" s="54">
        <v>30</v>
      </c>
      <c r="L964" s="54">
        <v>12295</v>
      </c>
      <c r="M964" s="54">
        <v>30000000</v>
      </c>
    </row>
    <row r="965" spans="1:13">
      <c r="A965" s="51" t="s">
        <v>20</v>
      </c>
      <c r="B965" s="54">
        <v>21</v>
      </c>
      <c r="C965" s="51" t="s">
        <v>158</v>
      </c>
      <c r="D965" s="51">
        <v>23276373</v>
      </c>
      <c r="E965" s="54">
        <v>35100000</v>
      </c>
      <c r="F965" s="52">
        <v>44013</v>
      </c>
      <c r="G965" s="54">
        <v>35100000</v>
      </c>
      <c r="H965" s="53">
        <v>5.0000000000000001E-3</v>
      </c>
      <c r="I965" s="52">
        <v>44136</v>
      </c>
      <c r="J965" s="52">
        <v>44165</v>
      </c>
      <c r="K965" s="54">
        <v>30</v>
      </c>
      <c r="L965" s="54">
        <v>14385</v>
      </c>
      <c r="M965" s="54">
        <v>35100000</v>
      </c>
    </row>
    <row r="966" spans="1:13">
      <c r="A966" s="51" t="s">
        <v>20</v>
      </c>
      <c r="B966" s="54">
        <v>22</v>
      </c>
      <c r="C966" s="51" t="s">
        <v>158</v>
      </c>
      <c r="D966" s="51">
        <v>23276373</v>
      </c>
      <c r="E966" s="54">
        <v>14900000</v>
      </c>
      <c r="F966" s="52">
        <v>44021</v>
      </c>
      <c r="G966" s="54">
        <v>14900000</v>
      </c>
      <c r="H966" s="53">
        <v>5.0000000000000001E-3</v>
      </c>
      <c r="I966" s="52">
        <v>44136</v>
      </c>
      <c r="J966" s="52">
        <v>44165</v>
      </c>
      <c r="K966" s="54">
        <v>30</v>
      </c>
      <c r="L966" s="54">
        <v>6107</v>
      </c>
      <c r="M966" s="54">
        <v>14900000</v>
      </c>
    </row>
    <row r="967" spans="1:13">
      <c r="A967" s="51" t="s">
        <v>20</v>
      </c>
      <c r="B967" s="54">
        <v>23</v>
      </c>
      <c r="C967" s="51" t="s">
        <v>160</v>
      </c>
      <c r="D967" s="51">
        <v>28631817</v>
      </c>
      <c r="E967" s="54">
        <v>30000000</v>
      </c>
      <c r="F967" s="52">
        <v>44050</v>
      </c>
      <c r="G967" s="54">
        <v>30000000</v>
      </c>
      <c r="H967" s="53">
        <v>5.0000000000000001E-3</v>
      </c>
      <c r="I967" s="52">
        <v>44136</v>
      </c>
      <c r="J967" s="52">
        <v>44165</v>
      </c>
      <c r="K967" s="54">
        <v>30</v>
      </c>
      <c r="L967" s="54">
        <v>12295</v>
      </c>
      <c r="M967" s="54">
        <v>30000000</v>
      </c>
    </row>
    <row r="968" spans="1:13">
      <c r="A968" s="51" t="s">
        <v>20</v>
      </c>
      <c r="B968" s="54">
        <v>24</v>
      </c>
      <c r="C968" s="51" t="s">
        <v>135</v>
      </c>
      <c r="D968" s="51">
        <v>70716371</v>
      </c>
      <c r="E968" s="54">
        <v>72450000</v>
      </c>
      <c r="F968" s="52">
        <v>44064</v>
      </c>
      <c r="G968" s="54">
        <v>72450000</v>
      </c>
      <c r="H968" s="53">
        <v>5.0000000000000001E-3</v>
      </c>
      <c r="I968" s="52">
        <v>44136</v>
      </c>
      <c r="J968" s="52">
        <v>44165</v>
      </c>
      <c r="K968" s="54">
        <v>30</v>
      </c>
      <c r="L968" s="54">
        <v>29693</v>
      </c>
      <c r="M968" s="54">
        <v>72450000</v>
      </c>
    </row>
    <row r="969" spans="1:13">
      <c r="A969" s="51" t="s">
        <v>20</v>
      </c>
      <c r="B969" s="54">
        <v>25</v>
      </c>
      <c r="C969" s="51" t="s">
        <v>141</v>
      </c>
      <c r="D969" s="51">
        <v>84149884</v>
      </c>
      <c r="E969" s="54">
        <v>77500000</v>
      </c>
      <c r="F969" s="52">
        <v>44060</v>
      </c>
      <c r="G969" s="54">
        <v>77500000</v>
      </c>
      <c r="H969" s="53">
        <v>5.0000000000000001E-3</v>
      </c>
      <c r="I969" s="52">
        <v>44136</v>
      </c>
      <c r="J969" s="52">
        <v>44165</v>
      </c>
      <c r="K969" s="54">
        <v>30</v>
      </c>
      <c r="L969" s="54">
        <v>31762</v>
      </c>
      <c r="M969" s="54">
        <v>77500000</v>
      </c>
    </row>
    <row r="970" spans="1:13">
      <c r="A970" s="51" t="s">
        <v>20</v>
      </c>
      <c r="B970" s="54">
        <v>26</v>
      </c>
      <c r="C970" s="51" t="s">
        <v>135</v>
      </c>
      <c r="D970" s="51">
        <v>70716371</v>
      </c>
      <c r="E970" s="54">
        <v>160000000</v>
      </c>
      <c r="F970" s="52">
        <v>44098</v>
      </c>
      <c r="G970" s="54">
        <v>160000000</v>
      </c>
      <c r="H970" s="53">
        <v>5.0000000000000001E-3</v>
      </c>
      <c r="I970" s="52">
        <v>44136</v>
      </c>
      <c r="J970" s="52">
        <v>44165</v>
      </c>
      <c r="K970" s="54">
        <v>30</v>
      </c>
      <c r="L970" s="54">
        <v>65574</v>
      </c>
      <c r="M970" s="54">
        <v>160000000</v>
      </c>
    </row>
    <row r="971" spans="1:13">
      <c r="A971" s="51" t="s">
        <v>20</v>
      </c>
      <c r="B971" s="54">
        <v>27</v>
      </c>
      <c r="C971" s="51" t="s">
        <v>203</v>
      </c>
      <c r="D971" s="51">
        <v>28230046</v>
      </c>
      <c r="E971" s="54">
        <v>73100000</v>
      </c>
      <c r="F971" s="52">
        <v>44095</v>
      </c>
      <c r="G971" s="54">
        <v>73100000</v>
      </c>
      <c r="H971" s="53">
        <v>5.0000000000000001E-3</v>
      </c>
      <c r="I971" s="52">
        <v>44136</v>
      </c>
      <c r="J971" s="52">
        <v>44165</v>
      </c>
      <c r="K971" s="54">
        <v>30</v>
      </c>
      <c r="L971" s="54">
        <v>29959</v>
      </c>
      <c r="M971" s="54">
        <v>73100000</v>
      </c>
    </row>
    <row r="972" spans="1:13">
      <c r="A972" s="51" t="s">
        <v>20</v>
      </c>
      <c r="B972" s="54">
        <v>28</v>
      </c>
      <c r="C972" s="51" t="s">
        <v>115</v>
      </c>
      <c r="D972" s="51">
        <v>27853425</v>
      </c>
      <c r="E972" s="54">
        <v>3000000</v>
      </c>
      <c r="F972" s="52">
        <v>44132</v>
      </c>
      <c r="G972" s="54">
        <v>3000000</v>
      </c>
      <c r="H972" s="53">
        <v>5.0000000000000001E-3</v>
      </c>
      <c r="I972" s="52">
        <v>44136</v>
      </c>
      <c r="J972" s="52">
        <v>44165</v>
      </c>
      <c r="K972" s="54">
        <v>30</v>
      </c>
      <c r="L972" s="54">
        <v>1230</v>
      </c>
      <c r="M972" s="54">
        <v>3000000</v>
      </c>
    </row>
    <row r="973" spans="1:13">
      <c r="A973" s="51" t="s">
        <v>20</v>
      </c>
      <c r="B973" s="54">
        <v>29</v>
      </c>
      <c r="C973" s="51" t="s">
        <v>141</v>
      </c>
      <c r="D973" s="51">
        <v>84149884</v>
      </c>
      <c r="E973" s="54">
        <v>141000000</v>
      </c>
      <c r="F973" s="52">
        <v>44119</v>
      </c>
      <c r="G973" s="54">
        <v>141000000</v>
      </c>
      <c r="H973" s="53">
        <v>5.0000000000000001E-3</v>
      </c>
      <c r="I973" s="52">
        <v>44136</v>
      </c>
      <c r="J973" s="52">
        <v>44165</v>
      </c>
      <c r="K973" s="54">
        <v>30</v>
      </c>
      <c r="L973" s="54">
        <v>57787</v>
      </c>
      <c r="M973" s="54">
        <v>141000000</v>
      </c>
    </row>
    <row r="974" spans="1:13">
      <c r="A974" s="51" t="s">
        <v>20</v>
      </c>
      <c r="B974" s="54">
        <v>3</v>
      </c>
      <c r="C974" s="51" t="s">
        <v>69</v>
      </c>
      <c r="D974" s="51">
        <v>70752257</v>
      </c>
      <c r="E974" s="54">
        <v>60000000</v>
      </c>
      <c r="F974" s="52">
        <v>43922</v>
      </c>
      <c r="G974" s="54">
        <v>60000000</v>
      </c>
      <c r="H974" s="53">
        <v>3.0000000000000001E-3</v>
      </c>
      <c r="I974" s="52">
        <v>44136</v>
      </c>
      <c r="J974" s="52">
        <v>44165</v>
      </c>
      <c r="K974" s="54">
        <v>30</v>
      </c>
      <c r="L974" s="54">
        <v>14754</v>
      </c>
      <c r="M974" s="54">
        <v>60000000</v>
      </c>
    </row>
    <row r="975" spans="1:13">
      <c r="A975" s="51" t="s">
        <v>20</v>
      </c>
      <c r="B975" s="54">
        <v>30</v>
      </c>
      <c r="C975" s="51" t="s">
        <v>115</v>
      </c>
      <c r="D975" s="51">
        <v>27853425</v>
      </c>
      <c r="E975" s="54">
        <v>2500000</v>
      </c>
      <c r="F975" s="52">
        <v>44146</v>
      </c>
      <c r="G975" s="54">
        <v>2500000</v>
      </c>
      <c r="H975" s="53">
        <v>5.0000000000000001E-3</v>
      </c>
      <c r="I975" s="52">
        <v>44146</v>
      </c>
      <c r="J975" s="52">
        <v>44165</v>
      </c>
      <c r="K975" s="54">
        <v>20</v>
      </c>
      <c r="L975" s="54">
        <v>683</v>
      </c>
      <c r="M975" s="54">
        <v>2500000</v>
      </c>
    </row>
    <row r="976" spans="1:13">
      <c r="A976" s="51" t="s">
        <v>20</v>
      </c>
      <c r="B976" s="54">
        <v>31</v>
      </c>
      <c r="C976" s="51" t="s">
        <v>160</v>
      </c>
      <c r="D976" s="51">
        <v>28631817</v>
      </c>
      <c r="E976" s="54">
        <v>11610900</v>
      </c>
      <c r="F976" s="52">
        <v>44137</v>
      </c>
      <c r="G976" s="54">
        <v>11610900</v>
      </c>
      <c r="H976" s="53">
        <v>5.0000000000000001E-3</v>
      </c>
      <c r="I976" s="52">
        <v>44137</v>
      </c>
      <c r="J976" s="52">
        <v>44165</v>
      </c>
      <c r="K976" s="54">
        <v>29</v>
      </c>
      <c r="L976" s="54">
        <v>4600</v>
      </c>
      <c r="M976" s="54">
        <v>11610900</v>
      </c>
    </row>
    <row r="977" spans="1:13">
      <c r="A977" s="51" t="s">
        <v>20</v>
      </c>
      <c r="B977" s="54">
        <v>32</v>
      </c>
      <c r="C977" s="51" t="s">
        <v>253</v>
      </c>
      <c r="D977" s="51">
        <v>4702329</v>
      </c>
      <c r="E977" s="54">
        <v>12000000</v>
      </c>
      <c r="F977" s="52">
        <v>44145</v>
      </c>
      <c r="G977" s="54">
        <v>12000000</v>
      </c>
      <c r="H977" s="53">
        <v>5.0000000000000001E-3</v>
      </c>
      <c r="I977" s="52">
        <v>44145</v>
      </c>
      <c r="J977" s="52">
        <v>44165</v>
      </c>
      <c r="K977" s="54">
        <v>21</v>
      </c>
      <c r="L977" s="54">
        <v>3443</v>
      </c>
      <c r="M977" s="54">
        <v>12000000</v>
      </c>
    </row>
    <row r="978" spans="1:13">
      <c r="A978" s="51" t="s">
        <v>20</v>
      </c>
      <c r="B978" s="54">
        <v>33</v>
      </c>
      <c r="C978" s="51" t="s">
        <v>250</v>
      </c>
      <c r="D978" s="51">
        <v>85634075</v>
      </c>
      <c r="E978" s="54">
        <v>23000000</v>
      </c>
      <c r="F978" s="52">
        <v>44137</v>
      </c>
      <c r="G978" s="54">
        <v>23000000</v>
      </c>
      <c r="H978" s="53">
        <v>5.0000000000000001E-3</v>
      </c>
      <c r="I978" s="52">
        <v>44137</v>
      </c>
      <c r="J978" s="52">
        <v>44150</v>
      </c>
      <c r="K978" s="54">
        <v>14</v>
      </c>
      <c r="L978" s="54">
        <v>4399</v>
      </c>
      <c r="M978" s="54">
        <v>22616667</v>
      </c>
    </row>
    <row r="979" spans="1:13">
      <c r="A979" s="51" t="s">
        <v>20</v>
      </c>
      <c r="B979" s="54">
        <v>33</v>
      </c>
      <c r="C979" s="51" t="s">
        <v>250</v>
      </c>
      <c r="F979" s="52"/>
      <c r="G979" s="54">
        <v>22616667</v>
      </c>
      <c r="H979" s="53">
        <v>5.0000000000000001E-3</v>
      </c>
      <c r="I979" s="52">
        <v>44151</v>
      </c>
      <c r="J979" s="52">
        <v>44165</v>
      </c>
      <c r="K979" s="54">
        <v>15</v>
      </c>
      <c r="L979" s="54">
        <v>4635</v>
      </c>
    </row>
    <row r="980" spans="1:13">
      <c r="A980" s="51" t="s">
        <v>20</v>
      </c>
      <c r="B980" s="54">
        <v>34</v>
      </c>
      <c r="C980" s="51" t="s">
        <v>250</v>
      </c>
      <c r="D980" s="51">
        <v>85634075</v>
      </c>
      <c r="E980" s="54">
        <v>17000000</v>
      </c>
      <c r="F980" s="52">
        <v>44145</v>
      </c>
      <c r="G980" s="54">
        <v>17000000</v>
      </c>
      <c r="H980" s="53">
        <v>5.0000000000000001E-3</v>
      </c>
      <c r="I980" s="52">
        <v>44145</v>
      </c>
      <c r="J980" s="52">
        <v>44150</v>
      </c>
      <c r="K980" s="54">
        <v>6</v>
      </c>
      <c r="L980" s="54">
        <v>1393</v>
      </c>
      <c r="M980" s="54">
        <v>16716667</v>
      </c>
    </row>
    <row r="981" spans="1:13">
      <c r="A981" s="51" t="s">
        <v>20</v>
      </c>
      <c r="B981" s="54">
        <v>34</v>
      </c>
      <c r="C981" s="51" t="s">
        <v>250</v>
      </c>
      <c r="F981" s="52"/>
      <c r="G981" s="54">
        <v>16716667</v>
      </c>
      <c r="H981" s="53">
        <v>5.0000000000000001E-3</v>
      </c>
      <c r="I981" s="52">
        <v>44151</v>
      </c>
      <c r="J981" s="52">
        <v>44165</v>
      </c>
      <c r="K981" s="54">
        <v>15</v>
      </c>
      <c r="L981" s="54">
        <v>3426</v>
      </c>
    </row>
    <row r="982" spans="1:13">
      <c r="A982" s="51" t="s">
        <v>20</v>
      </c>
      <c r="B982" s="54">
        <v>35</v>
      </c>
      <c r="C982" s="51" t="s">
        <v>17</v>
      </c>
      <c r="D982" s="51">
        <v>22540430</v>
      </c>
      <c r="E982" s="54">
        <v>4591000</v>
      </c>
      <c r="F982" s="52">
        <v>44160</v>
      </c>
      <c r="G982" s="54">
        <v>4591000</v>
      </c>
      <c r="H982" s="53">
        <v>5.0000000000000001E-3</v>
      </c>
      <c r="I982" s="52">
        <v>44160</v>
      </c>
      <c r="J982" s="52">
        <v>44165</v>
      </c>
      <c r="K982" s="54">
        <v>6</v>
      </c>
      <c r="L982" s="54">
        <v>376</v>
      </c>
      <c r="M982" s="54">
        <v>4591000</v>
      </c>
    </row>
    <row r="983" spans="1:13">
      <c r="A983" s="51" t="s">
        <v>20</v>
      </c>
      <c r="B983" s="54">
        <v>4</v>
      </c>
      <c r="C983" s="51" t="s">
        <v>69</v>
      </c>
      <c r="D983" s="51">
        <v>70752257</v>
      </c>
      <c r="E983" s="54">
        <v>144000000</v>
      </c>
      <c r="F983" s="52">
        <v>43922</v>
      </c>
      <c r="G983" s="54">
        <v>144000000</v>
      </c>
      <c r="H983" s="53">
        <v>5.0000000000000001E-3</v>
      </c>
      <c r="I983" s="52">
        <v>44136</v>
      </c>
      <c r="J983" s="52">
        <v>44165</v>
      </c>
      <c r="K983" s="54">
        <v>30</v>
      </c>
      <c r="L983" s="54">
        <v>59016</v>
      </c>
      <c r="M983" s="54">
        <v>144000000</v>
      </c>
    </row>
    <row r="984" spans="1:13">
      <c r="A984" s="51" t="s">
        <v>20</v>
      </c>
      <c r="B984" s="54">
        <v>5</v>
      </c>
      <c r="C984" s="51" t="s">
        <v>115</v>
      </c>
      <c r="D984" s="51">
        <v>27853425</v>
      </c>
      <c r="E984" s="54">
        <v>34480000</v>
      </c>
      <c r="F984" s="52">
        <v>43980</v>
      </c>
      <c r="G984" s="54">
        <v>34480000</v>
      </c>
      <c r="H984" s="53">
        <v>5.0000000000000001E-3</v>
      </c>
      <c r="I984" s="52">
        <v>44136</v>
      </c>
      <c r="J984" s="52">
        <v>44165</v>
      </c>
      <c r="K984" s="54">
        <v>30</v>
      </c>
      <c r="L984" s="54">
        <v>14131</v>
      </c>
      <c r="M984" s="54">
        <v>34480000</v>
      </c>
    </row>
    <row r="985" spans="1:13">
      <c r="A985" s="51" t="s">
        <v>20</v>
      </c>
      <c r="B985" s="54">
        <v>6</v>
      </c>
      <c r="C985" s="51" t="s">
        <v>113</v>
      </c>
      <c r="D985" s="51">
        <v>18770509</v>
      </c>
      <c r="E985" s="54">
        <v>56000000</v>
      </c>
      <c r="F985" s="52">
        <v>43966</v>
      </c>
      <c r="G985" s="54">
        <v>56000000</v>
      </c>
      <c r="H985" s="53">
        <v>5.0000000000000001E-3</v>
      </c>
      <c r="I985" s="52">
        <v>44136</v>
      </c>
      <c r="J985" s="52">
        <v>44165</v>
      </c>
      <c r="K985" s="54">
        <v>30</v>
      </c>
      <c r="L985" s="54">
        <v>22951</v>
      </c>
      <c r="M985" s="54">
        <v>56000000</v>
      </c>
    </row>
    <row r="986" spans="1:13">
      <c r="A986" s="51" t="s">
        <v>20</v>
      </c>
      <c r="B986" s="54">
        <v>7</v>
      </c>
      <c r="C986" s="51" t="s">
        <v>69</v>
      </c>
      <c r="D986" s="51">
        <v>70752257</v>
      </c>
      <c r="E986" s="54">
        <v>150000000</v>
      </c>
      <c r="F986" s="52">
        <v>43958</v>
      </c>
      <c r="G986" s="54">
        <v>150000000</v>
      </c>
      <c r="H986" s="53">
        <v>5.0000000000000001E-3</v>
      </c>
      <c r="I986" s="52">
        <v>44136</v>
      </c>
      <c r="J986" s="52">
        <v>44165</v>
      </c>
      <c r="K986" s="54">
        <v>30</v>
      </c>
      <c r="L986" s="54">
        <v>61475</v>
      </c>
      <c r="M986" s="54">
        <v>150000000</v>
      </c>
    </row>
    <row r="987" spans="1:13">
      <c r="A987" s="51" t="s">
        <v>20</v>
      </c>
      <c r="B987" s="54">
        <v>8</v>
      </c>
      <c r="C987" s="51" t="s">
        <v>115</v>
      </c>
      <c r="D987" s="51">
        <v>27853425</v>
      </c>
      <c r="E987" s="54">
        <v>5000000</v>
      </c>
      <c r="F987" s="52">
        <v>43998</v>
      </c>
      <c r="G987" s="54">
        <v>5000000</v>
      </c>
      <c r="H987" s="53">
        <v>5.0000000000000001E-3</v>
      </c>
      <c r="I987" s="52">
        <v>44136</v>
      </c>
      <c r="J987" s="52">
        <v>44165</v>
      </c>
      <c r="K987" s="54">
        <v>30</v>
      </c>
      <c r="L987" s="54">
        <v>2049</v>
      </c>
      <c r="M987" s="54">
        <v>5000000</v>
      </c>
    </row>
    <row r="988" spans="1:13">
      <c r="A988" s="51" t="s">
        <v>20</v>
      </c>
      <c r="B988" s="54">
        <v>9</v>
      </c>
      <c r="C988" s="51" t="s">
        <v>115</v>
      </c>
      <c r="D988" s="51">
        <v>27853425</v>
      </c>
      <c r="E988" s="54">
        <v>17292000</v>
      </c>
      <c r="F988" s="52">
        <v>44002</v>
      </c>
      <c r="G988" s="54">
        <v>17292000</v>
      </c>
      <c r="H988" s="53">
        <v>5.0000000000000001E-3</v>
      </c>
      <c r="I988" s="52">
        <v>44136</v>
      </c>
      <c r="J988" s="52">
        <v>44165</v>
      </c>
      <c r="K988" s="54">
        <v>30</v>
      </c>
      <c r="L988" s="54">
        <v>7087</v>
      </c>
      <c r="M988" s="54">
        <v>17292000</v>
      </c>
    </row>
    <row r="989" spans="1:13">
      <c r="A989" s="51" t="s">
        <v>25</v>
      </c>
      <c r="C989" s="51"/>
      <c r="E989" s="54">
        <v>2861965900</v>
      </c>
      <c r="F989" s="52"/>
      <c r="I989" s="52"/>
      <c r="J989" s="52"/>
      <c r="L989" s="54">
        <v>1064256</v>
      </c>
      <c r="M989" s="54">
        <v>2816654634</v>
      </c>
    </row>
    <row r="990" spans="1:13">
      <c r="A990" s="51" t="s">
        <v>26</v>
      </c>
      <c r="B990" s="54">
        <v>1</v>
      </c>
      <c r="C990" s="51" t="s">
        <v>27</v>
      </c>
      <c r="D990" s="51">
        <v>69314511</v>
      </c>
      <c r="E990" s="54">
        <v>38000000</v>
      </c>
      <c r="F990" s="52">
        <v>43762</v>
      </c>
      <c r="G990" s="54">
        <v>38000000</v>
      </c>
      <c r="H990" s="53">
        <v>5.0000000000000001E-3</v>
      </c>
      <c r="I990" s="52">
        <v>44136</v>
      </c>
      <c r="J990" s="52">
        <v>44165</v>
      </c>
      <c r="K990" s="54">
        <v>30</v>
      </c>
      <c r="L990" s="54">
        <v>15574</v>
      </c>
      <c r="M990" s="54">
        <v>38000000</v>
      </c>
    </row>
    <row r="991" spans="1:13">
      <c r="A991" s="51" t="s">
        <v>26</v>
      </c>
      <c r="B991" s="54">
        <v>10</v>
      </c>
      <c r="C991" s="51" t="s">
        <v>74</v>
      </c>
      <c r="D991" s="51">
        <v>16522758</v>
      </c>
      <c r="E991" s="54">
        <v>110000000</v>
      </c>
      <c r="F991" s="52">
        <v>43913</v>
      </c>
      <c r="G991" s="54">
        <v>110000000</v>
      </c>
      <c r="H991" s="53">
        <v>5.0000000000000001E-3</v>
      </c>
      <c r="I991" s="52">
        <v>44136</v>
      </c>
      <c r="J991" s="52">
        <v>44165</v>
      </c>
      <c r="K991" s="54">
        <v>30</v>
      </c>
      <c r="L991" s="54">
        <v>45082</v>
      </c>
      <c r="M991" s="54">
        <v>110000000</v>
      </c>
    </row>
    <row r="992" spans="1:13">
      <c r="A992" s="51" t="s">
        <v>26</v>
      </c>
      <c r="B992" s="54">
        <v>11</v>
      </c>
      <c r="C992" s="51" t="s">
        <v>33</v>
      </c>
      <c r="D992" s="51">
        <v>12275995</v>
      </c>
      <c r="E992" s="54">
        <v>95655336</v>
      </c>
      <c r="F992" s="52">
        <v>43951</v>
      </c>
      <c r="G992" s="54">
        <v>95655336</v>
      </c>
      <c r="H992" s="53">
        <v>5.0000000000000001E-3</v>
      </c>
      <c r="I992" s="52">
        <v>44136</v>
      </c>
      <c r="J992" s="52">
        <v>44165</v>
      </c>
      <c r="K992" s="54">
        <v>30</v>
      </c>
      <c r="L992" s="54">
        <v>39203</v>
      </c>
      <c r="M992" s="54">
        <v>95655336</v>
      </c>
    </row>
    <row r="993" spans="1:13">
      <c r="A993" s="51" t="s">
        <v>26</v>
      </c>
      <c r="B993" s="54">
        <v>12</v>
      </c>
      <c r="C993" s="51" t="s">
        <v>27</v>
      </c>
      <c r="D993" s="51">
        <v>69314511</v>
      </c>
      <c r="E993" s="54">
        <v>38000000</v>
      </c>
      <c r="F993" s="52">
        <v>43962</v>
      </c>
      <c r="G993" s="54">
        <v>38000000</v>
      </c>
      <c r="H993" s="53">
        <v>5.0000000000000001E-3</v>
      </c>
      <c r="I993" s="52">
        <v>44136</v>
      </c>
      <c r="J993" s="52">
        <v>44165</v>
      </c>
      <c r="K993" s="54">
        <v>30</v>
      </c>
      <c r="L993" s="54">
        <v>15574</v>
      </c>
      <c r="M993" s="54">
        <v>38000000</v>
      </c>
    </row>
    <row r="994" spans="1:13">
      <c r="A994" s="51" t="s">
        <v>26</v>
      </c>
      <c r="B994" s="54">
        <v>13</v>
      </c>
      <c r="C994" s="51" t="s">
        <v>27</v>
      </c>
      <c r="D994" s="51">
        <v>69314511</v>
      </c>
      <c r="E994" s="54">
        <v>10500000</v>
      </c>
      <c r="F994" s="52">
        <v>43962</v>
      </c>
      <c r="G994" s="54">
        <v>10500000</v>
      </c>
      <c r="H994" s="53">
        <v>5.0000000000000001E-3</v>
      </c>
      <c r="I994" s="52">
        <v>44136</v>
      </c>
      <c r="J994" s="52">
        <v>44165</v>
      </c>
      <c r="K994" s="54">
        <v>30</v>
      </c>
      <c r="L994" s="54">
        <v>4303</v>
      </c>
      <c r="M994" s="54">
        <v>10500000</v>
      </c>
    </row>
    <row r="995" spans="1:13">
      <c r="A995" s="51" t="s">
        <v>26</v>
      </c>
      <c r="B995" s="54">
        <v>14</v>
      </c>
      <c r="C995" s="51" t="s">
        <v>192</v>
      </c>
      <c r="D995" s="51">
        <v>86764223</v>
      </c>
      <c r="E995" s="54">
        <v>160000000</v>
      </c>
      <c r="F995" s="52">
        <v>43970</v>
      </c>
      <c r="G995" s="54">
        <v>160000000</v>
      </c>
      <c r="H995" s="53">
        <v>5.0000000000000001E-3</v>
      </c>
      <c r="I995" s="52">
        <v>44136</v>
      </c>
      <c r="J995" s="52">
        <v>44165</v>
      </c>
      <c r="K995" s="54">
        <v>30</v>
      </c>
      <c r="L995" s="54">
        <v>65574</v>
      </c>
      <c r="M995" s="54">
        <v>160000000</v>
      </c>
    </row>
    <row r="996" spans="1:13">
      <c r="A996" s="51" t="s">
        <v>26</v>
      </c>
      <c r="B996" s="54">
        <v>15</v>
      </c>
      <c r="C996" s="51" t="s">
        <v>109</v>
      </c>
      <c r="D996" s="51">
        <v>12275995</v>
      </c>
      <c r="E996" s="54">
        <v>13104000</v>
      </c>
      <c r="F996" s="52">
        <v>43979</v>
      </c>
      <c r="G996" s="54">
        <v>13104000</v>
      </c>
      <c r="H996" s="53">
        <v>5.0000000000000001E-3</v>
      </c>
      <c r="I996" s="52">
        <v>44136</v>
      </c>
      <c r="J996" s="52">
        <v>44165</v>
      </c>
      <c r="K996" s="54">
        <v>30</v>
      </c>
      <c r="L996" s="54">
        <v>5370</v>
      </c>
      <c r="M996" s="54">
        <v>13104000</v>
      </c>
    </row>
    <row r="997" spans="1:13">
      <c r="A997" s="51" t="s">
        <v>26</v>
      </c>
      <c r="B997" s="54">
        <v>16</v>
      </c>
      <c r="C997" s="51" t="s">
        <v>130</v>
      </c>
      <c r="D997" s="51">
        <v>16332027</v>
      </c>
      <c r="E997" s="54">
        <v>6550000</v>
      </c>
      <c r="F997" s="52">
        <v>43993</v>
      </c>
      <c r="G997" s="54">
        <v>6550000</v>
      </c>
      <c r="H997" s="53">
        <v>5.0000000000000001E-3</v>
      </c>
      <c r="I997" s="52">
        <v>44136</v>
      </c>
      <c r="J997" s="52">
        <v>44165</v>
      </c>
      <c r="K997" s="54">
        <v>30</v>
      </c>
      <c r="L997" s="54">
        <v>2684</v>
      </c>
      <c r="M997" s="54">
        <v>6550000</v>
      </c>
    </row>
    <row r="998" spans="1:13">
      <c r="A998" s="51" t="s">
        <v>26</v>
      </c>
      <c r="B998" s="54">
        <v>17</v>
      </c>
      <c r="C998" s="51" t="s">
        <v>130</v>
      </c>
      <c r="D998" s="51">
        <v>16332027</v>
      </c>
      <c r="E998" s="54">
        <v>19710000</v>
      </c>
      <c r="F998" s="52">
        <v>43993</v>
      </c>
      <c r="G998" s="54">
        <v>19710000</v>
      </c>
      <c r="H998" s="53">
        <v>5.0000000000000001E-3</v>
      </c>
      <c r="I998" s="52">
        <v>44136</v>
      </c>
      <c r="J998" s="52">
        <v>44165</v>
      </c>
      <c r="K998" s="54">
        <v>30</v>
      </c>
      <c r="L998" s="54">
        <v>8078</v>
      </c>
      <c r="M998" s="54">
        <v>19710000</v>
      </c>
    </row>
    <row r="999" spans="1:13">
      <c r="A999" s="51" t="s">
        <v>26</v>
      </c>
      <c r="B999" s="54">
        <v>18</v>
      </c>
      <c r="C999" s="51" t="s">
        <v>130</v>
      </c>
      <c r="D999" s="51">
        <v>16332027</v>
      </c>
      <c r="E999" s="54">
        <v>16860000</v>
      </c>
      <c r="F999" s="52">
        <v>43993</v>
      </c>
      <c r="G999" s="54">
        <v>16860000</v>
      </c>
      <c r="H999" s="53">
        <v>5.0000000000000001E-3</v>
      </c>
      <c r="I999" s="52">
        <v>44136</v>
      </c>
      <c r="J999" s="52">
        <v>44165</v>
      </c>
      <c r="K999" s="54">
        <v>30</v>
      </c>
      <c r="L999" s="54">
        <v>6910</v>
      </c>
      <c r="M999" s="54">
        <v>16860000</v>
      </c>
    </row>
    <row r="1000" spans="1:13">
      <c r="A1000" s="51" t="s">
        <v>26</v>
      </c>
      <c r="B1000" s="54">
        <v>19</v>
      </c>
      <c r="C1000" s="51" t="s">
        <v>128</v>
      </c>
      <c r="D1000" s="51">
        <v>80347834</v>
      </c>
      <c r="E1000" s="54">
        <v>240000000</v>
      </c>
      <c r="F1000" s="52">
        <v>44000</v>
      </c>
      <c r="G1000" s="54">
        <v>240000000</v>
      </c>
      <c r="H1000" s="53">
        <v>5.0000000000000001E-3</v>
      </c>
      <c r="I1000" s="52">
        <v>44136</v>
      </c>
      <c r="J1000" s="52">
        <v>44165</v>
      </c>
      <c r="K1000" s="54">
        <v>30</v>
      </c>
      <c r="L1000" s="54">
        <v>98361</v>
      </c>
      <c r="M1000" s="54">
        <v>240000000</v>
      </c>
    </row>
    <row r="1001" spans="1:13">
      <c r="A1001" s="51" t="s">
        <v>26</v>
      </c>
      <c r="B1001" s="54">
        <v>2</v>
      </c>
      <c r="C1001" s="51" t="s">
        <v>27</v>
      </c>
      <c r="D1001" s="51">
        <v>69314511</v>
      </c>
      <c r="E1001" s="54">
        <v>57000000</v>
      </c>
      <c r="F1001" s="52">
        <v>43822</v>
      </c>
      <c r="G1001" s="54">
        <v>57000000</v>
      </c>
      <c r="H1001" s="53">
        <v>5.0000000000000001E-3</v>
      </c>
      <c r="I1001" s="52">
        <v>44136</v>
      </c>
      <c r="J1001" s="52">
        <v>44165</v>
      </c>
      <c r="K1001" s="54">
        <v>30</v>
      </c>
      <c r="L1001" s="54">
        <v>23361</v>
      </c>
      <c r="M1001" s="54">
        <v>57000000</v>
      </c>
    </row>
    <row r="1002" spans="1:13">
      <c r="A1002" s="51" t="s">
        <v>26</v>
      </c>
      <c r="B1002" s="54">
        <v>20</v>
      </c>
      <c r="C1002" s="51" t="s">
        <v>192</v>
      </c>
      <c r="D1002" s="51">
        <v>86764223</v>
      </c>
      <c r="E1002" s="54">
        <v>55000000</v>
      </c>
      <c r="F1002" s="52">
        <v>44001</v>
      </c>
      <c r="G1002" s="54">
        <v>55000000</v>
      </c>
      <c r="H1002" s="53">
        <v>5.0000000000000001E-3</v>
      </c>
      <c r="I1002" s="52">
        <v>44136</v>
      </c>
      <c r="J1002" s="52">
        <v>44165</v>
      </c>
      <c r="K1002" s="54">
        <v>30</v>
      </c>
      <c r="L1002" s="54">
        <v>22541</v>
      </c>
      <c r="M1002" s="54">
        <v>55000000</v>
      </c>
    </row>
    <row r="1003" spans="1:13">
      <c r="A1003" s="51" t="s">
        <v>26</v>
      </c>
      <c r="B1003" s="54">
        <v>21</v>
      </c>
      <c r="C1003" s="51" t="s">
        <v>126</v>
      </c>
      <c r="D1003" s="51">
        <v>27473348</v>
      </c>
      <c r="E1003" s="54">
        <v>8907064</v>
      </c>
      <c r="F1003" s="52">
        <v>44006</v>
      </c>
      <c r="G1003" s="54">
        <v>8907064</v>
      </c>
      <c r="H1003" s="53">
        <v>5.0000000000000001E-3</v>
      </c>
      <c r="I1003" s="52">
        <v>44136</v>
      </c>
      <c r="J1003" s="52">
        <v>44165</v>
      </c>
      <c r="K1003" s="54">
        <v>30</v>
      </c>
      <c r="L1003" s="54">
        <v>3650</v>
      </c>
      <c r="M1003" s="54">
        <v>8907064</v>
      </c>
    </row>
    <row r="1004" spans="1:13">
      <c r="A1004" s="51" t="s">
        <v>26</v>
      </c>
      <c r="B1004" s="54">
        <v>22</v>
      </c>
      <c r="C1004" s="51" t="s">
        <v>33</v>
      </c>
      <c r="D1004" s="51">
        <v>12275995</v>
      </c>
      <c r="E1004" s="54">
        <v>7560000</v>
      </c>
      <c r="F1004" s="52">
        <v>44018</v>
      </c>
      <c r="G1004" s="54">
        <v>7560000</v>
      </c>
      <c r="H1004" s="53">
        <v>5.0000000000000001E-3</v>
      </c>
      <c r="I1004" s="52">
        <v>44136</v>
      </c>
      <c r="J1004" s="52">
        <v>44165</v>
      </c>
      <c r="K1004" s="54">
        <v>30</v>
      </c>
      <c r="L1004" s="54">
        <v>3098</v>
      </c>
      <c r="M1004" s="54">
        <v>7560000</v>
      </c>
    </row>
    <row r="1005" spans="1:13">
      <c r="A1005" s="51" t="s">
        <v>26</v>
      </c>
      <c r="B1005" s="54">
        <v>23</v>
      </c>
      <c r="C1005" s="51" t="s">
        <v>27</v>
      </c>
      <c r="D1005" s="51">
        <v>69314511</v>
      </c>
      <c r="E1005" s="54">
        <v>38000000</v>
      </c>
      <c r="F1005" s="52">
        <v>44022</v>
      </c>
      <c r="G1005" s="54">
        <v>38000000</v>
      </c>
      <c r="H1005" s="53">
        <v>5.0000000000000001E-3</v>
      </c>
      <c r="I1005" s="52">
        <v>44136</v>
      </c>
      <c r="J1005" s="52">
        <v>44165</v>
      </c>
      <c r="K1005" s="54">
        <v>30</v>
      </c>
      <c r="L1005" s="54">
        <v>15574</v>
      </c>
      <c r="M1005" s="54">
        <v>38000000</v>
      </c>
    </row>
    <row r="1006" spans="1:13">
      <c r="A1006" s="51" t="s">
        <v>26</v>
      </c>
      <c r="B1006" s="54">
        <v>24</v>
      </c>
      <c r="C1006" s="51" t="s">
        <v>27</v>
      </c>
      <c r="D1006" s="51">
        <v>69314511</v>
      </c>
      <c r="E1006" s="54">
        <v>10500000</v>
      </c>
      <c r="F1006" s="52">
        <v>44022</v>
      </c>
      <c r="G1006" s="54">
        <v>10500000</v>
      </c>
      <c r="H1006" s="53">
        <v>5.0000000000000001E-3</v>
      </c>
      <c r="I1006" s="52">
        <v>44136</v>
      </c>
      <c r="J1006" s="52">
        <v>44165</v>
      </c>
      <c r="K1006" s="54">
        <v>30</v>
      </c>
      <c r="L1006" s="54">
        <v>4303</v>
      </c>
      <c r="M1006" s="54">
        <v>10500000</v>
      </c>
    </row>
    <row r="1007" spans="1:13">
      <c r="A1007" s="51" t="s">
        <v>26</v>
      </c>
      <c r="B1007" s="54">
        <v>25</v>
      </c>
      <c r="C1007" s="51" t="s">
        <v>156</v>
      </c>
      <c r="D1007" s="51">
        <v>12386676</v>
      </c>
      <c r="E1007" s="54">
        <v>72000000</v>
      </c>
      <c r="F1007" s="52">
        <v>44025</v>
      </c>
      <c r="G1007" s="54">
        <v>70184874</v>
      </c>
      <c r="H1007" s="53">
        <v>5.0000000000000001E-3</v>
      </c>
      <c r="I1007" s="52">
        <v>44136</v>
      </c>
      <c r="J1007" s="52">
        <v>44150</v>
      </c>
      <c r="K1007" s="54">
        <v>15</v>
      </c>
      <c r="L1007" s="54">
        <v>14382</v>
      </c>
      <c r="M1007" s="54">
        <v>69579832</v>
      </c>
    </row>
    <row r="1008" spans="1:13">
      <c r="A1008" s="51" t="s">
        <v>26</v>
      </c>
      <c r="B1008" s="54">
        <v>25</v>
      </c>
      <c r="C1008" s="51" t="s">
        <v>156</v>
      </c>
      <c r="F1008" s="52"/>
      <c r="G1008" s="54">
        <v>69579832</v>
      </c>
      <c r="H1008" s="53">
        <v>5.0000000000000001E-3</v>
      </c>
      <c r="I1008" s="52">
        <v>44151</v>
      </c>
      <c r="J1008" s="52">
        <v>44165</v>
      </c>
      <c r="K1008" s="54">
        <v>15</v>
      </c>
      <c r="L1008" s="54">
        <v>14258</v>
      </c>
    </row>
    <row r="1009" spans="1:13">
      <c r="A1009" s="51" t="s">
        <v>26</v>
      </c>
      <c r="B1009" s="54">
        <v>26</v>
      </c>
      <c r="C1009" s="51" t="s">
        <v>141</v>
      </c>
      <c r="D1009" s="51">
        <v>84149884</v>
      </c>
      <c r="E1009" s="54">
        <v>87500000</v>
      </c>
      <c r="F1009" s="52">
        <v>44027</v>
      </c>
      <c r="G1009" s="54">
        <v>87500000</v>
      </c>
      <c r="H1009" s="53">
        <v>5.0000000000000001E-3</v>
      </c>
      <c r="I1009" s="52">
        <v>44136</v>
      </c>
      <c r="J1009" s="52">
        <v>44165</v>
      </c>
      <c r="K1009" s="54">
        <v>30</v>
      </c>
      <c r="L1009" s="54">
        <v>35861</v>
      </c>
      <c r="M1009" s="54">
        <v>87500000</v>
      </c>
    </row>
    <row r="1010" spans="1:13">
      <c r="A1010" s="51" t="s">
        <v>26</v>
      </c>
      <c r="B1010" s="54">
        <v>27</v>
      </c>
      <c r="C1010" s="51" t="s">
        <v>154</v>
      </c>
      <c r="D1010" s="51">
        <v>80214519</v>
      </c>
      <c r="E1010" s="54">
        <v>84000000</v>
      </c>
      <c r="F1010" s="52">
        <v>44027</v>
      </c>
      <c r="G1010" s="54">
        <v>84000000</v>
      </c>
      <c r="H1010" s="53">
        <v>5.0000000000000001E-3</v>
      </c>
      <c r="I1010" s="52">
        <v>44136</v>
      </c>
      <c r="J1010" s="52">
        <v>44165</v>
      </c>
      <c r="K1010" s="54">
        <v>30</v>
      </c>
      <c r="L1010" s="54">
        <v>34426</v>
      </c>
      <c r="M1010" s="54">
        <v>84000000</v>
      </c>
    </row>
    <row r="1011" spans="1:13">
      <c r="A1011" s="51" t="s">
        <v>26</v>
      </c>
      <c r="B1011" s="54">
        <v>28</v>
      </c>
      <c r="C1011" s="51" t="s">
        <v>97</v>
      </c>
      <c r="D1011" s="51">
        <v>79959286</v>
      </c>
      <c r="E1011" s="54">
        <v>12230000</v>
      </c>
      <c r="F1011" s="52">
        <v>44034</v>
      </c>
      <c r="G1011" s="54">
        <v>12230000</v>
      </c>
      <c r="H1011" s="53">
        <v>5.0000000000000001E-3</v>
      </c>
      <c r="I1011" s="52">
        <v>44136</v>
      </c>
      <c r="J1011" s="52">
        <v>44165</v>
      </c>
      <c r="K1011" s="54">
        <v>30</v>
      </c>
      <c r="L1011" s="54">
        <v>5012</v>
      </c>
      <c r="M1011" s="54">
        <v>12230000</v>
      </c>
    </row>
    <row r="1012" spans="1:13">
      <c r="A1012" s="51" t="s">
        <v>26</v>
      </c>
      <c r="B1012" s="54">
        <v>29</v>
      </c>
      <c r="C1012" s="51" t="s">
        <v>192</v>
      </c>
      <c r="D1012" s="51">
        <v>86764223</v>
      </c>
      <c r="E1012" s="54">
        <v>40000000</v>
      </c>
      <c r="F1012" s="52">
        <v>44040</v>
      </c>
      <c r="G1012" s="54">
        <v>40000000</v>
      </c>
      <c r="H1012" s="53">
        <v>5.0000000000000001E-3</v>
      </c>
      <c r="I1012" s="52">
        <v>44136</v>
      </c>
      <c r="J1012" s="52">
        <v>44165</v>
      </c>
      <c r="K1012" s="54">
        <v>30</v>
      </c>
      <c r="L1012" s="54">
        <v>16393</v>
      </c>
      <c r="M1012" s="54">
        <v>40000000</v>
      </c>
    </row>
    <row r="1013" spans="1:13">
      <c r="A1013" s="51" t="s">
        <v>26</v>
      </c>
      <c r="B1013" s="54">
        <v>3</v>
      </c>
      <c r="C1013" s="51" t="s">
        <v>21</v>
      </c>
      <c r="D1013" s="51">
        <v>76025826</v>
      </c>
      <c r="E1013" s="54">
        <v>171000000</v>
      </c>
      <c r="F1013" s="52">
        <v>43822</v>
      </c>
      <c r="G1013" s="54">
        <v>171000000</v>
      </c>
      <c r="H1013" s="53">
        <v>5.0000000000000001E-3</v>
      </c>
      <c r="I1013" s="52">
        <v>44136</v>
      </c>
      <c r="J1013" s="52">
        <v>44165</v>
      </c>
      <c r="K1013" s="54">
        <v>30</v>
      </c>
      <c r="L1013" s="54">
        <v>70082</v>
      </c>
      <c r="M1013" s="54">
        <v>171000000</v>
      </c>
    </row>
    <row r="1014" spans="1:13">
      <c r="A1014" s="51" t="s">
        <v>26</v>
      </c>
      <c r="B1014" s="54">
        <v>30</v>
      </c>
      <c r="C1014" s="51" t="s">
        <v>151</v>
      </c>
      <c r="D1014" s="51">
        <v>86263092</v>
      </c>
      <c r="E1014" s="54">
        <v>18000000</v>
      </c>
      <c r="F1014" s="52">
        <v>44043</v>
      </c>
      <c r="G1014" s="54">
        <v>18000000</v>
      </c>
      <c r="H1014" s="53">
        <v>5.0000000000000001E-3</v>
      </c>
      <c r="I1014" s="52">
        <v>44136</v>
      </c>
      <c r="J1014" s="52">
        <v>44165</v>
      </c>
      <c r="K1014" s="54">
        <v>30</v>
      </c>
      <c r="L1014" s="54">
        <v>7377</v>
      </c>
      <c r="M1014" s="54">
        <v>18000000</v>
      </c>
    </row>
    <row r="1015" spans="1:13">
      <c r="A1015" s="51" t="s">
        <v>26</v>
      </c>
      <c r="B1015" s="54">
        <v>31</v>
      </c>
      <c r="C1015" s="51" t="s">
        <v>151</v>
      </c>
      <c r="D1015" s="51">
        <v>86263092</v>
      </c>
      <c r="E1015" s="54">
        <v>21000000</v>
      </c>
      <c r="F1015" s="52">
        <v>44043</v>
      </c>
      <c r="G1015" s="54">
        <v>21000000</v>
      </c>
      <c r="H1015" s="53">
        <v>5.0000000000000001E-3</v>
      </c>
      <c r="I1015" s="52">
        <v>44136</v>
      </c>
      <c r="J1015" s="52">
        <v>44165</v>
      </c>
      <c r="K1015" s="54">
        <v>30</v>
      </c>
      <c r="L1015" s="54">
        <v>8607</v>
      </c>
      <c r="M1015" s="54">
        <v>21000000</v>
      </c>
    </row>
    <row r="1016" spans="1:13">
      <c r="A1016" s="51" t="s">
        <v>26</v>
      </c>
      <c r="B1016" s="54">
        <v>32</v>
      </c>
      <c r="C1016" s="51" t="s">
        <v>151</v>
      </c>
      <c r="D1016" s="51">
        <v>86263092</v>
      </c>
      <c r="E1016" s="54">
        <v>13600000</v>
      </c>
      <c r="F1016" s="52">
        <v>44043</v>
      </c>
      <c r="G1016" s="54">
        <v>13600000</v>
      </c>
      <c r="H1016" s="53">
        <v>5.0000000000000001E-3</v>
      </c>
      <c r="I1016" s="52">
        <v>44136</v>
      </c>
      <c r="J1016" s="52">
        <v>44165</v>
      </c>
      <c r="K1016" s="54">
        <v>30</v>
      </c>
      <c r="L1016" s="54">
        <v>5574</v>
      </c>
      <c r="M1016" s="54">
        <v>13600000</v>
      </c>
    </row>
    <row r="1017" spans="1:13">
      <c r="A1017" s="51" t="s">
        <v>26</v>
      </c>
      <c r="B1017" s="54">
        <v>33</v>
      </c>
      <c r="C1017" s="51" t="s">
        <v>27</v>
      </c>
      <c r="D1017" s="51">
        <v>69314511</v>
      </c>
      <c r="E1017" s="54">
        <v>28000000</v>
      </c>
      <c r="F1017" s="52">
        <v>44046</v>
      </c>
      <c r="G1017" s="54">
        <v>28000000</v>
      </c>
      <c r="H1017" s="53">
        <v>5.0000000000000001E-3</v>
      </c>
      <c r="I1017" s="52">
        <v>44136</v>
      </c>
      <c r="J1017" s="52">
        <v>44165</v>
      </c>
      <c r="K1017" s="54">
        <v>30</v>
      </c>
      <c r="L1017" s="54">
        <v>11475</v>
      </c>
      <c r="M1017" s="54">
        <v>28000000</v>
      </c>
    </row>
    <row r="1018" spans="1:13">
      <c r="A1018" s="51" t="s">
        <v>26</v>
      </c>
      <c r="B1018" s="54">
        <v>34</v>
      </c>
      <c r="C1018" s="51" t="s">
        <v>27</v>
      </c>
      <c r="D1018" s="51">
        <v>69314511</v>
      </c>
      <c r="E1018" s="54">
        <v>2700000</v>
      </c>
      <c r="F1018" s="52">
        <v>44056</v>
      </c>
      <c r="G1018" s="54">
        <v>2700000</v>
      </c>
      <c r="H1018" s="53">
        <v>5.0000000000000001E-3</v>
      </c>
      <c r="I1018" s="52">
        <v>44136</v>
      </c>
      <c r="J1018" s="52">
        <v>44165</v>
      </c>
      <c r="K1018" s="54">
        <v>30</v>
      </c>
      <c r="L1018" s="54">
        <v>1107</v>
      </c>
      <c r="M1018" s="54">
        <v>2700000</v>
      </c>
    </row>
    <row r="1019" spans="1:13">
      <c r="A1019" s="51" t="s">
        <v>26</v>
      </c>
      <c r="B1019" s="54">
        <v>35</v>
      </c>
      <c r="C1019" s="51" t="s">
        <v>27</v>
      </c>
      <c r="D1019" s="51">
        <v>69314511</v>
      </c>
      <c r="E1019" s="54">
        <v>29500000</v>
      </c>
      <c r="F1019" s="52">
        <v>44074</v>
      </c>
      <c r="G1019" s="54">
        <v>29500000</v>
      </c>
      <c r="H1019" s="53">
        <v>5.0000000000000001E-3</v>
      </c>
      <c r="I1019" s="52">
        <v>44136</v>
      </c>
      <c r="J1019" s="52">
        <v>44165</v>
      </c>
      <c r="K1019" s="54">
        <v>30</v>
      </c>
      <c r="L1019" s="54">
        <v>12090</v>
      </c>
      <c r="M1019" s="54">
        <v>29500000</v>
      </c>
    </row>
    <row r="1020" spans="1:13">
      <c r="A1020" s="51" t="s">
        <v>26</v>
      </c>
      <c r="B1020" s="54">
        <v>36</v>
      </c>
      <c r="C1020" s="51" t="s">
        <v>162</v>
      </c>
      <c r="D1020" s="51">
        <v>29168533</v>
      </c>
      <c r="E1020" s="54">
        <v>120000000</v>
      </c>
      <c r="F1020" s="52">
        <v>44046</v>
      </c>
      <c r="G1020" s="54">
        <v>120000000</v>
      </c>
      <c r="H1020" s="53">
        <v>5.0000000000000001E-3</v>
      </c>
      <c r="I1020" s="52">
        <v>44136</v>
      </c>
      <c r="J1020" s="52">
        <v>44165</v>
      </c>
      <c r="K1020" s="54">
        <v>30</v>
      </c>
      <c r="L1020" s="54">
        <v>49180</v>
      </c>
      <c r="M1020" s="54">
        <v>120000000</v>
      </c>
    </row>
    <row r="1021" spans="1:13">
      <c r="A1021" s="51" t="s">
        <v>26</v>
      </c>
      <c r="B1021" s="54">
        <v>37</v>
      </c>
      <c r="C1021" s="51" t="s">
        <v>33</v>
      </c>
      <c r="D1021" s="51">
        <v>12275995</v>
      </c>
      <c r="E1021" s="54">
        <v>8736000</v>
      </c>
      <c r="F1021" s="52">
        <v>44047</v>
      </c>
      <c r="G1021" s="54">
        <v>8736000</v>
      </c>
      <c r="H1021" s="53">
        <v>5.0000000000000001E-3</v>
      </c>
      <c r="I1021" s="52">
        <v>44136</v>
      </c>
      <c r="J1021" s="52">
        <v>44165</v>
      </c>
      <c r="K1021" s="54">
        <v>30</v>
      </c>
      <c r="L1021" s="54">
        <v>3580</v>
      </c>
      <c r="M1021" s="54">
        <v>8736000</v>
      </c>
    </row>
    <row r="1022" spans="1:13">
      <c r="A1022" s="51" t="s">
        <v>26</v>
      </c>
      <c r="B1022" s="54">
        <v>38</v>
      </c>
      <c r="C1022" s="51" t="s">
        <v>33</v>
      </c>
      <c r="D1022" s="51">
        <v>12275995</v>
      </c>
      <c r="E1022" s="54">
        <v>8988000</v>
      </c>
      <c r="F1022" s="52">
        <v>44067</v>
      </c>
      <c r="G1022" s="54">
        <v>8988000</v>
      </c>
      <c r="H1022" s="53">
        <v>5.0000000000000001E-3</v>
      </c>
      <c r="I1022" s="52">
        <v>44136</v>
      </c>
      <c r="J1022" s="52">
        <v>44165</v>
      </c>
      <c r="K1022" s="54">
        <v>30</v>
      </c>
      <c r="L1022" s="54">
        <v>3684</v>
      </c>
      <c r="M1022" s="54">
        <v>8988000</v>
      </c>
    </row>
    <row r="1023" spans="1:13">
      <c r="A1023" s="51" t="s">
        <v>26</v>
      </c>
      <c r="B1023" s="54">
        <v>39</v>
      </c>
      <c r="C1023" s="51" t="s">
        <v>33</v>
      </c>
      <c r="D1023" s="51">
        <v>12275995</v>
      </c>
      <c r="E1023" s="54">
        <v>34608000</v>
      </c>
      <c r="F1023" s="52">
        <v>44070</v>
      </c>
      <c r="G1023" s="54">
        <v>34608000</v>
      </c>
      <c r="H1023" s="53">
        <v>5.0000000000000001E-3</v>
      </c>
      <c r="I1023" s="52">
        <v>44136</v>
      </c>
      <c r="J1023" s="52">
        <v>44165</v>
      </c>
      <c r="K1023" s="54">
        <v>30</v>
      </c>
      <c r="L1023" s="54">
        <v>14184</v>
      </c>
      <c r="M1023" s="54">
        <v>34608000</v>
      </c>
    </row>
    <row r="1024" spans="1:13">
      <c r="A1024" s="51" t="s">
        <v>26</v>
      </c>
      <c r="B1024" s="54">
        <v>4</v>
      </c>
      <c r="C1024" s="51" t="s">
        <v>27</v>
      </c>
      <c r="D1024" s="51">
        <v>69314511</v>
      </c>
      <c r="E1024" s="54">
        <v>38000000</v>
      </c>
      <c r="F1024" s="52">
        <v>43850</v>
      </c>
      <c r="G1024" s="54">
        <v>38000000</v>
      </c>
      <c r="H1024" s="53">
        <v>5.0000000000000001E-3</v>
      </c>
      <c r="I1024" s="52">
        <v>44136</v>
      </c>
      <c r="J1024" s="52">
        <v>44165</v>
      </c>
      <c r="K1024" s="54">
        <v>30</v>
      </c>
      <c r="L1024" s="54">
        <v>15574</v>
      </c>
      <c r="M1024" s="54">
        <v>38000000</v>
      </c>
    </row>
    <row r="1025" spans="1:13">
      <c r="A1025" s="51" t="s">
        <v>26</v>
      </c>
      <c r="B1025" s="54">
        <v>40</v>
      </c>
      <c r="C1025" s="51" t="s">
        <v>175</v>
      </c>
      <c r="D1025" s="51">
        <v>70354764</v>
      </c>
      <c r="E1025" s="54">
        <v>13000000</v>
      </c>
      <c r="F1025" s="52">
        <v>44047</v>
      </c>
      <c r="G1025" s="54">
        <v>13000000</v>
      </c>
      <c r="H1025" s="53">
        <v>5.0000000000000001E-3</v>
      </c>
      <c r="I1025" s="52">
        <v>44136</v>
      </c>
      <c r="J1025" s="52">
        <v>44165</v>
      </c>
      <c r="K1025" s="54">
        <v>30</v>
      </c>
      <c r="L1025" s="54">
        <v>5328</v>
      </c>
      <c r="M1025" s="54">
        <v>13000000</v>
      </c>
    </row>
    <row r="1026" spans="1:13">
      <c r="A1026" s="51" t="s">
        <v>26</v>
      </c>
      <c r="B1026" s="54">
        <v>41</v>
      </c>
      <c r="C1026" s="51" t="s">
        <v>175</v>
      </c>
      <c r="D1026" s="51">
        <v>70354764</v>
      </c>
      <c r="E1026" s="54">
        <v>5000000</v>
      </c>
      <c r="F1026" s="52">
        <v>44053</v>
      </c>
      <c r="G1026" s="54">
        <v>5000000</v>
      </c>
      <c r="H1026" s="53">
        <v>5.0000000000000001E-3</v>
      </c>
      <c r="I1026" s="52">
        <v>44136</v>
      </c>
      <c r="J1026" s="52">
        <v>44165</v>
      </c>
      <c r="K1026" s="54">
        <v>30</v>
      </c>
      <c r="L1026" s="54">
        <v>2049</v>
      </c>
      <c r="M1026" s="54">
        <v>5000000</v>
      </c>
    </row>
    <row r="1027" spans="1:13">
      <c r="A1027" s="51" t="s">
        <v>26</v>
      </c>
      <c r="B1027" s="54">
        <v>42</v>
      </c>
      <c r="C1027" s="51" t="s">
        <v>156</v>
      </c>
      <c r="D1027" s="51">
        <v>12386676</v>
      </c>
      <c r="E1027" s="54">
        <v>5300000</v>
      </c>
      <c r="F1027" s="52">
        <v>44050</v>
      </c>
      <c r="G1027" s="54">
        <v>5210170</v>
      </c>
      <c r="H1027" s="53">
        <v>5.0000000000000001E-3</v>
      </c>
      <c r="I1027" s="52">
        <v>44136</v>
      </c>
      <c r="J1027" s="52">
        <v>44150</v>
      </c>
      <c r="K1027" s="54">
        <v>15</v>
      </c>
      <c r="L1027" s="54">
        <v>1068</v>
      </c>
      <c r="M1027" s="54">
        <v>5165255</v>
      </c>
    </row>
    <row r="1028" spans="1:13">
      <c r="A1028" s="51" t="s">
        <v>26</v>
      </c>
      <c r="B1028" s="54">
        <v>42</v>
      </c>
      <c r="C1028" s="51" t="s">
        <v>156</v>
      </c>
      <c r="F1028" s="52"/>
      <c r="G1028" s="54">
        <v>5165255</v>
      </c>
      <c r="H1028" s="53">
        <v>5.0000000000000001E-3</v>
      </c>
      <c r="I1028" s="52">
        <v>44151</v>
      </c>
      <c r="J1028" s="52">
        <v>44165</v>
      </c>
      <c r="K1028" s="54">
        <v>15</v>
      </c>
      <c r="L1028" s="54">
        <v>1058</v>
      </c>
    </row>
    <row r="1029" spans="1:13">
      <c r="A1029" s="51" t="s">
        <v>26</v>
      </c>
      <c r="B1029" s="54">
        <v>43</v>
      </c>
      <c r="C1029" s="51" t="s">
        <v>72</v>
      </c>
      <c r="D1029" s="51">
        <v>28861417</v>
      </c>
      <c r="E1029" s="54">
        <v>40000000</v>
      </c>
      <c r="F1029" s="52">
        <v>44060</v>
      </c>
      <c r="G1029" s="54">
        <v>40000000</v>
      </c>
      <c r="H1029" s="53">
        <v>5.0000000000000001E-3</v>
      </c>
      <c r="I1029" s="52">
        <v>44136</v>
      </c>
      <c r="J1029" s="52">
        <v>44165</v>
      </c>
      <c r="K1029" s="54">
        <v>30</v>
      </c>
      <c r="L1029" s="54">
        <v>16393</v>
      </c>
      <c r="M1029" s="54">
        <v>40000000</v>
      </c>
    </row>
    <row r="1030" spans="1:13">
      <c r="A1030" s="51" t="s">
        <v>26</v>
      </c>
      <c r="B1030" s="54">
        <v>44</v>
      </c>
      <c r="C1030" s="51" t="s">
        <v>107</v>
      </c>
      <c r="D1030" s="51">
        <v>97413843</v>
      </c>
      <c r="E1030" s="54">
        <v>10000000</v>
      </c>
      <c r="F1030" s="52">
        <v>44067</v>
      </c>
      <c r="G1030" s="54">
        <v>10000000</v>
      </c>
      <c r="H1030" s="53">
        <v>5.0000000000000001E-3</v>
      </c>
      <c r="I1030" s="52">
        <v>44136</v>
      </c>
      <c r="J1030" s="52">
        <v>44165</v>
      </c>
      <c r="K1030" s="54">
        <v>30</v>
      </c>
      <c r="L1030" s="54">
        <v>4098</v>
      </c>
      <c r="M1030" s="54">
        <v>10000000</v>
      </c>
    </row>
    <row r="1031" spans="1:13">
      <c r="A1031" s="51" t="s">
        <v>26</v>
      </c>
      <c r="B1031" s="54">
        <v>45</v>
      </c>
      <c r="C1031" s="51" t="s">
        <v>162</v>
      </c>
      <c r="D1031" s="51">
        <v>29168533</v>
      </c>
      <c r="E1031" s="54">
        <v>125000000</v>
      </c>
      <c r="F1031" s="52">
        <v>44075</v>
      </c>
      <c r="G1031" s="54">
        <v>125000000</v>
      </c>
      <c r="H1031" s="53">
        <v>5.0000000000000001E-3</v>
      </c>
      <c r="I1031" s="52">
        <v>44136</v>
      </c>
      <c r="J1031" s="52">
        <v>44165</v>
      </c>
      <c r="K1031" s="54">
        <v>30</v>
      </c>
      <c r="L1031" s="54">
        <v>51230</v>
      </c>
      <c r="M1031" s="54">
        <v>125000000</v>
      </c>
    </row>
    <row r="1032" spans="1:13">
      <c r="A1032" s="51" t="s">
        <v>26</v>
      </c>
      <c r="B1032" s="54">
        <v>46</v>
      </c>
      <c r="C1032" s="51" t="s">
        <v>162</v>
      </c>
      <c r="D1032" s="51">
        <v>29168533</v>
      </c>
      <c r="E1032" s="54">
        <v>105000000</v>
      </c>
      <c r="F1032" s="52">
        <v>44104</v>
      </c>
      <c r="G1032" s="54">
        <v>105000000</v>
      </c>
      <c r="H1032" s="53">
        <v>5.0000000000000001E-3</v>
      </c>
      <c r="I1032" s="52">
        <v>44136</v>
      </c>
      <c r="J1032" s="52">
        <v>44165</v>
      </c>
      <c r="K1032" s="54">
        <v>30</v>
      </c>
      <c r="L1032" s="54">
        <v>43033</v>
      </c>
      <c r="M1032" s="54">
        <v>105000000</v>
      </c>
    </row>
    <row r="1033" spans="1:13">
      <c r="A1033" s="51" t="s">
        <v>26</v>
      </c>
      <c r="B1033" s="54">
        <v>47</v>
      </c>
      <c r="C1033" s="51" t="s">
        <v>175</v>
      </c>
      <c r="D1033" s="51">
        <v>70354764</v>
      </c>
      <c r="E1033" s="54">
        <v>13000000</v>
      </c>
      <c r="F1033" s="52">
        <v>44077</v>
      </c>
      <c r="G1033" s="54">
        <v>13000000</v>
      </c>
      <c r="H1033" s="53">
        <v>5.0000000000000001E-3</v>
      </c>
      <c r="I1033" s="52">
        <v>44136</v>
      </c>
      <c r="J1033" s="52">
        <v>44165</v>
      </c>
      <c r="K1033" s="54">
        <v>30</v>
      </c>
      <c r="L1033" s="54">
        <v>5328</v>
      </c>
      <c r="M1033" s="54">
        <v>13000000</v>
      </c>
    </row>
    <row r="1034" spans="1:13">
      <c r="A1034" s="51" t="s">
        <v>26</v>
      </c>
      <c r="B1034" s="54">
        <v>48</v>
      </c>
      <c r="C1034" s="51" t="s">
        <v>175</v>
      </c>
      <c r="D1034" s="51">
        <v>70354764</v>
      </c>
      <c r="E1034" s="54">
        <v>5800000</v>
      </c>
      <c r="F1034" s="52">
        <v>44083</v>
      </c>
      <c r="G1034" s="54">
        <v>5800000</v>
      </c>
      <c r="H1034" s="53">
        <v>5.0000000000000001E-3</v>
      </c>
      <c r="I1034" s="52">
        <v>44136</v>
      </c>
      <c r="J1034" s="52">
        <v>44165</v>
      </c>
      <c r="K1034" s="54">
        <v>30</v>
      </c>
      <c r="L1034" s="54">
        <v>2377</v>
      </c>
      <c r="M1034" s="54">
        <v>5800000</v>
      </c>
    </row>
    <row r="1035" spans="1:13">
      <c r="A1035" s="51" t="s">
        <v>26</v>
      </c>
      <c r="B1035" s="54">
        <v>49</v>
      </c>
      <c r="C1035" s="51" t="s">
        <v>33</v>
      </c>
      <c r="D1035" s="51">
        <v>12275995</v>
      </c>
      <c r="E1035" s="54">
        <v>4989600</v>
      </c>
      <c r="F1035" s="52">
        <v>44088</v>
      </c>
      <c r="G1035" s="54">
        <v>4989600</v>
      </c>
      <c r="H1035" s="53">
        <v>5.0000000000000001E-3</v>
      </c>
      <c r="I1035" s="52">
        <v>44136</v>
      </c>
      <c r="J1035" s="52">
        <v>44165</v>
      </c>
      <c r="K1035" s="54">
        <v>30</v>
      </c>
      <c r="L1035" s="54">
        <v>2045</v>
      </c>
      <c r="M1035" s="54">
        <v>4989600</v>
      </c>
    </row>
    <row r="1036" spans="1:13">
      <c r="A1036" s="51" t="s">
        <v>26</v>
      </c>
      <c r="B1036" s="54">
        <v>5</v>
      </c>
      <c r="C1036" s="51" t="s">
        <v>27</v>
      </c>
      <c r="D1036" s="51">
        <v>69314511</v>
      </c>
      <c r="E1036" s="54">
        <v>10000000</v>
      </c>
      <c r="F1036" s="52">
        <v>43850</v>
      </c>
      <c r="G1036" s="54">
        <v>10000000</v>
      </c>
      <c r="H1036" s="53">
        <v>5.0000000000000001E-3</v>
      </c>
      <c r="I1036" s="52">
        <v>44136</v>
      </c>
      <c r="J1036" s="52">
        <v>44165</v>
      </c>
      <c r="K1036" s="54">
        <v>30</v>
      </c>
      <c r="L1036" s="54">
        <v>4098</v>
      </c>
      <c r="M1036" s="54">
        <v>10000000</v>
      </c>
    </row>
    <row r="1037" spans="1:13">
      <c r="A1037" s="51" t="s">
        <v>26</v>
      </c>
      <c r="B1037" s="54">
        <v>50</v>
      </c>
      <c r="C1037" s="51" t="s">
        <v>113</v>
      </c>
      <c r="D1037" s="51">
        <v>18770509</v>
      </c>
      <c r="E1037" s="54">
        <v>96000000</v>
      </c>
      <c r="F1037" s="52">
        <v>44089</v>
      </c>
      <c r="G1037" s="54">
        <v>96000000</v>
      </c>
      <c r="H1037" s="53">
        <v>5.0000000000000001E-3</v>
      </c>
      <c r="I1037" s="52">
        <v>44136</v>
      </c>
      <c r="J1037" s="52">
        <v>44165</v>
      </c>
      <c r="K1037" s="54">
        <v>30</v>
      </c>
      <c r="L1037" s="54">
        <v>39344</v>
      </c>
      <c r="M1037" s="54">
        <v>96000000</v>
      </c>
    </row>
    <row r="1038" spans="1:13">
      <c r="A1038" s="51" t="s">
        <v>26</v>
      </c>
      <c r="B1038" s="54">
        <v>51</v>
      </c>
      <c r="C1038" s="51" t="s">
        <v>113</v>
      </c>
      <c r="D1038" s="51">
        <v>18770509</v>
      </c>
      <c r="E1038" s="54">
        <v>16000000</v>
      </c>
      <c r="F1038" s="52">
        <v>44089</v>
      </c>
      <c r="G1038" s="54">
        <v>16000000</v>
      </c>
      <c r="H1038" s="53">
        <v>5.0000000000000001E-3</v>
      </c>
      <c r="I1038" s="52">
        <v>44136</v>
      </c>
      <c r="J1038" s="52">
        <v>44165</v>
      </c>
      <c r="K1038" s="54">
        <v>30</v>
      </c>
      <c r="L1038" s="54">
        <v>6557</v>
      </c>
      <c r="M1038" s="54">
        <v>16000000</v>
      </c>
    </row>
    <row r="1039" spans="1:13">
      <c r="A1039" s="51" t="s">
        <v>26</v>
      </c>
      <c r="B1039" s="54">
        <v>52</v>
      </c>
      <c r="C1039" s="51" t="s">
        <v>27</v>
      </c>
      <c r="D1039" s="51">
        <v>69314511</v>
      </c>
      <c r="E1039" s="54">
        <v>21600000</v>
      </c>
      <c r="F1039" s="52">
        <v>44095</v>
      </c>
      <c r="G1039" s="54">
        <v>21600000</v>
      </c>
      <c r="H1039" s="53">
        <v>5.0000000000000001E-3</v>
      </c>
      <c r="I1039" s="52">
        <v>44136</v>
      </c>
      <c r="J1039" s="52">
        <v>44165</v>
      </c>
      <c r="K1039" s="54">
        <v>30</v>
      </c>
      <c r="L1039" s="54">
        <v>8852</v>
      </c>
      <c r="M1039" s="54">
        <v>21600000</v>
      </c>
    </row>
    <row r="1040" spans="1:13">
      <c r="A1040" s="51" t="s">
        <v>26</v>
      </c>
      <c r="B1040" s="54">
        <v>53</v>
      </c>
      <c r="C1040" s="51" t="s">
        <v>192</v>
      </c>
      <c r="D1040" s="51">
        <v>86764223</v>
      </c>
      <c r="E1040" s="54">
        <v>40000000</v>
      </c>
      <c r="F1040" s="52">
        <v>44100</v>
      </c>
      <c r="G1040" s="54">
        <v>40000000</v>
      </c>
      <c r="H1040" s="53">
        <v>5.0000000000000001E-3</v>
      </c>
      <c r="I1040" s="52">
        <v>44136</v>
      </c>
      <c r="J1040" s="52">
        <v>44165</v>
      </c>
      <c r="K1040" s="54">
        <v>30</v>
      </c>
      <c r="L1040" s="54">
        <v>16393</v>
      </c>
      <c r="M1040" s="54">
        <v>40000000</v>
      </c>
    </row>
    <row r="1041" spans="1:13">
      <c r="A1041" s="51" t="s">
        <v>26</v>
      </c>
      <c r="B1041" s="54">
        <v>54</v>
      </c>
      <c r="C1041" s="51" t="s">
        <v>115</v>
      </c>
      <c r="D1041" s="51">
        <v>27853425</v>
      </c>
      <c r="E1041" s="54">
        <v>2000000</v>
      </c>
      <c r="F1041" s="52">
        <v>44103</v>
      </c>
      <c r="G1041" s="54">
        <v>2000000</v>
      </c>
      <c r="H1041" s="53">
        <v>5.0000000000000001E-3</v>
      </c>
      <c r="I1041" s="52">
        <v>44136</v>
      </c>
      <c r="J1041" s="52">
        <v>44165</v>
      </c>
      <c r="K1041" s="54">
        <v>30</v>
      </c>
      <c r="L1041" s="54">
        <v>820</v>
      </c>
      <c r="M1041" s="54">
        <v>2000000</v>
      </c>
    </row>
    <row r="1042" spans="1:13">
      <c r="A1042" s="51" t="s">
        <v>26</v>
      </c>
      <c r="B1042" s="54">
        <v>55</v>
      </c>
      <c r="C1042" s="51" t="s">
        <v>175</v>
      </c>
      <c r="D1042" s="51">
        <v>70354764</v>
      </c>
      <c r="E1042" s="54">
        <v>13200000</v>
      </c>
      <c r="F1042" s="52">
        <v>44109</v>
      </c>
      <c r="G1042" s="54">
        <v>13200000</v>
      </c>
      <c r="H1042" s="53">
        <v>5.0000000000000001E-3</v>
      </c>
      <c r="I1042" s="52">
        <v>44136</v>
      </c>
      <c r="J1042" s="52">
        <v>44165</v>
      </c>
      <c r="K1042" s="54">
        <v>30</v>
      </c>
      <c r="L1042" s="54">
        <v>5410</v>
      </c>
      <c r="M1042" s="54">
        <v>13200000</v>
      </c>
    </row>
    <row r="1043" spans="1:13">
      <c r="A1043" s="51" t="s">
        <v>26</v>
      </c>
      <c r="B1043" s="54">
        <v>56</v>
      </c>
      <c r="C1043" s="51" t="s">
        <v>175</v>
      </c>
      <c r="D1043" s="51">
        <v>70354764</v>
      </c>
      <c r="E1043" s="54">
        <v>3000000</v>
      </c>
      <c r="F1043" s="52">
        <v>44116</v>
      </c>
      <c r="G1043" s="54">
        <v>3000000</v>
      </c>
      <c r="H1043" s="53">
        <v>5.0000000000000001E-3</v>
      </c>
      <c r="I1043" s="52">
        <v>44136</v>
      </c>
      <c r="J1043" s="52">
        <v>44165</v>
      </c>
      <c r="K1043" s="54">
        <v>30</v>
      </c>
      <c r="L1043" s="54">
        <v>1230</v>
      </c>
      <c r="M1043" s="54">
        <v>3000000</v>
      </c>
    </row>
    <row r="1044" spans="1:13">
      <c r="A1044" s="51" t="s">
        <v>26</v>
      </c>
      <c r="B1044" s="54">
        <v>57</v>
      </c>
      <c r="C1044" s="51" t="s">
        <v>33</v>
      </c>
      <c r="D1044" s="51">
        <v>12275995</v>
      </c>
      <c r="E1044" s="54">
        <v>8736000</v>
      </c>
      <c r="F1044" s="52">
        <v>44109</v>
      </c>
      <c r="G1044" s="54">
        <v>8736000</v>
      </c>
      <c r="H1044" s="53">
        <v>5.0000000000000001E-3</v>
      </c>
      <c r="I1044" s="52">
        <v>44136</v>
      </c>
      <c r="J1044" s="52">
        <v>44165</v>
      </c>
      <c r="K1044" s="54">
        <v>30</v>
      </c>
      <c r="L1044" s="54">
        <v>3580</v>
      </c>
      <c r="M1044" s="54">
        <v>8736000</v>
      </c>
    </row>
    <row r="1045" spans="1:13">
      <c r="A1045" s="51" t="s">
        <v>26</v>
      </c>
      <c r="B1045" s="54">
        <v>58</v>
      </c>
      <c r="C1045" s="51" t="s">
        <v>33</v>
      </c>
      <c r="D1045" s="51">
        <v>12275995</v>
      </c>
      <c r="E1045" s="54">
        <v>4273920</v>
      </c>
      <c r="F1045" s="52">
        <v>44111</v>
      </c>
      <c r="G1045" s="54">
        <v>4273920</v>
      </c>
      <c r="H1045" s="53">
        <v>5.0000000000000001E-3</v>
      </c>
      <c r="I1045" s="52">
        <v>44136</v>
      </c>
      <c r="J1045" s="52">
        <v>44165</v>
      </c>
      <c r="K1045" s="54">
        <v>30</v>
      </c>
      <c r="L1045" s="54">
        <v>1752</v>
      </c>
      <c r="M1045" s="54">
        <v>4273920</v>
      </c>
    </row>
    <row r="1046" spans="1:13">
      <c r="A1046" s="51" t="s">
        <v>26</v>
      </c>
      <c r="B1046" s="54">
        <v>59</v>
      </c>
      <c r="C1046" s="51" t="s">
        <v>33</v>
      </c>
      <c r="D1046" s="51">
        <v>12275995</v>
      </c>
      <c r="E1046" s="54">
        <v>4368000</v>
      </c>
      <c r="F1046" s="52">
        <v>44132</v>
      </c>
      <c r="G1046" s="54">
        <v>4368000</v>
      </c>
      <c r="H1046" s="53">
        <v>5.0000000000000001E-3</v>
      </c>
      <c r="I1046" s="52">
        <v>44136</v>
      </c>
      <c r="J1046" s="52">
        <v>44165</v>
      </c>
      <c r="K1046" s="54">
        <v>30</v>
      </c>
      <c r="L1046" s="54">
        <v>1790</v>
      </c>
      <c r="M1046" s="54">
        <v>4368000</v>
      </c>
    </row>
    <row r="1047" spans="1:13">
      <c r="A1047" s="51" t="s">
        <v>26</v>
      </c>
      <c r="B1047" s="54">
        <v>6</v>
      </c>
      <c r="C1047" s="51" t="s">
        <v>33</v>
      </c>
      <c r="D1047" s="51">
        <v>12275995</v>
      </c>
      <c r="E1047" s="54">
        <v>96176976</v>
      </c>
      <c r="F1047" s="52">
        <v>43861</v>
      </c>
      <c r="G1047" s="54">
        <v>96176976</v>
      </c>
      <c r="H1047" s="53">
        <v>5.0000000000000001E-3</v>
      </c>
      <c r="I1047" s="52">
        <v>44136</v>
      </c>
      <c r="J1047" s="52">
        <v>44165</v>
      </c>
      <c r="K1047" s="54">
        <v>30</v>
      </c>
      <c r="L1047" s="54">
        <v>39417</v>
      </c>
      <c r="M1047" s="54">
        <v>96176976</v>
      </c>
    </row>
    <row r="1048" spans="1:13">
      <c r="A1048" s="51" t="s">
        <v>26</v>
      </c>
      <c r="B1048" s="54">
        <v>60</v>
      </c>
      <c r="C1048" s="51" t="s">
        <v>33</v>
      </c>
      <c r="D1048" s="51">
        <v>12275995</v>
      </c>
      <c r="E1048" s="54">
        <v>8064000</v>
      </c>
      <c r="F1048" s="52">
        <v>44133</v>
      </c>
      <c r="G1048" s="54">
        <v>8064000</v>
      </c>
      <c r="H1048" s="53">
        <v>5.0000000000000001E-3</v>
      </c>
      <c r="I1048" s="52">
        <v>44136</v>
      </c>
      <c r="J1048" s="52">
        <v>44165</v>
      </c>
      <c r="K1048" s="54">
        <v>30</v>
      </c>
      <c r="L1048" s="54">
        <v>3305</v>
      </c>
      <c r="M1048" s="54">
        <v>8064000</v>
      </c>
    </row>
    <row r="1049" spans="1:13">
      <c r="A1049" s="51" t="s">
        <v>26</v>
      </c>
      <c r="B1049" s="54">
        <v>61</v>
      </c>
      <c r="C1049" s="51" t="s">
        <v>33</v>
      </c>
      <c r="D1049" s="51">
        <v>12275995</v>
      </c>
      <c r="E1049" s="54">
        <v>113400</v>
      </c>
      <c r="F1049" s="52">
        <v>44133</v>
      </c>
      <c r="G1049" s="54">
        <v>113400</v>
      </c>
      <c r="H1049" s="53">
        <v>5.0000000000000001E-3</v>
      </c>
      <c r="I1049" s="52">
        <v>44136</v>
      </c>
      <c r="J1049" s="52">
        <v>44165</v>
      </c>
      <c r="K1049" s="54">
        <v>30</v>
      </c>
      <c r="L1049" s="54">
        <v>46</v>
      </c>
      <c r="M1049" s="54">
        <v>113400</v>
      </c>
    </row>
    <row r="1050" spans="1:13">
      <c r="A1050" s="51" t="s">
        <v>26</v>
      </c>
      <c r="B1050" s="54">
        <v>62</v>
      </c>
      <c r="C1050" s="51" t="s">
        <v>214</v>
      </c>
      <c r="D1050" s="51">
        <v>28556009</v>
      </c>
      <c r="E1050" s="54">
        <v>93700000</v>
      </c>
      <c r="F1050" s="52">
        <v>44109</v>
      </c>
      <c r="G1050" s="54">
        <v>93700000</v>
      </c>
      <c r="H1050" s="53">
        <v>5.0000000000000001E-3</v>
      </c>
      <c r="I1050" s="52">
        <v>44136</v>
      </c>
      <c r="J1050" s="52">
        <v>44165</v>
      </c>
      <c r="K1050" s="54">
        <v>30</v>
      </c>
      <c r="L1050" s="54">
        <v>38402</v>
      </c>
      <c r="M1050" s="54">
        <v>93700000</v>
      </c>
    </row>
    <row r="1051" spans="1:13">
      <c r="A1051" s="51" t="s">
        <v>26</v>
      </c>
      <c r="B1051" s="54">
        <v>63</v>
      </c>
      <c r="C1051" s="51" t="s">
        <v>214</v>
      </c>
      <c r="D1051" s="51">
        <v>28556009</v>
      </c>
      <c r="E1051" s="54">
        <v>21400000</v>
      </c>
      <c r="F1051" s="52">
        <v>44109</v>
      </c>
      <c r="G1051" s="54">
        <v>21400000</v>
      </c>
      <c r="H1051" s="53">
        <v>5.0000000000000001E-3</v>
      </c>
      <c r="I1051" s="52">
        <v>44136</v>
      </c>
      <c r="J1051" s="52">
        <v>44165</v>
      </c>
      <c r="K1051" s="54">
        <v>30</v>
      </c>
      <c r="L1051" s="54">
        <v>8770</v>
      </c>
      <c r="M1051" s="54">
        <v>21400000</v>
      </c>
    </row>
    <row r="1052" spans="1:13">
      <c r="A1052" s="51" t="s">
        <v>26</v>
      </c>
      <c r="B1052" s="54">
        <v>64</v>
      </c>
      <c r="C1052" s="51" t="s">
        <v>27</v>
      </c>
      <c r="D1052" s="51">
        <v>69314511</v>
      </c>
      <c r="E1052" s="54">
        <v>7150000</v>
      </c>
      <c r="F1052" s="52">
        <v>44119</v>
      </c>
      <c r="G1052" s="54">
        <v>7150000</v>
      </c>
      <c r="H1052" s="53">
        <v>5.0000000000000001E-3</v>
      </c>
      <c r="I1052" s="52">
        <v>44136</v>
      </c>
      <c r="J1052" s="52">
        <v>44165</v>
      </c>
      <c r="K1052" s="54">
        <v>30</v>
      </c>
      <c r="L1052" s="54">
        <v>2930</v>
      </c>
      <c r="M1052" s="54">
        <v>7150000</v>
      </c>
    </row>
    <row r="1053" spans="1:13">
      <c r="A1053" s="51" t="s">
        <v>26</v>
      </c>
      <c r="B1053" s="54">
        <v>65</v>
      </c>
      <c r="C1053" s="51" t="s">
        <v>27</v>
      </c>
      <c r="D1053" s="51">
        <v>69314511</v>
      </c>
      <c r="E1053" s="54">
        <v>14400000</v>
      </c>
      <c r="F1053" s="52">
        <v>44124</v>
      </c>
      <c r="G1053" s="54">
        <v>14400000</v>
      </c>
      <c r="H1053" s="53">
        <v>5.0000000000000001E-3</v>
      </c>
      <c r="I1053" s="52">
        <v>44136</v>
      </c>
      <c r="J1053" s="52">
        <v>44165</v>
      </c>
      <c r="K1053" s="54">
        <v>30</v>
      </c>
      <c r="L1053" s="54">
        <v>5902</v>
      </c>
      <c r="M1053" s="54">
        <v>14400000</v>
      </c>
    </row>
    <row r="1054" spans="1:13">
      <c r="A1054" s="51" t="s">
        <v>26</v>
      </c>
      <c r="B1054" s="54">
        <v>66</v>
      </c>
      <c r="C1054" s="51" t="s">
        <v>115</v>
      </c>
      <c r="D1054" s="51">
        <v>27853425</v>
      </c>
      <c r="E1054" s="54">
        <v>24000000</v>
      </c>
      <c r="F1054" s="52">
        <v>44120</v>
      </c>
      <c r="G1054" s="54">
        <v>24000000</v>
      </c>
      <c r="H1054" s="53">
        <v>5.0000000000000001E-3</v>
      </c>
      <c r="I1054" s="52">
        <v>44136</v>
      </c>
      <c r="J1054" s="52">
        <v>44165</v>
      </c>
      <c r="K1054" s="54">
        <v>30</v>
      </c>
      <c r="L1054" s="54">
        <v>9836</v>
      </c>
      <c r="M1054" s="54">
        <v>24000000</v>
      </c>
    </row>
    <row r="1055" spans="1:13">
      <c r="A1055" s="51" t="s">
        <v>26</v>
      </c>
      <c r="B1055" s="54">
        <v>67</v>
      </c>
      <c r="C1055" s="51" t="s">
        <v>115</v>
      </c>
      <c r="D1055" s="51">
        <v>27853425</v>
      </c>
      <c r="E1055" s="54">
        <v>24000000</v>
      </c>
      <c r="F1055" s="52">
        <v>44127</v>
      </c>
      <c r="G1055" s="54">
        <v>24000000</v>
      </c>
      <c r="H1055" s="53">
        <v>5.0000000000000001E-3</v>
      </c>
      <c r="I1055" s="52">
        <v>44136</v>
      </c>
      <c r="J1055" s="52">
        <v>44165</v>
      </c>
      <c r="K1055" s="54">
        <v>30</v>
      </c>
      <c r="L1055" s="54">
        <v>9836</v>
      </c>
      <c r="M1055" s="54">
        <v>24000000</v>
      </c>
    </row>
    <row r="1056" spans="1:13">
      <c r="A1056" s="51" t="s">
        <v>26</v>
      </c>
      <c r="B1056" s="54">
        <v>68</v>
      </c>
      <c r="C1056" s="51" t="s">
        <v>192</v>
      </c>
      <c r="D1056" s="51">
        <v>86764223</v>
      </c>
      <c r="E1056" s="54">
        <v>5000000</v>
      </c>
      <c r="F1056" s="52">
        <v>44134</v>
      </c>
      <c r="G1056" s="54">
        <v>5000000</v>
      </c>
      <c r="H1056" s="53">
        <v>5.0000000000000001E-3</v>
      </c>
      <c r="I1056" s="52">
        <v>44136</v>
      </c>
      <c r="J1056" s="52">
        <v>44165</v>
      </c>
      <c r="K1056" s="54">
        <v>30</v>
      </c>
      <c r="L1056" s="54">
        <v>2049</v>
      </c>
      <c r="M1056" s="54">
        <v>5000000</v>
      </c>
    </row>
    <row r="1057" spans="1:13">
      <c r="A1057" s="51" t="s">
        <v>26</v>
      </c>
      <c r="B1057" s="54">
        <v>69</v>
      </c>
      <c r="C1057" s="51" t="s">
        <v>175</v>
      </c>
      <c r="D1057" s="51">
        <v>70354764</v>
      </c>
      <c r="E1057" s="54">
        <v>16000000</v>
      </c>
      <c r="F1057" s="52">
        <v>44139</v>
      </c>
      <c r="G1057" s="54">
        <v>16000000</v>
      </c>
      <c r="H1057" s="53">
        <v>5.0000000000000001E-3</v>
      </c>
      <c r="I1057" s="52">
        <v>44139</v>
      </c>
      <c r="J1057" s="52">
        <v>44165</v>
      </c>
      <c r="K1057" s="54">
        <v>27</v>
      </c>
      <c r="L1057" s="54">
        <v>5902</v>
      </c>
      <c r="M1057" s="54">
        <v>16000000</v>
      </c>
    </row>
    <row r="1058" spans="1:13">
      <c r="A1058" s="51" t="s">
        <v>26</v>
      </c>
      <c r="B1058" s="54">
        <v>7</v>
      </c>
      <c r="C1058" s="51" t="s">
        <v>27</v>
      </c>
      <c r="D1058" s="51">
        <v>69314511</v>
      </c>
      <c r="E1058" s="54">
        <v>1800000</v>
      </c>
      <c r="F1058" s="52">
        <v>43876</v>
      </c>
      <c r="G1058" s="54">
        <v>1800000</v>
      </c>
      <c r="H1058" s="53">
        <v>5.0000000000000001E-3</v>
      </c>
      <c r="I1058" s="52">
        <v>44136</v>
      </c>
      <c r="J1058" s="52">
        <v>44165</v>
      </c>
      <c r="K1058" s="54">
        <v>30</v>
      </c>
      <c r="L1058" s="54">
        <v>738</v>
      </c>
      <c r="M1058" s="54">
        <v>1800000</v>
      </c>
    </row>
    <row r="1059" spans="1:13">
      <c r="A1059" s="51" t="s">
        <v>26</v>
      </c>
      <c r="B1059" s="54">
        <v>70</v>
      </c>
      <c r="C1059" s="51" t="s">
        <v>175</v>
      </c>
      <c r="D1059" s="51">
        <v>70354764</v>
      </c>
      <c r="E1059" s="54">
        <v>6000000</v>
      </c>
      <c r="F1059" s="52">
        <v>44145</v>
      </c>
      <c r="G1059" s="54">
        <v>6000000</v>
      </c>
      <c r="H1059" s="53">
        <v>5.0000000000000001E-3</v>
      </c>
      <c r="I1059" s="52">
        <v>44145</v>
      </c>
      <c r="J1059" s="52">
        <v>44165</v>
      </c>
      <c r="K1059" s="54">
        <v>21</v>
      </c>
      <c r="L1059" s="54">
        <v>1721</v>
      </c>
      <c r="M1059" s="54">
        <v>6000000</v>
      </c>
    </row>
    <row r="1060" spans="1:13">
      <c r="A1060" s="51" t="s">
        <v>26</v>
      </c>
      <c r="B1060" s="54">
        <v>71</v>
      </c>
      <c r="C1060" s="51" t="s">
        <v>27</v>
      </c>
      <c r="D1060" s="51">
        <v>69314511</v>
      </c>
      <c r="E1060" s="54">
        <v>19000000</v>
      </c>
      <c r="F1060" s="52">
        <v>44140</v>
      </c>
      <c r="G1060" s="54">
        <v>19000000</v>
      </c>
      <c r="H1060" s="53">
        <v>5.0000000000000001E-3</v>
      </c>
      <c r="I1060" s="52">
        <v>44140</v>
      </c>
      <c r="J1060" s="52">
        <v>44165</v>
      </c>
      <c r="K1060" s="54">
        <v>26</v>
      </c>
      <c r="L1060" s="54">
        <v>6749</v>
      </c>
      <c r="M1060" s="54">
        <v>19000000</v>
      </c>
    </row>
    <row r="1061" spans="1:13">
      <c r="A1061" s="51" t="s">
        <v>26</v>
      </c>
      <c r="B1061" s="54">
        <v>72</v>
      </c>
      <c r="C1061" s="51" t="s">
        <v>27</v>
      </c>
      <c r="D1061" s="51">
        <v>69314511</v>
      </c>
      <c r="E1061" s="54">
        <v>1800000</v>
      </c>
      <c r="F1061" s="52">
        <v>44165</v>
      </c>
      <c r="G1061" s="54">
        <v>1800000</v>
      </c>
      <c r="H1061" s="53">
        <v>5.0000000000000001E-3</v>
      </c>
      <c r="I1061" s="52">
        <v>44165</v>
      </c>
      <c r="J1061" s="52">
        <v>44165</v>
      </c>
      <c r="K1061" s="54">
        <v>1</v>
      </c>
      <c r="L1061" s="54">
        <v>25</v>
      </c>
      <c r="M1061" s="54">
        <v>1800000</v>
      </c>
    </row>
    <row r="1062" spans="1:13">
      <c r="A1062" s="51" t="s">
        <v>26</v>
      </c>
      <c r="B1062" s="54">
        <v>73</v>
      </c>
      <c r="C1062" s="51" t="s">
        <v>27</v>
      </c>
      <c r="D1062" s="51">
        <v>69314511</v>
      </c>
      <c r="E1062" s="54">
        <v>5500000</v>
      </c>
      <c r="F1062" s="52">
        <v>44165</v>
      </c>
      <c r="G1062" s="54">
        <v>5500000</v>
      </c>
      <c r="H1062" s="53">
        <v>5.0000000000000001E-3</v>
      </c>
      <c r="I1062" s="52">
        <v>44165</v>
      </c>
      <c r="J1062" s="52">
        <v>44165</v>
      </c>
      <c r="K1062" s="54">
        <v>1</v>
      </c>
      <c r="L1062" s="54">
        <v>75</v>
      </c>
      <c r="M1062" s="54">
        <v>5500000</v>
      </c>
    </row>
    <row r="1063" spans="1:13">
      <c r="A1063" s="51" t="s">
        <v>26</v>
      </c>
      <c r="B1063" s="54">
        <v>74</v>
      </c>
      <c r="C1063" s="51" t="s">
        <v>27</v>
      </c>
      <c r="D1063" s="51">
        <v>69314511</v>
      </c>
      <c r="E1063" s="54">
        <v>8600000</v>
      </c>
      <c r="F1063" s="52">
        <v>44165</v>
      </c>
      <c r="G1063" s="54">
        <v>8600000</v>
      </c>
      <c r="H1063" s="53">
        <v>5.0000000000000001E-3</v>
      </c>
      <c r="I1063" s="52">
        <v>44165</v>
      </c>
      <c r="J1063" s="52">
        <v>44165</v>
      </c>
      <c r="K1063" s="54">
        <v>1</v>
      </c>
      <c r="L1063" s="54">
        <v>117</v>
      </c>
      <c r="M1063" s="54">
        <v>8600000</v>
      </c>
    </row>
    <row r="1064" spans="1:13">
      <c r="A1064" s="51" t="s">
        <v>26</v>
      </c>
      <c r="B1064" s="54">
        <v>75</v>
      </c>
      <c r="C1064" s="51" t="s">
        <v>128</v>
      </c>
      <c r="D1064" s="51">
        <v>80347834</v>
      </c>
      <c r="E1064" s="54">
        <v>150000000</v>
      </c>
      <c r="F1064" s="52">
        <v>44144</v>
      </c>
      <c r="G1064" s="54">
        <v>150000000</v>
      </c>
      <c r="H1064" s="53">
        <v>5.0000000000000001E-3</v>
      </c>
      <c r="I1064" s="52">
        <v>44144</v>
      </c>
      <c r="J1064" s="52">
        <v>44165</v>
      </c>
      <c r="K1064" s="54">
        <v>22</v>
      </c>
      <c r="L1064" s="54">
        <v>45082</v>
      </c>
      <c r="M1064" s="54">
        <v>150000000</v>
      </c>
    </row>
    <row r="1065" spans="1:13">
      <c r="A1065" s="51" t="s">
        <v>26</v>
      </c>
      <c r="B1065" s="54">
        <v>76</v>
      </c>
      <c r="C1065" s="51" t="s">
        <v>115</v>
      </c>
      <c r="D1065" s="51">
        <v>27853425</v>
      </c>
      <c r="E1065" s="54">
        <v>2500000</v>
      </c>
      <c r="F1065" s="52">
        <v>44147</v>
      </c>
      <c r="G1065" s="54">
        <v>2500000</v>
      </c>
      <c r="H1065" s="53">
        <v>5.0000000000000001E-3</v>
      </c>
      <c r="I1065" s="52">
        <v>44147</v>
      </c>
      <c r="J1065" s="52">
        <v>44165</v>
      </c>
      <c r="K1065" s="54">
        <v>19</v>
      </c>
      <c r="L1065" s="54">
        <v>649</v>
      </c>
      <c r="M1065" s="54">
        <v>2500000</v>
      </c>
    </row>
    <row r="1066" spans="1:13">
      <c r="A1066" s="51" t="s">
        <v>26</v>
      </c>
      <c r="B1066" s="54">
        <v>77</v>
      </c>
      <c r="C1066" s="51" t="s">
        <v>115</v>
      </c>
      <c r="D1066" s="51">
        <v>27853425</v>
      </c>
      <c r="E1066" s="54">
        <v>18000000</v>
      </c>
      <c r="F1066" s="52">
        <v>44158</v>
      </c>
      <c r="G1066" s="54">
        <v>18000000</v>
      </c>
      <c r="H1066" s="53">
        <v>5.0000000000000001E-3</v>
      </c>
      <c r="I1066" s="52">
        <v>44158</v>
      </c>
      <c r="J1066" s="52">
        <v>44165</v>
      </c>
      <c r="K1066" s="54">
        <v>8</v>
      </c>
      <c r="L1066" s="54">
        <v>1967</v>
      </c>
      <c r="M1066" s="54">
        <v>18000000</v>
      </c>
    </row>
    <row r="1067" spans="1:13">
      <c r="A1067" s="51" t="s">
        <v>26</v>
      </c>
      <c r="B1067" s="54">
        <v>78</v>
      </c>
      <c r="C1067" s="51" t="s">
        <v>33</v>
      </c>
      <c r="D1067" s="51">
        <v>12275995</v>
      </c>
      <c r="E1067" s="54">
        <v>1764000</v>
      </c>
      <c r="F1067" s="52">
        <v>44147</v>
      </c>
      <c r="G1067" s="54">
        <v>1764000</v>
      </c>
      <c r="H1067" s="53">
        <v>5.0000000000000001E-3</v>
      </c>
      <c r="I1067" s="52">
        <v>44147</v>
      </c>
      <c r="J1067" s="52">
        <v>44165</v>
      </c>
      <c r="K1067" s="54">
        <v>19</v>
      </c>
      <c r="L1067" s="54">
        <v>458</v>
      </c>
      <c r="M1067" s="54">
        <v>1764000</v>
      </c>
    </row>
    <row r="1068" spans="1:13">
      <c r="A1068" s="51" t="s">
        <v>26</v>
      </c>
      <c r="B1068" s="54">
        <v>79</v>
      </c>
      <c r="C1068" s="51" t="s">
        <v>156</v>
      </c>
      <c r="D1068" s="51">
        <v>12386676</v>
      </c>
      <c r="E1068" s="54">
        <v>15000000</v>
      </c>
      <c r="F1068" s="52">
        <v>44153</v>
      </c>
      <c r="G1068" s="54">
        <v>15000000</v>
      </c>
      <c r="H1068" s="53">
        <v>5.0000000000000001E-3</v>
      </c>
      <c r="I1068" s="52">
        <v>44153</v>
      </c>
      <c r="J1068" s="52">
        <v>44165</v>
      </c>
      <c r="K1068" s="54">
        <v>13</v>
      </c>
      <c r="L1068" s="54">
        <v>2664</v>
      </c>
      <c r="M1068" s="54">
        <v>15000000</v>
      </c>
    </row>
    <row r="1069" spans="1:13">
      <c r="A1069" s="51" t="s">
        <v>26</v>
      </c>
      <c r="B1069" s="54">
        <v>8</v>
      </c>
      <c r="C1069" s="51" t="s">
        <v>72</v>
      </c>
      <c r="D1069" s="51">
        <v>28861417</v>
      </c>
      <c r="E1069" s="54">
        <v>30000000</v>
      </c>
      <c r="F1069" s="52">
        <v>43906</v>
      </c>
      <c r="G1069" s="54">
        <v>30000000</v>
      </c>
      <c r="H1069" s="53">
        <v>5.0000000000000001E-3</v>
      </c>
      <c r="I1069" s="52">
        <v>44136</v>
      </c>
      <c r="J1069" s="52">
        <v>44165</v>
      </c>
      <c r="K1069" s="54">
        <v>30</v>
      </c>
      <c r="L1069" s="54">
        <v>12295</v>
      </c>
      <c r="M1069" s="54">
        <v>30000000</v>
      </c>
    </row>
    <row r="1070" spans="1:13">
      <c r="A1070" s="51" t="s">
        <v>26</v>
      </c>
      <c r="B1070" s="54">
        <v>80</v>
      </c>
      <c r="C1070" s="51" t="s">
        <v>126</v>
      </c>
      <c r="D1070" s="51">
        <v>27473348</v>
      </c>
      <c r="E1070" s="54">
        <v>13481921</v>
      </c>
      <c r="F1070" s="52">
        <v>44158</v>
      </c>
      <c r="G1070" s="54">
        <v>13481921</v>
      </c>
      <c r="H1070" s="53">
        <v>5.0000000000000001E-3</v>
      </c>
      <c r="I1070" s="52">
        <v>44158</v>
      </c>
      <c r="J1070" s="52">
        <v>44165</v>
      </c>
      <c r="K1070" s="54">
        <v>8</v>
      </c>
      <c r="L1070" s="54">
        <v>1473</v>
      </c>
      <c r="M1070" s="54">
        <v>13481921</v>
      </c>
    </row>
    <row r="1071" spans="1:13">
      <c r="A1071" s="51" t="s">
        <v>26</v>
      </c>
      <c r="B1071" s="54">
        <v>81</v>
      </c>
      <c r="C1071" s="51" t="s">
        <v>205</v>
      </c>
      <c r="D1071" s="51">
        <v>12780635</v>
      </c>
      <c r="E1071" s="54">
        <v>2682500</v>
      </c>
      <c r="F1071" s="52">
        <v>44165</v>
      </c>
      <c r="G1071" s="54">
        <v>2682500</v>
      </c>
      <c r="H1071" s="53">
        <v>5.0000000000000001E-3</v>
      </c>
      <c r="I1071" s="52">
        <v>44165</v>
      </c>
      <c r="J1071" s="52">
        <v>44165</v>
      </c>
      <c r="K1071" s="54">
        <v>1</v>
      </c>
      <c r="L1071" s="54">
        <v>37</v>
      </c>
      <c r="M1071" s="54">
        <v>2682500</v>
      </c>
    </row>
    <row r="1072" spans="1:13">
      <c r="A1072" s="51" t="s">
        <v>26</v>
      </c>
      <c r="B1072" s="54">
        <v>82</v>
      </c>
      <c r="C1072" s="51" t="s">
        <v>205</v>
      </c>
      <c r="D1072" s="51">
        <v>12780635</v>
      </c>
      <c r="E1072" s="54">
        <v>8047500</v>
      </c>
      <c r="F1072" s="52">
        <v>44165</v>
      </c>
      <c r="G1072" s="54">
        <v>8047500</v>
      </c>
      <c r="H1072" s="53">
        <v>5.0000000000000001E-3</v>
      </c>
      <c r="I1072" s="52">
        <v>44165</v>
      </c>
      <c r="J1072" s="52">
        <v>44165</v>
      </c>
      <c r="K1072" s="54">
        <v>1</v>
      </c>
      <c r="L1072" s="54">
        <v>110</v>
      </c>
      <c r="M1072" s="54">
        <v>8047500</v>
      </c>
    </row>
    <row r="1073" spans="1:13">
      <c r="A1073" s="51" t="s">
        <v>26</v>
      </c>
      <c r="B1073" s="54">
        <v>9</v>
      </c>
      <c r="C1073" s="51" t="s">
        <v>72</v>
      </c>
      <c r="D1073" s="51">
        <v>28861417</v>
      </c>
      <c r="E1073" s="54">
        <v>50000000</v>
      </c>
      <c r="F1073" s="52">
        <v>43908</v>
      </c>
      <c r="G1073" s="54">
        <v>50000000</v>
      </c>
      <c r="H1073" s="53">
        <v>5.0000000000000001E-3</v>
      </c>
      <c r="I1073" s="52">
        <v>44136</v>
      </c>
      <c r="J1073" s="52">
        <v>44165</v>
      </c>
      <c r="K1073" s="54">
        <v>30</v>
      </c>
      <c r="L1073" s="54">
        <v>20492</v>
      </c>
      <c r="M1073" s="54">
        <v>50000000</v>
      </c>
    </row>
    <row r="1074" spans="1:13">
      <c r="A1074" s="51" t="s">
        <v>35</v>
      </c>
      <c r="C1074" s="51"/>
      <c r="E1074" s="54">
        <v>2905656217</v>
      </c>
      <c r="F1074" s="52"/>
      <c r="I1074" s="52"/>
      <c r="J1074" s="52"/>
      <c r="L1074" s="54">
        <v>1146966</v>
      </c>
      <c r="M1074" s="54">
        <v>2903101304</v>
      </c>
    </row>
    <row r="1075" spans="1:13">
      <c r="A1075" s="51" t="s">
        <v>170</v>
      </c>
      <c r="B1075" s="54">
        <v>1</v>
      </c>
      <c r="C1075" s="51" t="s">
        <v>72</v>
      </c>
      <c r="D1075" s="51">
        <v>28861417</v>
      </c>
      <c r="E1075" s="54">
        <v>1210000</v>
      </c>
      <c r="F1075" s="52">
        <v>44061</v>
      </c>
      <c r="G1075" s="54">
        <v>1210000</v>
      </c>
      <c r="H1075" s="53">
        <v>5.0000000000000001E-3</v>
      </c>
      <c r="I1075" s="52">
        <v>44136</v>
      </c>
      <c r="J1075" s="52">
        <v>44165</v>
      </c>
      <c r="K1075" s="54">
        <v>30</v>
      </c>
      <c r="L1075" s="54">
        <v>496</v>
      </c>
      <c r="M1075" s="54">
        <v>1210000</v>
      </c>
    </row>
    <row r="1076" spans="1:13">
      <c r="A1076" s="51" t="s">
        <v>169</v>
      </c>
      <c r="C1076" s="51"/>
      <c r="E1076" s="54">
        <v>1210000</v>
      </c>
      <c r="F1076" s="52"/>
      <c r="I1076" s="52"/>
      <c r="J1076" s="52"/>
      <c r="L1076" s="54">
        <v>496</v>
      </c>
      <c r="M1076" s="54">
        <v>1210000</v>
      </c>
    </row>
    <row r="1077" spans="1:13">
      <c r="A1077" s="51" t="s">
        <v>36</v>
      </c>
      <c r="B1077" s="54">
        <v>1</v>
      </c>
      <c r="C1077" s="51" t="s">
        <v>17</v>
      </c>
      <c r="D1077" s="51">
        <v>22540430</v>
      </c>
      <c r="E1077" s="54">
        <v>150000000</v>
      </c>
      <c r="F1077" s="52">
        <v>43829</v>
      </c>
      <c r="G1077" s="54">
        <v>125000000</v>
      </c>
      <c r="H1077" s="53">
        <v>5.0000000000000001E-3</v>
      </c>
      <c r="I1077" s="52">
        <v>44136</v>
      </c>
      <c r="J1077" s="52">
        <v>44150</v>
      </c>
      <c r="K1077" s="54">
        <v>15</v>
      </c>
      <c r="L1077" s="54">
        <v>25615</v>
      </c>
      <c r="M1077" s="54">
        <v>122500000</v>
      </c>
    </row>
    <row r="1078" spans="1:13">
      <c r="A1078" s="51" t="s">
        <v>36</v>
      </c>
      <c r="B1078" s="54">
        <v>1</v>
      </c>
      <c r="C1078" s="51" t="s">
        <v>17</v>
      </c>
      <c r="F1078" s="52"/>
      <c r="G1078" s="54">
        <v>122500000</v>
      </c>
      <c r="H1078" s="53">
        <v>5.0000000000000001E-3</v>
      </c>
      <c r="I1078" s="52">
        <v>44151</v>
      </c>
      <c r="J1078" s="52">
        <v>44165</v>
      </c>
      <c r="K1078" s="54">
        <v>15</v>
      </c>
      <c r="L1078" s="54">
        <v>25102</v>
      </c>
    </row>
    <row r="1079" spans="1:13">
      <c r="A1079" s="51" t="s">
        <v>36</v>
      </c>
      <c r="B1079" s="54">
        <v>10</v>
      </c>
      <c r="C1079" s="51" t="s">
        <v>17</v>
      </c>
      <c r="D1079" s="51">
        <v>22540430</v>
      </c>
      <c r="E1079" s="54">
        <v>9460000</v>
      </c>
      <c r="F1079" s="52">
        <v>43990</v>
      </c>
      <c r="G1079" s="54">
        <v>8600000</v>
      </c>
      <c r="H1079" s="53">
        <v>5.0000000000000001E-3</v>
      </c>
      <c r="I1079" s="52">
        <v>44136</v>
      </c>
      <c r="J1079" s="52">
        <v>44150</v>
      </c>
      <c r="K1079" s="54">
        <v>15</v>
      </c>
      <c r="L1079" s="54">
        <v>1762</v>
      </c>
      <c r="M1079" s="54">
        <v>8428000</v>
      </c>
    </row>
    <row r="1080" spans="1:13">
      <c r="A1080" s="51" t="s">
        <v>36</v>
      </c>
      <c r="B1080" s="54">
        <v>10</v>
      </c>
      <c r="C1080" s="51" t="s">
        <v>17</v>
      </c>
      <c r="F1080" s="52"/>
      <c r="G1080" s="54">
        <v>8428000</v>
      </c>
      <c r="H1080" s="53">
        <v>5.0000000000000001E-3</v>
      </c>
      <c r="I1080" s="52">
        <v>44151</v>
      </c>
      <c r="J1080" s="52">
        <v>44165</v>
      </c>
      <c r="K1080" s="54">
        <v>15</v>
      </c>
      <c r="L1080" s="54">
        <v>1727</v>
      </c>
    </row>
    <row r="1081" spans="1:13">
      <c r="A1081" s="51" t="s">
        <v>36</v>
      </c>
      <c r="B1081" s="54">
        <v>11</v>
      </c>
      <c r="C1081" s="51" t="s">
        <v>107</v>
      </c>
      <c r="D1081" s="51">
        <v>97413843</v>
      </c>
      <c r="E1081" s="54">
        <v>5000000</v>
      </c>
      <c r="F1081" s="52">
        <v>44046</v>
      </c>
      <c r="G1081" s="54">
        <v>5000000</v>
      </c>
      <c r="H1081" s="53">
        <v>5.0000000000000001E-3</v>
      </c>
      <c r="I1081" s="52">
        <v>44136</v>
      </c>
      <c r="J1081" s="52">
        <v>44165</v>
      </c>
      <c r="K1081" s="54">
        <v>30</v>
      </c>
      <c r="L1081" s="54">
        <v>2049</v>
      </c>
      <c r="M1081" s="54">
        <v>5000000</v>
      </c>
    </row>
    <row r="1082" spans="1:13">
      <c r="A1082" s="51" t="s">
        <v>36</v>
      </c>
      <c r="B1082" s="54">
        <v>12</v>
      </c>
      <c r="C1082" s="51" t="s">
        <v>27</v>
      </c>
      <c r="D1082" s="51">
        <v>69314511</v>
      </c>
      <c r="E1082" s="54">
        <v>20000000</v>
      </c>
      <c r="F1082" s="52">
        <v>44155</v>
      </c>
      <c r="G1082" s="54">
        <v>20000000</v>
      </c>
      <c r="H1082" s="53">
        <v>5.0000000000000001E-3</v>
      </c>
      <c r="I1082" s="52">
        <v>44155</v>
      </c>
      <c r="J1082" s="52">
        <v>44165</v>
      </c>
      <c r="K1082" s="54">
        <v>11</v>
      </c>
      <c r="L1082" s="54">
        <v>3005</v>
      </c>
      <c r="M1082" s="54">
        <v>20000000</v>
      </c>
    </row>
    <row r="1083" spans="1:13">
      <c r="A1083" s="51" t="s">
        <v>36</v>
      </c>
      <c r="B1083" s="54">
        <v>2</v>
      </c>
      <c r="C1083" s="51" t="s">
        <v>17</v>
      </c>
      <c r="D1083" s="51">
        <v>22540430</v>
      </c>
      <c r="E1083" s="54">
        <v>32900000</v>
      </c>
      <c r="F1083" s="52">
        <v>43829</v>
      </c>
      <c r="G1083" s="54">
        <v>27416670</v>
      </c>
      <c r="H1083" s="53">
        <v>5.0000000000000001E-3</v>
      </c>
      <c r="I1083" s="52">
        <v>44136</v>
      </c>
      <c r="J1083" s="52">
        <v>44150</v>
      </c>
      <c r="K1083" s="54">
        <v>15</v>
      </c>
      <c r="L1083" s="54">
        <v>5618</v>
      </c>
      <c r="M1083" s="54">
        <v>26868337</v>
      </c>
    </row>
    <row r="1084" spans="1:13">
      <c r="A1084" s="51" t="s">
        <v>36</v>
      </c>
      <c r="B1084" s="54">
        <v>2</v>
      </c>
      <c r="C1084" s="51" t="s">
        <v>17</v>
      </c>
      <c r="F1084" s="52"/>
      <c r="G1084" s="54">
        <v>26868337</v>
      </c>
      <c r="H1084" s="53">
        <v>5.0000000000000001E-3</v>
      </c>
      <c r="I1084" s="52">
        <v>44151</v>
      </c>
      <c r="J1084" s="52">
        <v>44165</v>
      </c>
      <c r="K1084" s="54">
        <v>15</v>
      </c>
      <c r="L1084" s="54">
        <v>5506</v>
      </c>
    </row>
    <row r="1085" spans="1:13">
      <c r="A1085" s="51" t="s">
        <v>36</v>
      </c>
      <c r="B1085" s="54">
        <v>3</v>
      </c>
      <c r="C1085" s="51" t="s">
        <v>17</v>
      </c>
      <c r="D1085" s="51">
        <v>22540430</v>
      </c>
      <c r="E1085" s="54">
        <v>2790000</v>
      </c>
      <c r="F1085" s="52">
        <v>43921</v>
      </c>
      <c r="G1085" s="54">
        <v>2447371</v>
      </c>
      <c r="H1085" s="53">
        <v>5.0000000000000001E-3</v>
      </c>
      <c r="I1085" s="52">
        <v>44136</v>
      </c>
      <c r="J1085" s="52">
        <v>44150</v>
      </c>
      <c r="K1085" s="54">
        <v>15</v>
      </c>
      <c r="L1085" s="54">
        <v>502</v>
      </c>
      <c r="M1085" s="54">
        <v>2398424</v>
      </c>
    </row>
    <row r="1086" spans="1:13">
      <c r="A1086" s="51" t="s">
        <v>36</v>
      </c>
      <c r="B1086" s="54">
        <v>3</v>
      </c>
      <c r="C1086" s="51" t="s">
        <v>17</v>
      </c>
      <c r="F1086" s="52"/>
      <c r="G1086" s="54">
        <v>2398424</v>
      </c>
      <c r="H1086" s="53">
        <v>5.0000000000000001E-3</v>
      </c>
      <c r="I1086" s="52">
        <v>44151</v>
      </c>
      <c r="J1086" s="52">
        <v>44165</v>
      </c>
      <c r="K1086" s="54">
        <v>15</v>
      </c>
      <c r="L1086" s="54">
        <v>491</v>
      </c>
    </row>
    <row r="1087" spans="1:13">
      <c r="A1087" s="51" t="s">
        <v>36</v>
      </c>
      <c r="B1087" s="54">
        <v>4</v>
      </c>
      <c r="C1087" s="51" t="s">
        <v>57</v>
      </c>
      <c r="D1087" s="51">
        <v>7931248</v>
      </c>
      <c r="E1087" s="54">
        <v>12000000</v>
      </c>
      <c r="F1087" s="52">
        <v>43948</v>
      </c>
      <c r="G1087" s="54">
        <v>10800000</v>
      </c>
      <c r="H1087" s="53">
        <v>5.0000000000000001E-3</v>
      </c>
      <c r="I1087" s="52">
        <v>44136</v>
      </c>
      <c r="J1087" s="52">
        <v>44150</v>
      </c>
      <c r="K1087" s="54">
        <v>15</v>
      </c>
      <c r="L1087" s="54">
        <v>2213</v>
      </c>
      <c r="M1087" s="54">
        <v>10600000</v>
      </c>
    </row>
    <row r="1088" spans="1:13">
      <c r="A1088" s="51" t="s">
        <v>36</v>
      </c>
      <c r="B1088" s="54">
        <v>4</v>
      </c>
      <c r="C1088" s="51" t="s">
        <v>57</v>
      </c>
      <c r="F1088" s="52"/>
      <c r="G1088" s="54">
        <v>10600000</v>
      </c>
      <c r="H1088" s="53">
        <v>5.0000000000000001E-3</v>
      </c>
      <c r="I1088" s="52">
        <v>44151</v>
      </c>
      <c r="J1088" s="52">
        <v>44165</v>
      </c>
      <c r="K1088" s="54">
        <v>15</v>
      </c>
      <c r="L1088" s="54">
        <v>2172</v>
      </c>
    </row>
    <row r="1089" spans="1:13">
      <c r="A1089" s="51" t="s">
        <v>36</v>
      </c>
      <c r="B1089" s="54">
        <v>5</v>
      </c>
      <c r="C1089" s="51" t="s">
        <v>97</v>
      </c>
      <c r="D1089" s="51">
        <v>79959286</v>
      </c>
      <c r="E1089" s="54">
        <v>71750000</v>
      </c>
      <c r="F1089" s="52">
        <v>43955</v>
      </c>
      <c r="G1089" s="54">
        <v>71750000</v>
      </c>
      <c r="H1089" s="53">
        <v>5.0000000000000001E-3</v>
      </c>
      <c r="I1089" s="52">
        <v>44136</v>
      </c>
      <c r="J1089" s="52">
        <v>44165</v>
      </c>
      <c r="K1089" s="54">
        <v>30</v>
      </c>
      <c r="L1089" s="54">
        <v>29406</v>
      </c>
      <c r="M1089" s="54">
        <v>71750000</v>
      </c>
    </row>
    <row r="1090" spans="1:13">
      <c r="A1090" s="51" t="s">
        <v>36</v>
      </c>
      <c r="B1090" s="54">
        <v>6</v>
      </c>
      <c r="C1090" s="51" t="s">
        <v>57</v>
      </c>
      <c r="D1090" s="51">
        <v>7931248</v>
      </c>
      <c r="E1090" s="54">
        <v>10000000</v>
      </c>
      <c r="F1090" s="52">
        <v>43963</v>
      </c>
      <c r="G1090" s="54">
        <v>9000003</v>
      </c>
      <c r="H1090" s="53">
        <v>5.0000000000000001E-3</v>
      </c>
      <c r="I1090" s="52">
        <v>44136</v>
      </c>
      <c r="J1090" s="52">
        <v>44150</v>
      </c>
      <c r="K1090" s="54">
        <v>15</v>
      </c>
      <c r="L1090" s="54">
        <v>1844</v>
      </c>
      <c r="M1090" s="54">
        <v>8833337</v>
      </c>
    </row>
    <row r="1091" spans="1:13">
      <c r="A1091" s="51" t="s">
        <v>36</v>
      </c>
      <c r="B1091" s="54">
        <v>6</v>
      </c>
      <c r="C1091" s="51" t="s">
        <v>57</v>
      </c>
      <c r="F1091" s="52"/>
      <c r="G1091" s="54">
        <v>8833337</v>
      </c>
      <c r="H1091" s="53">
        <v>5.0000000000000001E-3</v>
      </c>
      <c r="I1091" s="52">
        <v>44151</v>
      </c>
      <c r="J1091" s="52">
        <v>44165</v>
      </c>
      <c r="K1091" s="54">
        <v>15</v>
      </c>
      <c r="L1091" s="54">
        <v>1810</v>
      </c>
    </row>
    <row r="1092" spans="1:13">
      <c r="A1092" s="51" t="s">
        <v>36</v>
      </c>
      <c r="B1092" s="54">
        <v>7</v>
      </c>
      <c r="C1092" s="51" t="s">
        <v>57</v>
      </c>
      <c r="D1092" s="51">
        <v>7931248</v>
      </c>
      <c r="E1092" s="54">
        <v>4000000</v>
      </c>
      <c r="F1092" s="52">
        <v>43970</v>
      </c>
      <c r="G1092" s="54">
        <v>3661020</v>
      </c>
      <c r="H1092" s="53">
        <v>5.0000000000000001E-3</v>
      </c>
      <c r="I1092" s="52">
        <v>44136</v>
      </c>
      <c r="J1092" s="52">
        <v>44150</v>
      </c>
      <c r="K1092" s="54">
        <v>15</v>
      </c>
      <c r="L1092" s="54">
        <v>750</v>
      </c>
      <c r="M1092" s="54">
        <v>3593224</v>
      </c>
    </row>
    <row r="1093" spans="1:13">
      <c r="A1093" s="51" t="s">
        <v>36</v>
      </c>
      <c r="B1093" s="54">
        <v>7</v>
      </c>
      <c r="C1093" s="51" t="s">
        <v>57</v>
      </c>
      <c r="F1093" s="52"/>
      <c r="G1093" s="54">
        <v>3593224</v>
      </c>
      <c r="H1093" s="53">
        <v>5.0000000000000001E-3</v>
      </c>
      <c r="I1093" s="52">
        <v>44151</v>
      </c>
      <c r="J1093" s="52">
        <v>44165</v>
      </c>
      <c r="K1093" s="54">
        <v>15</v>
      </c>
      <c r="L1093" s="54">
        <v>736</v>
      </c>
    </row>
    <row r="1094" spans="1:13">
      <c r="A1094" s="51" t="s">
        <v>36</v>
      </c>
      <c r="B1094" s="54">
        <v>8</v>
      </c>
      <c r="C1094" s="51" t="s">
        <v>57</v>
      </c>
      <c r="D1094" s="51">
        <v>7931248</v>
      </c>
      <c r="E1094" s="54">
        <v>18000000</v>
      </c>
      <c r="F1094" s="52">
        <v>43977</v>
      </c>
      <c r="G1094" s="54">
        <v>16474580</v>
      </c>
      <c r="H1094" s="53">
        <v>5.0000000000000001E-3</v>
      </c>
      <c r="I1094" s="52">
        <v>44136</v>
      </c>
      <c r="J1094" s="52">
        <v>44150</v>
      </c>
      <c r="K1094" s="54">
        <v>15</v>
      </c>
      <c r="L1094" s="54">
        <v>3376</v>
      </c>
      <c r="M1094" s="54">
        <v>16169496</v>
      </c>
    </row>
    <row r="1095" spans="1:13">
      <c r="A1095" s="51" t="s">
        <v>36</v>
      </c>
      <c r="B1095" s="54">
        <v>8</v>
      </c>
      <c r="C1095" s="51" t="s">
        <v>57</v>
      </c>
      <c r="F1095" s="52"/>
      <c r="G1095" s="54">
        <v>16169496</v>
      </c>
      <c r="H1095" s="53">
        <v>5.0000000000000001E-3</v>
      </c>
      <c r="I1095" s="52">
        <v>44151</v>
      </c>
      <c r="J1095" s="52">
        <v>44165</v>
      </c>
      <c r="K1095" s="54">
        <v>15</v>
      </c>
      <c r="L1095" s="54">
        <v>3313</v>
      </c>
    </row>
    <row r="1096" spans="1:13">
      <c r="A1096" s="51" t="s">
        <v>36</v>
      </c>
      <c r="B1096" s="54">
        <v>9</v>
      </c>
      <c r="C1096" s="51" t="s">
        <v>57</v>
      </c>
      <c r="D1096" s="51">
        <v>7931248</v>
      </c>
      <c r="E1096" s="54">
        <v>6000000</v>
      </c>
      <c r="F1096" s="52">
        <v>43984</v>
      </c>
      <c r="G1096" s="54">
        <v>5491530</v>
      </c>
      <c r="H1096" s="53">
        <v>5.0000000000000001E-3</v>
      </c>
      <c r="I1096" s="52">
        <v>44136</v>
      </c>
      <c r="J1096" s="52">
        <v>44150</v>
      </c>
      <c r="K1096" s="54">
        <v>15</v>
      </c>
      <c r="L1096" s="54">
        <v>1125</v>
      </c>
      <c r="M1096" s="54">
        <v>5389836</v>
      </c>
    </row>
    <row r="1097" spans="1:13">
      <c r="A1097" s="51" t="s">
        <v>36</v>
      </c>
      <c r="B1097" s="54">
        <v>9</v>
      </c>
      <c r="C1097" s="51" t="s">
        <v>57</v>
      </c>
      <c r="F1097" s="52"/>
      <c r="G1097" s="54">
        <v>5389836</v>
      </c>
      <c r="H1097" s="53">
        <v>5.0000000000000001E-3</v>
      </c>
      <c r="I1097" s="52">
        <v>44151</v>
      </c>
      <c r="J1097" s="52">
        <v>44165</v>
      </c>
      <c r="K1097" s="54">
        <v>15</v>
      </c>
      <c r="L1097" s="54">
        <v>1104</v>
      </c>
    </row>
    <row r="1098" spans="1:13">
      <c r="A1098" s="51" t="s">
        <v>37</v>
      </c>
      <c r="C1098" s="51"/>
      <c r="E1098" s="54">
        <v>341900000</v>
      </c>
      <c r="F1098" s="52"/>
      <c r="I1098" s="52"/>
      <c r="J1098" s="52"/>
      <c r="L1098" s="54">
        <v>119226</v>
      </c>
      <c r="M1098" s="54">
        <v>301530654</v>
      </c>
    </row>
    <row r="1099" spans="1:13">
      <c r="A1099" s="51" t="s">
        <v>38</v>
      </c>
      <c r="B1099" s="54">
        <v>1</v>
      </c>
      <c r="C1099" s="51" t="s">
        <v>17</v>
      </c>
      <c r="D1099" s="51">
        <v>22540430</v>
      </c>
      <c r="E1099" s="54">
        <v>50000000</v>
      </c>
      <c r="F1099" s="52">
        <v>43829</v>
      </c>
      <c r="G1099" s="54">
        <v>41666660</v>
      </c>
      <c r="H1099" s="53">
        <v>5.0000000000000001E-3</v>
      </c>
      <c r="I1099" s="52">
        <v>44136</v>
      </c>
      <c r="J1099" s="52">
        <v>44149</v>
      </c>
      <c r="K1099" s="54">
        <v>14</v>
      </c>
      <c r="L1099" s="54">
        <v>7969</v>
      </c>
      <c r="M1099" s="54">
        <v>40833326</v>
      </c>
    </row>
    <row r="1100" spans="1:13">
      <c r="A1100" s="51" t="s">
        <v>38</v>
      </c>
      <c r="B1100" s="54">
        <v>1</v>
      </c>
      <c r="C1100" s="51" t="s">
        <v>17</v>
      </c>
      <c r="F1100" s="52"/>
      <c r="G1100" s="54">
        <v>40833326</v>
      </c>
      <c r="H1100" s="53">
        <v>5.0000000000000001E-3</v>
      </c>
      <c r="I1100" s="52">
        <v>44150</v>
      </c>
      <c r="J1100" s="52">
        <v>44165</v>
      </c>
      <c r="K1100" s="54">
        <v>16</v>
      </c>
      <c r="L1100" s="54">
        <v>8925</v>
      </c>
    </row>
    <row r="1101" spans="1:13">
      <c r="A1101" s="51" t="s">
        <v>38</v>
      </c>
      <c r="B1101" s="54">
        <v>2</v>
      </c>
      <c r="C1101" s="51" t="s">
        <v>17</v>
      </c>
      <c r="D1101" s="51">
        <v>22540430</v>
      </c>
      <c r="E1101" s="54">
        <v>25200000</v>
      </c>
      <c r="F1101" s="52">
        <v>43829</v>
      </c>
      <c r="G1101" s="54">
        <v>21000000</v>
      </c>
      <c r="H1101" s="53">
        <v>5.0000000000000001E-3</v>
      </c>
      <c r="I1101" s="52">
        <v>44136</v>
      </c>
      <c r="J1101" s="52">
        <v>44149</v>
      </c>
      <c r="K1101" s="54">
        <v>14</v>
      </c>
      <c r="L1101" s="54">
        <v>4016</v>
      </c>
      <c r="M1101" s="54">
        <v>20580000</v>
      </c>
    </row>
    <row r="1102" spans="1:13">
      <c r="A1102" s="51" t="s">
        <v>38</v>
      </c>
      <c r="B1102" s="54">
        <v>2</v>
      </c>
      <c r="C1102" s="51" t="s">
        <v>17</v>
      </c>
      <c r="F1102" s="52"/>
      <c r="G1102" s="54">
        <v>20580000</v>
      </c>
      <c r="H1102" s="53">
        <v>5.0000000000000001E-3</v>
      </c>
      <c r="I1102" s="52">
        <v>44150</v>
      </c>
      <c r="J1102" s="52">
        <v>44165</v>
      </c>
      <c r="K1102" s="54">
        <v>16</v>
      </c>
      <c r="L1102" s="54">
        <v>4498</v>
      </c>
    </row>
    <row r="1103" spans="1:13">
      <c r="A1103" s="51" t="s">
        <v>38</v>
      </c>
      <c r="B1103" s="54">
        <v>3</v>
      </c>
      <c r="C1103" s="51" t="s">
        <v>17</v>
      </c>
      <c r="D1103" s="51">
        <v>22540430</v>
      </c>
      <c r="E1103" s="54">
        <v>11310000</v>
      </c>
      <c r="F1103" s="52">
        <v>43920</v>
      </c>
      <c r="G1103" s="54">
        <v>9921053</v>
      </c>
      <c r="H1103" s="53">
        <v>5.0000000000000001E-3</v>
      </c>
      <c r="I1103" s="52">
        <v>44136</v>
      </c>
      <c r="J1103" s="52">
        <v>44149</v>
      </c>
      <c r="K1103" s="54">
        <v>14</v>
      </c>
      <c r="L1103" s="54">
        <v>1897</v>
      </c>
      <c r="M1103" s="54">
        <v>9722632</v>
      </c>
    </row>
    <row r="1104" spans="1:13">
      <c r="A1104" s="51" t="s">
        <v>38</v>
      </c>
      <c r="B1104" s="54">
        <v>3</v>
      </c>
      <c r="C1104" s="51" t="s">
        <v>17</v>
      </c>
      <c r="F1104" s="52"/>
      <c r="G1104" s="54">
        <v>9722632</v>
      </c>
      <c r="H1104" s="53">
        <v>5.0000000000000001E-3</v>
      </c>
      <c r="I1104" s="52">
        <v>44150</v>
      </c>
      <c r="J1104" s="52">
        <v>44165</v>
      </c>
      <c r="K1104" s="54">
        <v>16</v>
      </c>
      <c r="L1104" s="54">
        <v>2125</v>
      </c>
    </row>
    <row r="1105" spans="1:13">
      <c r="A1105" s="51" t="s">
        <v>38</v>
      </c>
      <c r="B1105" s="54">
        <v>4</v>
      </c>
      <c r="C1105" s="51" t="s">
        <v>17</v>
      </c>
      <c r="D1105" s="51">
        <v>22540430</v>
      </c>
      <c r="E1105" s="54">
        <v>6050000</v>
      </c>
      <c r="F1105" s="52">
        <v>43990</v>
      </c>
      <c r="G1105" s="54">
        <v>5500000</v>
      </c>
      <c r="H1105" s="53">
        <v>5.0000000000000001E-3</v>
      </c>
      <c r="I1105" s="52">
        <v>44136</v>
      </c>
      <c r="J1105" s="52">
        <v>44149</v>
      </c>
      <c r="K1105" s="54">
        <v>14</v>
      </c>
      <c r="L1105" s="54">
        <v>1052</v>
      </c>
      <c r="M1105" s="54">
        <v>5390000</v>
      </c>
    </row>
    <row r="1106" spans="1:13">
      <c r="A1106" s="51" t="s">
        <v>38</v>
      </c>
      <c r="B1106" s="54">
        <v>4</v>
      </c>
      <c r="C1106" s="51" t="s">
        <v>17</v>
      </c>
      <c r="F1106" s="52"/>
      <c r="G1106" s="54">
        <v>5390000</v>
      </c>
      <c r="H1106" s="53">
        <v>5.0000000000000001E-3</v>
      </c>
      <c r="I1106" s="52">
        <v>44150</v>
      </c>
      <c r="J1106" s="52">
        <v>44165</v>
      </c>
      <c r="K1106" s="54">
        <v>16</v>
      </c>
      <c r="L1106" s="54">
        <v>1178</v>
      </c>
    </row>
    <row r="1107" spans="1:13">
      <c r="A1107" s="51" t="s">
        <v>38</v>
      </c>
      <c r="B1107" s="54">
        <v>5</v>
      </c>
      <c r="C1107" s="51" t="s">
        <v>17</v>
      </c>
      <c r="D1107" s="51">
        <v>22540430</v>
      </c>
      <c r="E1107" s="54">
        <v>7541000</v>
      </c>
      <c r="F1107" s="52">
        <v>44074</v>
      </c>
      <c r="G1107" s="54">
        <v>7250962</v>
      </c>
      <c r="H1107" s="53">
        <v>5.0000000000000001E-3</v>
      </c>
      <c r="I1107" s="52">
        <v>44136</v>
      </c>
      <c r="J1107" s="52">
        <v>44149</v>
      </c>
      <c r="K1107" s="54">
        <v>14</v>
      </c>
      <c r="L1107" s="54">
        <v>1387</v>
      </c>
      <c r="M1107" s="54">
        <v>7105943</v>
      </c>
    </row>
    <row r="1108" spans="1:13">
      <c r="A1108" s="51" t="s">
        <v>38</v>
      </c>
      <c r="B1108" s="54">
        <v>5</v>
      </c>
      <c r="C1108" s="51" t="s">
        <v>17</v>
      </c>
      <c r="F1108" s="52"/>
      <c r="G1108" s="54">
        <v>7105943</v>
      </c>
      <c r="H1108" s="53">
        <v>5.0000000000000001E-3</v>
      </c>
      <c r="I1108" s="52">
        <v>44150</v>
      </c>
      <c r="J1108" s="52">
        <v>44165</v>
      </c>
      <c r="K1108" s="54">
        <v>16</v>
      </c>
      <c r="L1108" s="54">
        <v>1553</v>
      </c>
    </row>
    <row r="1109" spans="1:13">
      <c r="A1109" s="51" t="s">
        <v>38</v>
      </c>
      <c r="B1109" s="54">
        <v>6</v>
      </c>
      <c r="C1109" s="51" t="s">
        <v>17</v>
      </c>
      <c r="D1109" s="51">
        <v>22540430</v>
      </c>
      <c r="E1109" s="54">
        <v>8986000</v>
      </c>
      <c r="F1109" s="52">
        <v>44160</v>
      </c>
      <c r="G1109" s="54">
        <v>8986000</v>
      </c>
      <c r="H1109" s="53">
        <v>5.0000000000000001E-3</v>
      </c>
      <c r="I1109" s="52">
        <v>44160</v>
      </c>
      <c r="J1109" s="52">
        <v>44165</v>
      </c>
      <c r="K1109" s="54">
        <v>6</v>
      </c>
      <c r="L1109" s="54">
        <v>737</v>
      </c>
      <c r="M1109" s="54">
        <v>8986000</v>
      </c>
    </row>
    <row r="1110" spans="1:13">
      <c r="A1110" s="51" t="s">
        <v>39</v>
      </c>
      <c r="C1110" s="51"/>
      <c r="E1110" s="54">
        <v>109087000</v>
      </c>
      <c r="F1110" s="52"/>
      <c r="I1110" s="52"/>
      <c r="J1110" s="52"/>
      <c r="L1110" s="54">
        <v>35337</v>
      </c>
      <c r="M1110" s="54">
        <v>92617901</v>
      </c>
    </row>
    <row r="1111" spans="1:13">
      <c r="A1111" s="51" t="s">
        <v>108</v>
      </c>
      <c r="B1111" s="54">
        <v>1</v>
      </c>
      <c r="C1111" s="51" t="s">
        <v>107</v>
      </c>
      <c r="D1111" s="51">
        <v>97413843</v>
      </c>
      <c r="E1111" s="54">
        <v>4300000</v>
      </c>
      <c r="F1111" s="52">
        <v>43966</v>
      </c>
      <c r="G1111" s="54">
        <v>4300000</v>
      </c>
      <c r="H1111" s="53">
        <v>5.0000000000000001E-3</v>
      </c>
      <c r="I1111" s="52">
        <v>44136</v>
      </c>
      <c r="J1111" s="52">
        <v>44165</v>
      </c>
      <c r="K1111" s="54">
        <v>30</v>
      </c>
      <c r="L1111" s="54">
        <v>1762</v>
      </c>
      <c r="M1111" s="54">
        <v>4300000</v>
      </c>
    </row>
    <row r="1112" spans="1:13">
      <c r="A1112" s="51" t="s">
        <v>108</v>
      </c>
      <c r="B1112" s="54">
        <v>2</v>
      </c>
      <c r="C1112" s="51" t="s">
        <v>113</v>
      </c>
      <c r="D1112" s="51">
        <v>18770509</v>
      </c>
      <c r="E1112" s="54">
        <v>120000000</v>
      </c>
      <c r="F1112" s="52">
        <v>44060</v>
      </c>
      <c r="G1112" s="54">
        <v>120000000</v>
      </c>
      <c r="H1112" s="53">
        <v>5.0000000000000001E-3</v>
      </c>
      <c r="I1112" s="52">
        <v>44136</v>
      </c>
      <c r="J1112" s="52">
        <v>44165</v>
      </c>
      <c r="K1112" s="54">
        <v>30</v>
      </c>
      <c r="L1112" s="54">
        <v>49180</v>
      </c>
      <c r="M1112" s="54">
        <v>120000000</v>
      </c>
    </row>
    <row r="1113" spans="1:13">
      <c r="A1113" s="51" t="s">
        <v>105</v>
      </c>
      <c r="C1113" s="51"/>
      <c r="E1113" s="54">
        <v>124300000</v>
      </c>
      <c r="F1113" s="52"/>
      <c r="I1113" s="52"/>
      <c r="J1113" s="52"/>
      <c r="L1113" s="54">
        <v>50942</v>
      </c>
      <c r="M1113" s="54">
        <v>124300000</v>
      </c>
    </row>
    <row r="1114" spans="1:13">
      <c r="A1114" s="51" t="s">
        <v>124</v>
      </c>
      <c r="B1114" s="54">
        <v>1</v>
      </c>
      <c r="C1114" s="51" t="s">
        <v>77</v>
      </c>
      <c r="D1114" s="51">
        <v>86365865</v>
      </c>
      <c r="E1114" s="54">
        <v>38650000</v>
      </c>
      <c r="F1114" s="52">
        <v>43986</v>
      </c>
      <c r="G1114" s="54">
        <v>38650000</v>
      </c>
      <c r="H1114" s="53">
        <v>5.0000000000000001E-3</v>
      </c>
      <c r="I1114" s="52">
        <v>44136</v>
      </c>
      <c r="J1114" s="52">
        <v>44165</v>
      </c>
      <c r="K1114" s="54">
        <v>30</v>
      </c>
      <c r="L1114" s="54">
        <v>15840</v>
      </c>
      <c r="M1114" s="54">
        <v>38650000</v>
      </c>
    </row>
    <row r="1115" spans="1:13">
      <c r="A1115" s="51" t="s">
        <v>124</v>
      </c>
      <c r="B1115" s="54">
        <v>10</v>
      </c>
      <c r="C1115" s="51" t="s">
        <v>115</v>
      </c>
      <c r="D1115" s="51">
        <v>27853425</v>
      </c>
      <c r="E1115" s="54">
        <v>23000000</v>
      </c>
      <c r="F1115" s="52">
        <v>44155</v>
      </c>
      <c r="G1115" s="54">
        <v>23000000</v>
      </c>
      <c r="H1115" s="53">
        <v>5.0000000000000001E-3</v>
      </c>
      <c r="I1115" s="52">
        <v>44155</v>
      </c>
      <c r="J1115" s="52">
        <v>44165</v>
      </c>
      <c r="K1115" s="54">
        <v>11</v>
      </c>
      <c r="L1115" s="54">
        <v>3456</v>
      </c>
      <c r="M1115" s="54">
        <v>23000000</v>
      </c>
    </row>
    <row r="1116" spans="1:13">
      <c r="A1116" s="51" t="s">
        <v>124</v>
      </c>
      <c r="B1116" s="54">
        <v>11</v>
      </c>
      <c r="C1116" s="51" t="s">
        <v>115</v>
      </c>
      <c r="D1116" s="51">
        <v>27853425</v>
      </c>
      <c r="E1116" s="54">
        <v>1000000</v>
      </c>
      <c r="F1116" s="52">
        <v>44160</v>
      </c>
      <c r="G1116" s="54">
        <v>1000000</v>
      </c>
      <c r="H1116" s="53">
        <v>5.0000000000000001E-3</v>
      </c>
      <c r="I1116" s="52">
        <v>44160</v>
      </c>
      <c r="J1116" s="52">
        <v>44165</v>
      </c>
      <c r="K1116" s="54">
        <v>6</v>
      </c>
      <c r="L1116" s="54">
        <v>82</v>
      </c>
      <c r="M1116" s="54">
        <v>1000000</v>
      </c>
    </row>
    <row r="1117" spans="1:13">
      <c r="A1117" s="51" t="s">
        <v>124</v>
      </c>
      <c r="B1117" s="54">
        <v>12</v>
      </c>
      <c r="C1117" s="51" t="s">
        <v>235</v>
      </c>
      <c r="D1117" s="51">
        <v>35875366</v>
      </c>
      <c r="E1117" s="54">
        <v>6030000</v>
      </c>
      <c r="F1117" s="52">
        <v>44145</v>
      </c>
      <c r="G1117" s="54">
        <v>6030000</v>
      </c>
      <c r="H1117" s="53">
        <v>5.0000000000000001E-3</v>
      </c>
      <c r="I1117" s="52">
        <v>44145</v>
      </c>
      <c r="J1117" s="52">
        <v>44165</v>
      </c>
      <c r="K1117" s="54">
        <v>21</v>
      </c>
      <c r="L1117" s="54">
        <v>1730</v>
      </c>
      <c r="M1117" s="54">
        <v>6030000</v>
      </c>
    </row>
    <row r="1118" spans="1:13">
      <c r="A1118" s="51" t="s">
        <v>124</v>
      </c>
      <c r="B1118" s="54">
        <v>2</v>
      </c>
      <c r="C1118" s="51" t="s">
        <v>104</v>
      </c>
      <c r="D1118" s="51">
        <v>47159867</v>
      </c>
      <c r="E1118" s="54">
        <v>23530000</v>
      </c>
      <c r="F1118" s="52">
        <v>44013</v>
      </c>
      <c r="G1118" s="54">
        <v>23530000</v>
      </c>
      <c r="H1118" s="53">
        <v>5.0000000000000001E-3</v>
      </c>
      <c r="I1118" s="52">
        <v>44136</v>
      </c>
      <c r="J1118" s="52">
        <v>44165</v>
      </c>
      <c r="K1118" s="54">
        <v>30</v>
      </c>
      <c r="L1118" s="54">
        <v>9643</v>
      </c>
      <c r="M1118" s="54">
        <v>23530000</v>
      </c>
    </row>
    <row r="1119" spans="1:13">
      <c r="A1119" s="51" t="s">
        <v>124</v>
      </c>
      <c r="B1119" s="54">
        <v>3</v>
      </c>
      <c r="C1119" s="51" t="s">
        <v>104</v>
      </c>
      <c r="D1119" s="51">
        <v>47159867</v>
      </c>
      <c r="E1119" s="54">
        <v>47470000</v>
      </c>
      <c r="F1119" s="52">
        <v>44013</v>
      </c>
      <c r="G1119" s="54">
        <v>47470000</v>
      </c>
      <c r="H1119" s="53">
        <v>5.0000000000000001E-3</v>
      </c>
      <c r="I1119" s="52">
        <v>44136</v>
      </c>
      <c r="J1119" s="52">
        <v>44165</v>
      </c>
      <c r="K1119" s="54">
        <v>30</v>
      </c>
      <c r="L1119" s="54">
        <v>19455</v>
      </c>
      <c r="M1119" s="54">
        <v>47470000</v>
      </c>
    </row>
    <row r="1120" spans="1:13">
      <c r="A1120" s="51" t="s">
        <v>124</v>
      </c>
      <c r="B1120" s="54">
        <v>4</v>
      </c>
      <c r="C1120" s="51" t="s">
        <v>149</v>
      </c>
      <c r="D1120" s="51">
        <v>16005023</v>
      </c>
      <c r="E1120" s="54">
        <v>6665394</v>
      </c>
      <c r="F1120" s="52">
        <v>44029</v>
      </c>
      <c r="G1120" s="54">
        <v>6665394</v>
      </c>
      <c r="H1120" s="53">
        <v>5.0000000000000001E-3</v>
      </c>
      <c r="I1120" s="52">
        <v>44136</v>
      </c>
      <c r="J1120" s="52">
        <v>44165</v>
      </c>
      <c r="K1120" s="54">
        <v>30</v>
      </c>
      <c r="L1120" s="54">
        <v>2732</v>
      </c>
      <c r="M1120" s="54">
        <v>6665394</v>
      </c>
    </row>
    <row r="1121" spans="1:13">
      <c r="A1121" s="51" t="s">
        <v>124</v>
      </c>
      <c r="B1121" s="54">
        <v>5</v>
      </c>
      <c r="C1121" s="51" t="s">
        <v>149</v>
      </c>
      <c r="D1121" s="51">
        <v>16005023</v>
      </c>
      <c r="E1121" s="54">
        <v>12334606</v>
      </c>
      <c r="F1121" s="52">
        <v>44029</v>
      </c>
      <c r="G1121" s="54">
        <v>12334606</v>
      </c>
      <c r="H1121" s="53">
        <v>5.0000000000000001E-3</v>
      </c>
      <c r="I1121" s="52">
        <v>44136</v>
      </c>
      <c r="J1121" s="52">
        <v>44165</v>
      </c>
      <c r="K1121" s="54">
        <v>30</v>
      </c>
      <c r="L1121" s="54">
        <v>5055</v>
      </c>
      <c r="M1121" s="54">
        <v>12334606</v>
      </c>
    </row>
    <row r="1122" spans="1:13">
      <c r="A1122" s="51" t="s">
        <v>124</v>
      </c>
      <c r="B1122" s="54">
        <v>6</v>
      </c>
      <c r="C1122" s="51" t="s">
        <v>164</v>
      </c>
      <c r="D1122" s="51">
        <v>28357108</v>
      </c>
      <c r="E1122" s="54">
        <v>131500000</v>
      </c>
      <c r="F1122" s="52">
        <v>44089</v>
      </c>
      <c r="G1122" s="54">
        <v>131500000</v>
      </c>
      <c r="H1122" s="53">
        <v>5.0000000000000001E-3</v>
      </c>
      <c r="I1122" s="52">
        <v>44136</v>
      </c>
      <c r="J1122" s="52">
        <v>44165</v>
      </c>
      <c r="K1122" s="54">
        <v>30</v>
      </c>
      <c r="L1122" s="54">
        <v>53893</v>
      </c>
      <c r="M1122" s="54">
        <v>131500000</v>
      </c>
    </row>
    <row r="1123" spans="1:13">
      <c r="A1123" s="51" t="s">
        <v>124</v>
      </c>
      <c r="B1123" s="54">
        <v>7</v>
      </c>
      <c r="C1123" s="51" t="s">
        <v>77</v>
      </c>
      <c r="D1123" s="51">
        <v>86365865</v>
      </c>
      <c r="E1123" s="54">
        <v>10400000</v>
      </c>
      <c r="F1123" s="52">
        <v>44096</v>
      </c>
      <c r="G1123" s="54">
        <v>10400000</v>
      </c>
      <c r="H1123" s="53">
        <v>5.0000000000000001E-3</v>
      </c>
      <c r="I1123" s="52">
        <v>44136</v>
      </c>
      <c r="J1123" s="52">
        <v>44165</v>
      </c>
      <c r="K1123" s="54">
        <v>30</v>
      </c>
      <c r="L1123" s="54">
        <v>4262</v>
      </c>
      <c r="M1123" s="54">
        <v>10400000</v>
      </c>
    </row>
    <row r="1124" spans="1:13">
      <c r="A1124" s="51" t="s">
        <v>124</v>
      </c>
      <c r="B1124" s="54">
        <v>8</v>
      </c>
      <c r="C1124" s="51" t="s">
        <v>233</v>
      </c>
      <c r="D1124" s="51">
        <v>16425398</v>
      </c>
      <c r="E1124" s="54">
        <v>10000000</v>
      </c>
      <c r="F1124" s="52">
        <v>44139</v>
      </c>
      <c r="G1124" s="54">
        <v>10000000</v>
      </c>
      <c r="H1124" s="53">
        <v>5.0000000000000001E-3</v>
      </c>
      <c r="I1124" s="52">
        <v>44139</v>
      </c>
      <c r="J1124" s="52">
        <v>44165</v>
      </c>
      <c r="K1124" s="54">
        <v>27</v>
      </c>
      <c r="L1124" s="54">
        <v>3689</v>
      </c>
      <c r="M1124" s="54">
        <v>10000000</v>
      </c>
    </row>
    <row r="1125" spans="1:13">
      <c r="A1125" s="51" t="s">
        <v>124</v>
      </c>
      <c r="B1125" s="54">
        <v>9</v>
      </c>
      <c r="C1125" s="51" t="s">
        <v>233</v>
      </c>
      <c r="D1125" s="51">
        <v>16425398</v>
      </c>
      <c r="E1125" s="54">
        <v>10000000</v>
      </c>
      <c r="F1125" s="52">
        <v>44152</v>
      </c>
      <c r="G1125" s="54">
        <v>10000000</v>
      </c>
      <c r="H1125" s="53">
        <v>5.0000000000000001E-3</v>
      </c>
      <c r="I1125" s="52">
        <v>44152</v>
      </c>
      <c r="J1125" s="52">
        <v>44165</v>
      </c>
      <c r="K1125" s="54">
        <v>14</v>
      </c>
      <c r="L1125" s="54">
        <v>1913</v>
      </c>
      <c r="M1125" s="54">
        <v>10000000</v>
      </c>
    </row>
    <row r="1126" spans="1:13">
      <c r="A1126" s="51" t="s">
        <v>123</v>
      </c>
      <c r="C1126" s="51"/>
      <c r="E1126" s="54">
        <v>320580000</v>
      </c>
      <c r="F1126" s="52"/>
      <c r="I1126" s="52"/>
      <c r="J1126" s="52"/>
      <c r="L1126" s="54">
        <v>121750</v>
      </c>
      <c r="M1126" s="54">
        <v>320580000</v>
      </c>
    </row>
    <row r="1127" spans="1:13">
      <c r="A1127" s="51" t="s">
        <v>70</v>
      </c>
      <c r="B1127" s="54">
        <v>1</v>
      </c>
      <c r="C1127" s="51" t="s">
        <v>69</v>
      </c>
      <c r="D1127" s="51">
        <v>70752257</v>
      </c>
      <c r="E1127" s="54">
        <v>330000000</v>
      </c>
      <c r="F1127" s="52">
        <v>43915</v>
      </c>
      <c r="G1127" s="54">
        <v>330000000</v>
      </c>
      <c r="H1127" s="53">
        <v>5.0000000000000001E-3</v>
      </c>
      <c r="I1127" s="52">
        <v>44136</v>
      </c>
      <c r="J1127" s="52">
        <v>44165</v>
      </c>
      <c r="K1127" s="54">
        <v>30</v>
      </c>
      <c r="L1127" s="54">
        <v>135246</v>
      </c>
      <c r="M1127" s="54">
        <v>330000000</v>
      </c>
    </row>
    <row r="1128" spans="1:13">
      <c r="A1128" s="51" t="s">
        <v>70</v>
      </c>
      <c r="B1128" s="54">
        <v>2</v>
      </c>
      <c r="C1128" s="51" t="s">
        <v>69</v>
      </c>
      <c r="D1128" s="51">
        <v>70752257</v>
      </c>
      <c r="E1128" s="54">
        <v>93600000</v>
      </c>
      <c r="F1128" s="52">
        <v>43955</v>
      </c>
      <c r="G1128" s="54">
        <v>93600000</v>
      </c>
      <c r="H1128" s="53">
        <v>5.0000000000000001E-3</v>
      </c>
      <c r="I1128" s="52">
        <v>44136</v>
      </c>
      <c r="J1128" s="52">
        <v>44165</v>
      </c>
      <c r="K1128" s="54">
        <v>30</v>
      </c>
      <c r="L1128" s="54">
        <v>38361</v>
      </c>
      <c r="M1128" s="54">
        <v>93600000</v>
      </c>
    </row>
    <row r="1129" spans="1:13">
      <c r="A1129" s="51" t="s">
        <v>70</v>
      </c>
      <c r="B1129" s="54">
        <v>3</v>
      </c>
      <c r="C1129" s="51" t="s">
        <v>69</v>
      </c>
      <c r="D1129" s="51">
        <v>70752257</v>
      </c>
      <c r="E1129" s="54">
        <v>576400000</v>
      </c>
      <c r="F1129" s="52">
        <v>44013</v>
      </c>
      <c r="G1129" s="54">
        <v>576400000</v>
      </c>
      <c r="H1129" s="53">
        <v>5.0000000000000001E-3</v>
      </c>
      <c r="I1129" s="52">
        <v>44136</v>
      </c>
      <c r="J1129" s="52">
        <v>44165</v>
      </c>
      <c r="K1129" s="54">
        <v>30</v>
      </c>
      <c r="L1129" s="54">
        <v>236230</v>
      </c>
      <c r="M1129" s="54">
        <v>576400000</v>
      </c>
    </row>
    <row r="1130" spans="1:13">
      <c r="A1130" s="51" t="s">
        <v>67</v>
      </c>
      <c r="C1130" s="51"/>
      <c r="E1130" s="54">
        <v>1000000000</v>
      </c>
      <c r="F1130" s="52"/>
      <c r="I1130" s="52"/>
      <c r="J1130" s="52"/>
      <c r="L1130" s="54">
        <v>409837</v>
      </c>
      <c r="M1130" s="54">
        <v>1000000000</v>
      </c>
    </row>
    <row r="1131" spans="1:13">
      <c r="A1131" s="51" t="s">
        <v>91</v>
      </c>
      <c r="B1131" s="54">
        <v>1</v>
      </c>
      <c r="C1131" s="51" t="s">
        <v>90</v>
      </c>
      <c r="D1131" s="51">
        <v>97272999</v>
      </c>
      <c r="E1131" s="54">
        <v>3400000</v>
      </c>
      <c r="F1131" s="52">
        <v>43927</v>
      </c>
      <c r="G1131" s="54">
        <v>3400000</v>
      </c>
      <c r="H1131" s="53">
        <v>5.0000000000000001E-3</v>
      </c>
      <c r="I1131" s="52">
        <v>44136</v>
      </c>
      <c r="J1131" s="52">
        <v>44165</v>
      </c>
      <c r="K1131" s="54">
        <v>30</v>
      </c>
      <c r="L1131" s="54">
        <v>1393</v>
      </c>
      <c r="M1131" s="54">
        <v>3400000</v>
      </c>
    </row>
    <row r="1132" spans="1:13">
      <c r="A1132" s="51" t="s">
        <v>91</v>
      </c>
      <c r="B1132" s="54">
        <v>10</v>
      </c>
      <c r="C1132" s="51" t="s">
        <v>189</v>
      </c>
      <c r="D1132" s="51">
        <v>72055019</v>
      </c>
      <c r="E1132" s="54">
        <v>620000</v>
      </c>
      <c r="F1132" s="52">
        <v>44148</v>
      </c>
      <c r="G1132" s="54">
        <v>620000</v>
      </c>
      <c r="H1132" s="53">
        <v>5.0000000000000001E-3</v>
      </c>
      <c r="I1132" s="52">
        <v>44148</v>
      </c>
      <c r="J1132" s="52">
        <v>44150</v>
      </c>
      <c r="K1132" s="54">
        <v>3</v>
      </c>
      <c r="L1132" s="54">
        <v>25</v>
      </c>
      <c r="M1132" s="54">
        <v>570000</v>
      </c>
    </row>
    <row r="1133" spans="1:13">
      <c r="A1133" s="51" t="s">
        <v>91</v>
      </c>
      <c r="B1133" s="54">
        <v>10</v>
      </c>
      <c r="C1133" s="51" t="s">
        <v>189</v>
      </c>
      <c r="F1133" s="52"/>
      <c r="G1133" s="54">
        <v>570000</v>
      </c>
      <c r="H1133" s="53">
        <v>5.0000000000000001E-3</v>
      </c>
      <c r="I1133" s="52">
        <v>44151</v>
      </c>
      <c r="J1133" s="52">
        <v>44165</v>
      </c>
      <c r="K1133" s="54">
        <v>15</v>
      </c>
      <c r="L1133" s="54">
        <v>117</v>
      </c>
    </row>
    <row r="1134" spans="1:13">
      <c r="A1134" s="51" t="s">
        <v>91</v>
      </c>
      <c r="B1134" s="54">
        <v>11</v>
      </c>
      <c r="C1134" s="51" t="s">
        <v>189</v>
      </c>
      <c r="D1134" s="51">
        <v>72055019</v>
      </c>
      <c r="E1134" s="54">
        <v>3910000</v>
      </c>
      <c r="F1134" s="52">
        <v>44165</v>
      </c>
      <c r="G1134" s="54">
        <v>3910000</v>
      </c>
      <c r="H1134" s="53">
        <v>5.0000000000000001E-3</v>
      </c>
      <c r="I1134" s="52">
        <v>44165</v>
      </c>
      <c r="J1134" s="52">
        <v>44165</v>
      </c>
      <c r="K1134" s="54">
        <v>1</v>
      </c>
      <c r="L1134" s="54">
        <v>53</v>
      </c>
      <c r="M1134" s="54">
        <v>3910000</v>
      </c>
    </row>
    <row r="1135" spans="1:13">
      <c r="A1135" s="51" t="s">
        <v>91</v>
      </c>
      <c r="B1135" s="54">
        <v>12</v>
      </c>
      <c r="C1135" s="51" t="s">
        <v>189</v>
      </c>
      <c r="D1135" s="51">
        <v>72055019</v>
      </c>
      <c r="E1135" s="54">
        <v>4030000</v>
      </c>
      <c r="F1135" s="52">
        <v>44165</v>
      </c>
      <c r="G1135" s="54">
        <v>4030000</v>
      </c>
      <c r="H1135" s="53">
        <v>5.0000000000000001E-3</v>
      </c>
      <c r="I1135" s="52">
        <v>44165</v>
      </c>
      <c r="J1135" s="52">
        <v>44165</v>
      </c>
      <c r="K1135" s="54">
        <v>1</v>
      </c>
      <c r="L1135" s="54">
        <v>55</v>
      </c>
      <c r="M1135" s="54">
        <v>4030000</v>
      </c>
    </row>
    <row r="1136" spans="1:13">
      <c r="A1136" s="51" t="s">
        <v>91</v>
      </c>
      <c r="B1136" s="54">
        <v>13</v>
      </c>
      <c r="C1136" s="51" t="s">
        <v>189</v>
      </c>
      <c r="D1136" s="51">
        <v>72055019</v>
      </c>
      <c r="E1136" s="54">
        <v>570000</v>
      </c>
      <c r="F1136" s="52">
        <v>44155</v>
      </c>
      <c r="G1136" s="54">
        <v>570000</v>
      </c>
      <c r="H1136" s="53">
        <v>5.0000000000000001E-3</v>
      </c>
      <c r="I1136" s="52">
        <v>44155</v>
      </c>
      <c r="J1136" s="52">
        <v>44165</v>
      </c>
      <c r="K1136" s="54">
        <v>11</v>
      </c>
      <c r="L1136" s="54">
        <v>86</v>
      </c>
      <c r="M1136" s="54">
        <v>570000</v>
      </c>
    </row>
    <row r="1137" spans="1:13">
      <c r="A1137" s="51" t="s">
        <v>91</v>
      </c>
      <c r="B1137" s="54">
        <v>14</v>
      </c>
      <c r="C1137" s="51" t="s">
        <v>189</v>
      </c>
      <c r="D1137" s="51">
        <v>72055019</v>
      </c>
      <c r="E1137" s="54">
        <v>6000000</v>
      </c>
      <c r="F1137" s="52">
        <v>44155</v>
      </c>
      <c r="G1137" s="54">
        <v>6000000</v>
      </c>
      <c r="H1137" s="53">
        <v>5.0000000000000001E-3</v>
      </c>
      <c r="I1137" s="52">
        <v>44155</v>
      </c>
      <c r="J1137" s="52">
        <v>44165</v>
      </c>
      <c r="K1137" s="54">
        <v>11</v>
      </c>
      <c r="L1137" s="54">
        <v>902</v>
      </c>
      <c r="M1137" s="54">
        <v>6000000</v>
      </c>
    </row>
    <row r="1138" spans="1:13">
      <c r="A1138" s="51" t="s">
        <v>91</v>
      </c>
      <c r="B1138" s="54">
        <v>2</v>
      </c>
      <c r="C1138" s="51" t="s">
        <v>90</v>
      </c>
      <c r="D1138" s="51">
        <v>97272999</v>
      </c>
      <c r="E1138" s="54">
        <v>70440000</v>
      </c>
      <c r="F1138" s="52">
        <v>43951</v>
      </c>
      <c r="G1138" s="54">
        <v>70440000</v>
      </c>
      <c r="H1138" s="53">
        <v>5.0000000000000001E-3</v>
      </c>
      <c r="I1138" s="52">
        <v>44136</v>
      </c>
      <c r="J1138" s="52">
        <v>44165</v>
      </c>
      <c r="K1138" s="54">
        <v>30</v>
      </c>
      <c r="L1138" s="54">
        <v>28869</v>
      </c>
      <c r="M1138" s="54">
        <v>70440000</v>
      </c>
    </row>
    <row r="1139" spans="1:13">
      <c r="A1139" s="51" t="s">
        <v>91</v>
      </c>
      <c r="B1139" s="54">
        <v>3</v>
      </c>
      <c r="C1139" s="51" t="s">
        <v>104</v>
      </c>
      <c r="D1139" s="51">
        <v>47159867</v>
      </c>
      <c r="E1139" s="54">
        <v>182300000</v>
      </c>
      <c r="F1139" s="52">
        <v>43959</v>
      </c>
      <c r="G1139" s="54">
        <v>182300000</v>
      </c>
      <c r="H1139" s="53">
        <v>5.0000000000000001E-3</v>
      </c>
      <c r="I1139" s="52">
        <v>44136</v>
      </c>
      <c r="J1139" s="52">
        <v>44165</v>
      </c>
      <c r="K1139" s="54">
        <v>30</v>
      </c>
      <c r="L1139" s="54">
        <v>74713</v>
      </c>
      <c r="M1139" s="54">
        <v>182300000</v>
      </c>
    </row>
    <row r="1140" spans="1:13">
      <c r="A1140" s="51" t="s">
        <v>91</v>
      </c>
      <c r="B1140" s="54">
        <v>4</v>
      </c>
      <c r="C1140" s="51" t="s">
        <v>189</v>
      </c>
      <c r="D1140" s="51">
        <v>72055019</v>
      </c>
      <c r="E1140" s="54">
        <v>610000</v>
      </c>
      <c r="F1140" s="52">
        <v>44085</v>
      </c>
      <c r="G1140" s="54">
        <v>580000</v>
      </c>
      <c r="H1140" s="53">
        <v>5.0000000000000001E-3</v>
      </c>
      <c r="I1140" s="52">
        <v>44136</v>
      </c>
      <c r="J1140" s="52">
        <v>44150</v>
      </c>
      <c r="K1140" s="54">
        <v>15</v>
      </c>
      <c r="L1140" s="54">
        <v>119</v>
      </c>
      <c r="M1140" s="54">
        <v>570000</v>
      </c>
    </row>
    <row r="1141" spans="1:13">
      <c r="A1141" s="51" t="s">
        <v>91</v>
      </c>
      <c r="B1141" s="54">
        <v>4</v>
      </c>
      <c r="C1141" s="51" t="s">
        <v>189</v>
      </c>
      <c r="F1141" s="52"/>
      <c r="G1141" s="54">
        <v>570000</v>
      </c>
      <c r="H1141" s="53">
        <v>5.0000000000000001E-3</v>
      </c>
      <c r="I1141" s="52">
        <v>44151</v>
      </c>
      <c r="J1141" s="52">
        <v>44165</v>
      </c>
      <c r="K1141" s="54">
        <v>15</v>
      </c>
      <c r="L1141" s="54">
        <v>117</v>
      </c>
    </row>
    <row r="1142" spans="1:13">
      <c r="A1142" s="51" t="s">
        <v>91</v>
      </c>
      <c r="B1142" s="54">
        <v>5</v>
      </c>
      <c r="C1142" s="51" t="s">
        <v>188</v>
      </c>
      <c r="D1142" s="51">
        <v>97272999</v>
      </c>
      <c r="E1142" s="54">
        <v>18080000</v>
      </c>
      <c r="F1142" s="52">
        <v>44102</v>
      </c>
      <c r="G1142" s="54">
        <v>18080000</v>
      </c>
      <c r="H1142" s="53">
        <v>5.0000000000000001E-3</v>
      </c>
      <c r="I1142" s="52">
        <v>44136</v>
      </c>
      <c r="J1142" s="52">
        <v>44165</v>
      </c>
      <c r="K1142" s="54">
        <v>30</v>
      </c>
      <c r="L1142" s="54">
        <v>7410</v>
      </c>
      <c r="M1142" s="54">
        <v>18080000</v>
      </c>
    </row>
    <row r="1143" spans="1:13">
      <c r="A1143" s="51" t="s">
        <v>91</v>
      </c>
      <c r="B1143" s="54">
        <v>6</v>
      </c>
      <c r="C1143" s="51" t="s">
        <v>188</v>
      </c>
      <c r="D1143" s="51">
        <v>97272999</v>
      </c>
      <c r="E1143" s="54">
        <v>50630000</v>
      </c>
      <c r="F1143" s="52">
        <v>44131</v>
      </c>
      <c r="G1143" s="54">
        <v>50630000</v>
      </c>
      <c r="H1143" s="53">
        <v>5.0000000000000001E-3</v>
      </c>
      <c r="I1143" s="52">
        <v>44136</v>
      </c>
      <c r="J1143" s="52">
        <v>44165</v>
      </c>
      <c r="K1143" s="54">
        <v>30</v>
      </c>
      <c r="L1143" s="54">
        <v>20750</v>
      </c>
      <c r="M1143" s="54">
        <v>50630000</v>
      </c>
    </row>
    <row r="1144" spans="1:13">
      <c r="A1144" s="51" t="s">
        <v>91</v>
      </c>
      <c r="B1144" s="54">
        <v>7</v>
      </c>
      <c r="C1144" s="51" t="s">
        <v>189</v>
      </c>
      <c r="D1144" s="51">
        <v>72055019</v>
      </c>
      <c r="E1144" s="54">
        <v>710000</v>
      </c>
      <c r="F1144" s="52">
        <v>44110</v>
      </c>
      <c r="G1144" s="54">
        <v>696000</v>
      </c>
      <c r="H1144" s="53">
        <v>5.0000000000000001E-3</v>
      </c>
      <c r="I1144" s="52">
        <v>44136</v>
      </c>
      <c r="J1144" s="52">
        <v>44150</v>
      </c>
      <c r="K1144" s="54">
        <v>15</v>
      </c>
      <c r="L1144" s="54">
        <v>143</v>
      </c>
      <c r="M1144" s="54">
        <v>684000</v>
      </c>
    </row>
    <row r="1145" spans="1:13">
      <c r="A1145" s="51" t="s">
        <v>91</v>
      </c>
      <c r="B1145" s="54">
        <v>7</v>
      </c>
      <c r="C1145" s="51" t="s">
        <v>189</v>
      </c>
      <c r="F1145" s="52"/>
      <c r="G1145" s="54">
        <v>684000</v>
      </c>
      <c r="H1145" s="53">
        <v>5.0000000000000001E-3</v>
      </c>
      <c r="I1145" s="52">
        <v>44151</v>
      </c>
      <c r="J1145" s="52">
        <v>44165</v>
      </c>
      <c r="K1145" s="54">
        <v>15</v>
      </c>
      <c r="L1145" s="54">
        <v>140</v>
      </c>
    </row>
    <row r="1146" spans="1:13">
      <c r="A1146" s="51" t="s">
        <v>91</v>
      </c>
      <c r="B1146" s="54">
        <v>8</v>
      </c>
      <c r="C1146" s="51" t="s">
        <v>189</v>
      </c>
      <c r="D1146" s="51">
        <v>72055019</v>
      </c>
      <c r="E1146" s="54">
        <v>830000</v>
      </c>
      <c r="F1146" s="52">
        <v>44137</v>
      </c>
      <c r="G1146" s="54">
        <v>830000</v>
      </c>
      <c r="H1146" s="53">
        <v>5.0000000000000001E-3</v>
      </c>
      <c r="I1146" s="52">
        <v>44137</v>
      </c>
      <c r="J1146" s="52">
        <v>44150</v>
      </c>
      <c r="K1146" s="54">
        <v>14</v>
      </c>
      <c r="L1146" s="54">
        <v>159</v>
      </c>
      <c r="M1146" s="54">
        <v>798000</v>
      </c>
    </row>
    <row r="1147" spans="1:13">
      <c r="A1147" s="51" t="s">
        <v>91</v>
      </c>
      <c r="B1147" s="54">
        <v>8</v>
      </c>
      <c r="C1147" s="51" t="s">
        <v>189</v>
      </c>
      <c r="F1147" s="52"/>
      <c r="G1147" s="54">
        <v>798000</v>
      </c>
      <c r="H1147" s="53">
        <v>5.0000000000000001E-3</v>
      </c>
      <c r="I1147" s="52">
        <v>44151</v>
      </c>
      <c r="J1147" s="52">
        <v>44165</v>
      </c>
      <c r="K1147" s="54">
        <v>15</v>
      </c>
      <c r="L1147" s="54">
        <v>164</v>
      </c>
    </row>
    <row r="1148" spans="1:13">
      <c r="A1148" s="51" t="s">
        <v>91</v>
      </c>
      <c r="B1148" s="54">
        <v>9</v>
      </c>
      <c r="C1148" s="51" t="s">
        <v>189</v>
      </c>
      <c r="D1148" s="51">
        <v>72055019</v>
      </c>
      <c r="E1148" s="54">
        <v>180000</v>
      </c>
      <c r="F1148" s="52">
        <v>44141</v>
      </c>
      <c r="G1148" s="54">
        <v>180000</v>
      </c>
      <c r="H1148" s="53">
        <v>5.0000000000000001E-3</v>
      </c>
      <c r="I1148" s="52">
        <v>44141</v>
      </c>
      <c r="J1148" s="52">
        <v>44150</v>
      </c>
      <c r="K1148" s="54">
        <v>10</v>
      </c>
      <c r="L1148" s="54">
        <v>25</v>
      </c>
      <c r="M1148" s="54">
        <v>171000</v>
      </c>
    </row>
    <row r="1149" spans="1:13">
      <c r="A1149" s="51" t="s">
        <v>91</v>
      </c>
      <c r="B1149" s="54">
        <v>9</v>
      </c>
      <c r="C1149" s="51" t="s">
        <v>189</v>
      </c>
      <c r="F1149" s="52"/>
      <c r="G1149" s="54">
        <v>171000</v>
      </c>
      <c r="H1149" s="53">
        <v>5.0000000000000001E-3</v>
      </c>
      <c r="I1149" s="52">
        <v>44151</v>
      </c>
      <c r="J1149" s="52">
        <v>44165</v>
      </c>
      <c r="K1149" s="54">
        <v>15</v>
      </c>
      <c r="L1149" s="54">
        <v>35</v>
      </c>
    </row>
    <row r="1150" spans="1:13">
      <c r="A1150" s="51" t="s">
        <v>88</v>
      </c>
      <c r="C1150" s="51"/>
      <c r="E1150" s="54">
        <v>342310000</v>
      </c>
      <c r="F1150" s="52"/>
      <c r="I1150" s="52"/>
      <c r="J1150" s="52"/>
      <c r="L1150" s="54">
        <v>135275</v>
      </c>
      <c r="M1150" s="54">
        <v>342153000</v>
      </c>
    </row>
    <row r="1151" spans="1:13">
      <c r="A1151" s="51" t="s">
        <v>231</v>
      </c>
      <c r="B1151" s="54">
        <v>1</v>
      </c>
      <c r="C1151" s="51" t="s">
        <v>158</v>
      </c>
      <c r="D1151" s="51">
        <v>23276373</v>
      </c>
      <c r="E1151" s="54">
        <v>26000000</v>
      </c>
      <c r="F1151" s="52">
        <v>44140</v>
      </c>
      <c r="G1151" s="54">
        <v>26000000</v>
      </c>
      <c r="H1151" s="53">
        <v>5.0000000000000001E-3</v>
      </c>
      <c r="I1151" s="52">
        <v>44140</v>
      </c>
      <c r="J1151" s="52">
        <v>44165</v>
      </c>
      <c r="K1151" s="54">
        <v>26</v>
      </c>
      <c r="L1151" s="54">
        <v>9235</v>
      </c>
      <c r="M1151" s="54">
        <v>26000000</v>
      </c>
    </row>
    <row r="1152" spans="1:13">
      <c r="A1152" s="51" t="s">
        <v>231</v>
      </c>
      <c r="B1152" s="54">
        <v>2</v>
      </c>
      <c r="C1152" s="51" t="s">
        <v>158</v>
      </c>
      <c r="D1152" s="51">
        <v>23276373</v>
      </c>
      <c r="E1152" s="54">
        <v>10250000</v>
      </c>
      <c r="F1152" s="52">
        <v>44140</v>
      </c>
      <c r="G1152" s="54">
        <v>10250000</v>
      </c>
      <c r="H1152" s="53">
        <v>5.0000000000000001E-3</v>
      </c>
      <c r="I1152" s="52">
        <v>44140</v>
      </c>
      <c r="J1152" s="52">
        <v>44165</v>
      </c>
      <c r="K1152" s="54">
        <v>26</v>
      </c>
      <c r="L1152" s="54">
        <v>3641</v>
      </c>
      <c r="M1152" s="54">
        <v>10250000</v>
      </c>
    </row>
    <row r="1153" spans="1:13">
      <c r="A1153" s="51" t="s">
        <v>231</v>
      </c>
      <c r="B1153" s="54">
        <v>3</v>
      </c>
      <c r="C1153" s="51" t="s">
        <v>158</v>
      </c>
      <c r="D1153" s="51">
        <v>23276373</v>
      </c>
      <c r="E1153" s="54">
        <v>3960000</v>
      </c>
      <c r="F1153" s="52">
        <v>44148</v>
      </c>
      <c r="G1153" s="54">
        <v>3960000</v>
      </c>
      <c r="H1153" s="53">
        <v>5.0000000000000001E-3</v>
      </c>
      <c r="I1153" s="52">
        <v>44148</v>
      </c>
      <c r="J1153" s="52">
        <v>44165</v>
      </c>
      <c r="K1153" s="54">
        <v>18</v>
      </c>
      <c r="L1153" s="54">
        <v>974</v>
      </c>
      <c r="M1153" s="54">
        <v>3960000</v>
      </c>
    </row>
    <row r="1154" spans="1:13">
      <c r="A1154" s="51" t="s">
        <v>230</v>
      </c>
      <c r="C1154" s="51"/>
      <c r="E1154" s="54">
        <v>40210000</v>
      </c>
      <c r="F1154" s="52"/>
      <c r="I1154" s="52"/>
      <c r="J1154" s="52"/>
      <c r="L1154" s="54">
        <v>13850</v>
      </c>
      <c r="M1154" s="54">
        <v>40210000</v>
      </c>
    </row>
    <row r="1155" spans="1:13">
      <c r="A1155" s="51" t="s">
        <v>207</v>
      </c>
      <c r="B1155" s="54">
        <v>1</v>
      </c>
      <c r="C1155" s="51" t="s">
        <v>203</v>
      </c>
      <c r="D1155" s="51">
        <v>28230046</v>
      </c>
      <c r="E1155" s="54">
        <v>50000000</v>
      </c>
      <c r="F1155" s="52">
        <v>44099</v>
      </c>
      <c r="G1155" s="54">
        <v>50000000</v>
      </c>
      <c r="H1155" s="53">
        <v>5.0000000000000001E-3</v>
      </c>
      <c r="I1155" s="52">
        <v>44136</v>
      </c>
      <c r="J1155" s="52">
        <v>44165</v>
      </c>
      <c r="K1155" s="54">
        <v>30</v>
      </c>
      <c r="L1155" s="54">
        <v>20492</v>
      </c>
      <c r="M1155" s="54">
        <v>50000000</v>
      </c>
    </row>
    <row r="1156" spans="1:13">
      <c r="A1156" s="51" t="s">
        <v>206</v>
      </c>
      <c r="C1156" s="51"/>
      <c r="E1156" s="54">
        <v>50000000</v>
      </c>
      <c r="F1156" s="52"/>
      <c r="I1156" s="52"/>
      <c r="J1156" s="52"/>
      <c r="L1156" s="54">
        <v>20492</v>
      </c>
      <c r="M1156" s="54">
        <v>50000000</v>
      </c>
    </row>
    <row r="1157" spans="1:13">
      <c r="A1157" s="51" t="s">
        <v>87</v>
      </c>
      <c r="B1157" s="54">
        <v>1</v>
      </c>
      <c r="C1157" s="51" t="s">
        <v>69</v>
      </c>
      <c r="D1157" s="51">
        <v>70752257</v>
      </c>
      <c r="E1157" s="54">
        <v>43200000</v>
      </c>
      <c r="F1157" s="52">
        <v>43937</v>
      </c>
      <c r="G1157" s="54">
        <v>43200000</v>
      </c>
      <c r="H1157" s="53">
        <v>3.0000000000000001E-3</v>
      </c>
      <c r="I1157" s="52">
        <v>44136</v>
      </c>
      <c r="J1157" s="52">
        <v>44165</v>
      </c>
      <c r="K1157" s="54">
        <v>30</v>
      </c>
      <c r="L1157" s="54">
        <v>10623</v>
      </c>
      <c r="M1157" s="54">
        <v>43200000</v>
      </c>
    </row>
    <row r="1158" spans="1:13">
      <c r="A1158" s="51" t="s">
        <v>87</v>
      </c>
      <c r="B1158" s="54">
        <v>2</v>
      </c>
      <c r="C1158" s="51" t="s">
        <v>69</v>
      </c>
      <c r="D1158" s="51">
        <v>70752257</v>
      </c>
      <c r="E1158" s="54">
        <v>330000000</v>
      </c>
      <c r="F1158" s="52">
        <v>44013</v>
      </c>
      <c r="G1158" s="54">
        <v>330000000</v>
      </c>
      <c r="H1158" s="53">
        <v>3.0000000000000001E-3</v>
      </c>
      <c r="I1158" s="52">
        <v>44136</v>
      </c>
      <c r="J1158" s="52">
        <v>44165</v>
      </c>
      <c r="K1158" s="54">
        <v>30</v>
      </c>
      <c r="L1158" s="54">
        <v>81148</v>
      </c>
      <c r="M1158" s="54">
        <v>330000000</v>
      </c>
    </row>
    <row r="1159" spans="1:13">
      <c r="A1159" s="51" t="s">
        <v>87</v>
      </c>
      <c r="B1159" s="54">
        <v>3</v>
      </c>
      <c r="C1159" s="51" t="s">
        <v>69</v>
      </c>
      <c r="D1159" s="51">
        <v>70752257</v>
      </c>
      <c r="E1159" s="54">
        <v>120000000</v>
      </c>
      <c r="F1159" s="52">
        <v>44049</v>
      </c>
      <c r="G1159" s="54">
        <v>120000000</v>
      </c>
      <c r="H1159" s="53">
        <v>3.0000000000000001E-3</v>
      </c>
      <c r="I1159" s="52">
        <v>44136</v>
      </c>
      <c r="J1159" s="52">
        <v>44165</v>
      </c>
      <c r="K1159" s="54">
        <v>30</v>
      </c>
      <c r="L1159" s="54">
        <v>29508</v>
      </c>
      <c r="M1159" s="54">
        <v>120000000</v>
      </c>
    </row>
    <row r="1160" spans="1:13">
      <c r="A1160" s="51" t="s">
        <v>87</v>
      </c>
      <c r="B1160" s="54">
        <v>4</v>
      </c>
      <c r="C1160" s="51" t="s">
        <v>69</v>
      </c>
      <c r="D1160" s="51">
        <v>70752257</v>
      </c>
      <c r="E1160" s="54">
        <v>39840000</v>
      </c>
      <c r="F1160" s="52">
        <v>44111</v>
      </c>
      <c r="G1160" s="54">
        <v>39840000</v>
      </c>
      <c r="H1160" s="53">
        <v>3.0000000000000001E-3</v>
      </c>
      <c r="I1160" s="52">
        <v>44136</v>
      </c>
      <c r="J1160" s="52">
        <v>44165</v>
      </c>
      <c r="K1160" s="54">
        <v>30</v>
      </c>
      <c r="L1160" s="54">
        <v>9797</v>
      </c>
      <c r="M1160" s="54">
        <v>39840000</v>
      </c>
    </row>
    <row r="1161" spans="1:13">
      <c r="A1161" s="51" t="s">
        <v>86</v>
      </c>
      <c r="C1161" s="51"/>
      <c r="E1161" s="54">
        <v>533040000</v>
      </c>
      <c r="F1161" s="52"/>
      <c r="I1161" s="52"/>
      <c r="J1161" s="52"/>
      <c r="L1161" s="54">
        <v>131076</v>
      </c>
      <c r="M1161" s="54">
        <v>533040000</v>
      </c>
    </row>
    <row r="1162" spans="1:13">
      <c r="A1162" s="51" t="s">
        <v>40</v>
      </c>
      <c r="B1162" s="54">
        <v>1</v>
      </c>
      <c r="C1162" s="51" t="s">
        <v>41</v>
      </c>
      <c r="D1162" s="51">
        <v>70647919</v>
      </c>
      <c r="E1162" s="54">
        <v>126000000</v>
      </c>
      <c r="F1162" s="52">
        <v>43804</v>
      </c>
      <c r="G1162" s="54">
        <v>126000000</v>
      </c>
      <c r="H1162" s="53">
        <v>5.0000000000000001E-3</v>
      </c>
      <c r="I1162" s="52">
        <v>44136</v>
      </c>
      <c r="J1162" s="52">
        <v>44165</v>
      </c>
      <c r="K1162" s="54">
        <v>30</v>
      </c>
      <c r="L1162" s="54">
        <v>51639</v>
      </c>
      <c r="M1162" s="54">
        <v>126000000</v>
      </c>
    </row>
    <row r="1163" spans="1:13">
      <c r="A1163" s="51" t="s">
        <v>40</v>
      </c>
      <c r="B1163" s="54">
        <v>10</v>
      </c>
      <c r="C1163" s="51" t="s">
        <v>47</v>
      </c>
      <c r="D1163" s="51">
        <v>70647919</v>
      </c>
      <c r="E1163" s="54">
        <v>46600000</v>
      </c>
      <c r="F1163" s="52">
        <v>43866</v>
      </c>
      <c r="G1163" s="54">
        <v>46600000</v>
      </c>
      <c r="H1163" s="53">
        <v>5.0000000000000001E-3</v>
      </c>
      <c r="I1163" s="52">
        <v>44136</v>
      </c>
      <c r="J1163" s="52">
        <v>44165</v>
      </c>
      <c r="K1163" s="54">
        <v>30</v>
      </c>
      <c r="L1163" s="54">
        <v>19098</v>
      </c>
      <c r="M1163" s="54">
        <v>46600000</v>
      </c>
    </row>
    <row r="1164" spans="1:13">
      <c r="A1164" s="51" t="s">
        <v>40</v>
      </c>
      <c r="B1164" s="54">
        <v>11</v>
      </c>
      <c r="C1164" s="51" t="s">
        <v>47</v>
      </c>
      <c r="D1164" s="51">
        <v>70647919</v>
      </c>
      <c r="E1164" s="54">
        <v>1300000</v>
      </c>
      <c r="F1164" s="52">
        <v>43866</v>
      </c>
      <c r="G1164" s="54">
        <v>1300000</v>
      </c>
      <c r="H1164" s="53">
        <v>5.0000000000000001E-3</v>
      </c>
      <c r="I1164" s="52">
        <v>44136</v>
      </c>
      <c r="J1164" s="52">
        <v>44165</v>
      </c>
      <c r="K1164" s="54">
        <v>30</v>
      </c>
      <c r="L1164" s="54">
        <v>533</v>
      </c>
      <c r="M1164" s="54">
        <v>1300000</v>
      </c>
    </row>
    <row r="1165" spans="1:13">
      <c r="A1165" s="51" t="s">
        <v>40</v>
      </c>
      <c r="B1165" s="54">
        <v>12</v>
      </c>
      <c r="C1165" s="51" t="s">
        <v>43</v>
      </c>
      <c r="D1165" s="51">
        <v>23677285</v>
      </c>
      <c r="E1165" s="54">
        <v>9087600</v>
      </c>
      <c r="F1165" s="52">
        <v>43901</v>
      </c>
      <c r="G1165" s="54">
        <v>9087600</v>
      </c>
      <c r="H1165" s="53">
        <v>5.0000000000000001E-3</v>
      </c>
      <c r="I1165" s="52">
        <v>44136</v>
      </c>
      <c r="J1165" s="52">
        <v>44165</v>
      </c>
      <c r="K1165" s="54">
        <v>30</v>
      </c>
      <c r="L1165" s="54">
        <v>3724</v>
      </c>
      <c r="M1165" s="54">
        <v>9087600</v>
      </c>
    </row>
    <row r="1166" spans="1:13">
      <c r="A1166" s="51" t="s">
        <v>40</v>
      </c>
      <c r="B1166" s="54">
        <v>13</v>
      </c>
      <c r="C1166" s="51" t="s">
        <v>43</v>
      </c>
      <c r="D1166" s="51">
        <v>23677285</v>
      </c>
      <c r="E1166" s="54">
        <v>7270080</v>
      </c>
      <c r="F1166" s="52">
        <v>43901</v>
      </c>
      <c r="G1166" s="54">
        <v>7270080</v>
      </c>
      <c r="H1166" s="53">
        <v>5.0000000000000001E-3</v>
      </c>
      <c r="I1166" s="52">
        <v>44136</v>
      </c>
      <c r="J1166" s="52">
        <v>44165</v>
      </c>
      <c r="K1166" s="54">
        <v>30</v>
      </c>
      <c r="L1166" s="54">
        <v>2980</v>
      </c>
      <c r="M1166" s="54">
        <v>7270080</v>
      </c>
    </row>
    <row r="1167" spans="1:13">
      <c r="A1167" s="51" t="s">
        <v>40</v>
      </c>
      <c r="B1167" s="54">
        <v>14</v>
      </c>
      <c r="C1167" s="51" t="s">
        <v>47</v>
      </c>
      <c r="D1167" s="51">
        <v>70647919</v>
      </c>
      <c r="E1167" s="54">
        <v>99400000</v>
      </c>
      <c r="F1167" s="52">
        <v>43917</v>
      </c>
      <c r="G1167" s="54">
        <v>99400000</v>
      </c>
      <c r="H1167" s="53">
        <v>5.0000000000000001E-3</v>
      </c>
      <c r="I1167" s="52">
        <v>44136</v>
      </c>
      <c r="J1167" s="52">
        <v>44165</v>
      </c>
      <c r="K1167" s="54">
        <v>30</v>
      </c>
      <c r="L1167" s="54">
        <v>40738</v>
      </c>
      <c r="M1167" s="54">
        <v>99400000</v>
      </c>
    </row>
    <row r="1168" spans="1:13">
      <c r="A1168" s="51" t="s">
        <v>40</v>
      </c>
      <c r="B1168" s="54">
        <v>15</v>
      </c>
      <c r="C1168" s="51" t="s">
        <v>43</v>
      </c>
      <c r="D1168" s="51">
        <v>23677285</v>
      </c>
      <c r="E1168" s="54">
        <v>9087600</v>
      </c>
      <c r="F1168" s="52">
        <v>43929</v>
      </c>
      <c r="G1168" s="54">
        <v>9087600</v>
      </c>
      <c r="H1168" s="53">
        <v>5.0000000000000001E-3</v>
      </c>
      <c r="I1168" s="52">
        <v>44136</v>
      </c>
      <c r="J1168" s="52">
        <v>44165</v>
      </c>
      <c r="K1168" s="54">
        <v>30</v>
      </c>
      <c r="L1168" s="54">
        <v>3724</v>
      </c>
      <c r="M1168" s="54">
        <v>9087600</v>
      </c>
    </row>
    <row r="1169" spans="1:13">
      <c r="A1169" s="51" t="s">
        <v>40</v>
      </c>
      <c r="B1169" s="54">
        <v>16</v>
      </c>
      <c r="C1169" s="51" t="s">
        <v>43</v>
      </c>
      <c r="D1169" s="51">
        <v>23677285</v>
      </c>
      <c r="E1169" s="54">
        <v>13007640</v>
      </c>
      <c r="F1169" s="52">
        <v>43929</v>
      </c>
      <c r="G1169" s="54">
        <v>13007640</v>
      </c>
      <c r="H1169" s="53">
        <v>5.0000000000000001E-3</v>
      </c>
      <c r="I1169" s="52">
        <v>44136</v>
      </c>
      <c r="J1169" s="52">
        <v>44165</v>
      </c>
      <c r="K1169" s="54">
        <v>30</v>
      </c>
      <c r="L1169" s="54">
        <v>5331</v>
      </c>
      <c r="M1169" s="54">
        <v>13007640</v>
      </c>
    </row>
    <row r="1170" spans="1:13">
      <c r="A1170" s="51" t="s">
        <v>40</v>
      </c>
      <c r="B1170" s="54">
        <v>17</v>
      </c>
      <c r="C1170" s="51" t="s">
        <v>82</v>
      </c>
      <c r="D1170" s="51">
        <v>34556891</v>
      </c>
      <c r="E1170" s="54">
        <v>61668037</v>
      </c>
      <c r="F1170" s="52">
        <v>43949</v>
      </c>
      <c r="G1170" s="54">
        <v>61668037</v>
      </c>
      <c r="H1170" s="53">
        <v>5.0000000000000001E-3</v>
      </c>
      <c r="I1170" s="52">
        <v>44136</v>
      </c>
      <c r="J1170" s="52">
        <v>44165</v>
      </c>
      <c r="K1170" s="54">
        <v>30</v>
      </c>
      <c r="L1170" s="54">
        <v>25274</v>
      </c>
      <c r="M1170" s="54">
        <v>61668037</v>
      </c>
    </row>
    <row r="1171" spans="1:13">
      <c r="A1171" s="51" t="s">
        <v>40</v>
      </c>
      <c r="B1171" s="54">
        <v>18</v>
      </c>
      <c r="C1171" s="51" t="s">
        <v>43</v>
      </c>
      <c r="D1171" s="51">
        <v>23677285</v>
      </c>
      <c r="E1171" s="54">
        <v>13007640</v>
      </c>
      <c r="F1171" s="52">
        <v>43964</v>
      </c>
      <c r="G1171" s="54">
        <v>13007640</v>
      </c>
      <c r="H1171" s="53">
        <v>5.0000000000000001E-3</v>
      </c>
      <c r="I1171" s="52">
        <v>44136</v>
      </c>
      <c r="J1171" s="52">
        <v>44165</v>
      </c>
      <c r="K1171" s="54">
        <v>30</v>
      </c>
      <c r="L1171" s="54">
        <v>5331</v>
      </c>
      <c r="M1171" s="54">
        <v>13007640</v>
      </c>
    </row>
    <row r="1172" spans="1:13">
      <c r="A1172" s="51" t="s">
        <v>40</v>
      </c>
      <c r="B1172" s="54">
        <v>19</v>
      </c>
      <c r="C1172" s="51" t="s">
        <v>43</v>
      </c>
      <c r="D1172" s="51">
        <v>23677285</v>
      </c>
      <c r="E1172" s="54">
        <v>6361320</v>
      </c>
      <c r="F1172" s="52">
        <v>43964</v>
      </c>
      <c r="G1172" s="54">
        <v>6361320</v>
      </c>
      <c r="H1172" s="53">
        <v>5.0000000000000001E-3</v>
      </c>
      <c r="I1172" s="52">
        <v>44136</v>
      </c>
      <c r="J1172" s="52">
        <v>44165</v>
      </c>
      <c r="K1172" s="54">
        <v>30</v>
      </c>
      <c r="L1172" s="54">
        <v>2607</v>
      </c>
      <c r="M1172" s="54">
        <v>6361320</v>
      </c>
    </row>
    <row r="1173" spans="1:13">
      <c r="A1173" s="51" t="s">
        <v>40</v>
      </c>
      <c r="B1173" s="54">
        <v>2</v>
      </c>
      <c r="C1173" s="51" t="s">
        <v>43</v>
      </c>
      <c r="D1173" s="51">
        <v>23677285</v>
      </c>
      <c r="E1173" s="54">
        <v>5452560</v>
      </c>
      <c r="F1173" s="52">
        <v>43810</v>
      </c>
      <c r="G1173" s="54">
        <v>5452560</v>
      </c>
      <c r="H1173" s="53">
        <v>5.0000000000000001E-3</v>
      </c>
      <c r="I1173" s="52">
        <v>44136</v>
      </c>
      <c r="J1173" s="52">
        <v>44165</v>
      </c>
      <c r="K1173" s="54">
        <v>30</v>
      </c>
      <c r="L1173" s="54">
        <v>2235</v>
      </c>
      <c r="M1173" s="54">
        <v>5452560</v>
      </c>
    </row>
    <row r="1174" spans="1:13">
      <c r="A1174" s="51" t="s">
        <v>40</v>
      </c>
      <c r="B1174" s="54">
        <v>20</v>
      </c>
      <c r="C1174" s="51" t="s">
        <v>47</v>
      </c>
      <c r="D1174" s="51">
        <v>70647919</v>
      </c>
      <c r="E1174" s="54">
        <v>69800000</v>
      </c>
      <c r="F1174" s="52">
        <v>43956</v>
      </c>
      <c r="G1174" s="54">
        <v>69800000</v>
      </c>
      <c r="H1174" s="53">
        <v>5.0000000000000001E-3</v>
      </c>
      <c r="I1174" s="52">
        <v>44136</v>
      </c>
      <c r="J1174" s="52">
        <v>44165</v>
      </c>
      <c r="K1174" s="54">
        <v>30</v>
      </c>
      <c r="L1174" s="54">
        <v>28607</v>
      </c>
      <c r="M1174" s="54">
        <v>69800000</v>
      </c>
    </row>
    <row r="1175" spans="1:13">
      <c r="A1175" s="51" t="s">
        <v>40</v>
      </c>
      <c r="B1175" s="54">
        <v>21</v>
      </c>
      <c r="C1175" s="51" t="s">
        <v>47</v>
      </c>
      <c r="D1175" s="51">
        <v>70647919</v>
      </c>
      <c r="E1175" s="54">
        <v>1500000</v>
      </c>
      <c r="F1175" s="52">
        <v>43956</v>
      </c>
      <c r="G1175" s="54">
        <v>1500000</v>
      </c>
      <c r="H1175" s="53">
        <v>5.0000000000000001E-3</v>
      </c>
      <c r="I1175" s="52">
        <v>44136</v>
      </c>
      <c r="J1175" s="52">
        <v>44165</v>
      </c>
      <c r="K1175" s="54">
        <v>30</v>
      </c>
      <c r="L1175" s="54">
        <v>615</v>
      </c>
      <c r="M1175" s="54">
        <v>1500000</v>
      </c>
    </row>
    <row r="1176" spans="1:13">
      <c r="A1176" s="51" t="s">
        <v>40</v>
      </c>
      <c r="B1176" s="54">
        <v>22</v>
      </c>
      <c r="C1176" s="51" t="s">
        <v>97</v>
      </c>
      <c r="D1176" s="51">
        <v>79959286</v>
      </c>
      <c r="E1176" s="54">
        <v>50000000</v>
      </c>
      <c r="F1176" s="52">
        <v>43976</v>
      </c>
      <c r="G1176" s="54">
        <v>50000000</v>
      </c>
      <c r="H1176" s="53">
        <v>5.0000000000000001E-3</v>
      </c>
      <c r="I1176" s="52">
        <v>44136</v>
      </c>
      <c r="J1176" s="52">
        <v>44165</v>
      </c>
      <c r="K1176" s="54">
        <v>30</v>
      </c>
      <c r="L1176" s="54">
        <v>20492</v>
      </c>
      <c r="M1176" s="54">
        <v>50000000</v>
      </c>
    </row>
    <row r="1177" spans="1:13">
      <c r="A1177" s="51" t="s">
        <v>40</v>
      </c>
      <c r="B1177" s="54">
        <v>23</v>
      </c>
      <c r="C1177" s="51" t="s">
        <v>43</v>
      </c>
      <c r="D1177" s="51">
        <v>23677285</v>
      </c>
      <c r="E1177" s="54">
        <v>6657720</v>
      </c>
      <c r="F1177" s="52">
        <v>43992</v>
      </c>
      <c r="G1177" s="54">
        <v>6657720</v>
      </c>
      <c r="H1177" s="53">
        <v>5.0000000000000001E-3</v>
      </c>
      <c r="I1177" s="52">
        <v>44136</v>
      </c>
      <c r="J1177" s="52">
        <v>44165</v>
      </c>
      <c r="K1177" s="54">
        <v>30</v>
      </c>
      <c r="L1177" s="54">
        <v>2729</v>
      </c>
      <c r="M1177" s="54">
        <v>6657720</v>
      </c>
    </row>
    <row r="1178" spans="1:13">
      <c r="A1178" s="51" t="s">
        <v>40</v>
      </c>
      <c r="B1178" s="54">
        <v>24</v>
      </c>
      <c r="C1178" s="51" t="s">
        <v>43</v>
      </c>
      <c r="D1178" s="51">
        <v>23677285</v>
      </c>
      <c r="E1178" s="54">
        <v>6361320</v>
      </c>
      <c r="F1178" s="52">
        <v>43992</v>
      </c>
      <c r="G1178" s="54">
        <v>6361320</v>
      </c>
      <c r="H1178" s="53">
        <v>5.0000000000000001E-3</v>
      </c>
      <c r="I1178" s="52">
        <v>44136</v>
      </c>
      <c r="J1178" s="52">
        <v>44165</v>
      </c>
      <c r="K1178" s="54">
        <v>30</v>
      </c>
      <c r="L1178" s="54">
        <v>2607</v>
      </c>
      <c r="M1178" s="54">
        <v>6361320</v>
      </c>
    </row>
    <row r="1179" spans="1:13">
      <c r="A1179" s="51" t="s">
        <v>40</v>
      </c>
      <c r="B1179" s="54">
        <v>25</v>
      </c>
      <c r="C1179" s="51" t="s">
        <v>47</v>
      </c>
      <c r="D1179" s="51">
        <v>70647919</v>
      </c>
      <c r="E1179" s="54">
        <v>41200000</v>
      </c>
      <c r="F1179" s="52">
        <v>43987</v>
      </c>
      <c r="G1179" s="54">
        <v>41200000</v>
      </c>
      <c r="H1179" s="53">
        <v>5.0000000000000001E-3</v>
      </c>
      <c r="I1179" s="52">
        <v>44136</v>
      </c>
      <c r="J1179" s="52">
        <v>44165</v>
      </c>
      <c r="K1179" s="54">
        <v>30</v>
      </c>
      <c r="L1179" s="54">
        <v>16885</v>
      </c>
      <c r="M1179" s="54">
        <v>41200000</v>
      </c>
    </row>
    <row r="1180" spans="1:13">
      <c r="A1180" s="51" t="s">
        <v>40</v>
      </c>
      <c r="B1180" s="54">
        <v>26</v>
      </c>
      <c r="C1180" s="51" t="s">
        <v>43</v>
      </c>
      <c r="D1180" s="51">
        <v>23677285</v>
      </c>
      <c r="E1180" s="54">
        <v>6657720</v>
      </c>
      <c r="F1180" s="52">
        <v>44020</v>
      </c>
      <c r="G1180" s="54">
        <v>6657720</v>
      </c>
      <c r="H1180" s="53">
        <v>5.0000000000000001E-3</v>
      </c>
      <c r="I1180" s="52">
        <v>44136</v>
      </c>
      <c r="J1180" s="52">
        <v>44165</v>
      </c>
      <c r="K1180" s="54">
        <v>30</v>
      </c>
      <c r="L1180" s="54">
        <v>2729</v>
      </c>
      <c r="M1180" s="54">
        <v>6657720</v>
      </c>
    </row>
    <row r="1181" spans="1:13">
      <c r="A1181" s="51" t="s">
        <v>40</v>
      </c>
      <c r="B1181" s="54">
        <v>27</v>
      </c>
      <c r="C1181" s="51" t="s">
        <v>43</v>
      </c>
      <c r="D1181" s="51">
        <v>23677285</v>
      </c>
      <c r="E1181" s="54">
        <v>6657720</v>
      </c>
      <c r="F1181" s="52">
        <v>44020</v>
      </c>
      <c r="G1181" s="54">
        <v>6657720</v>
      </c>
      <c r="H1181" s="53">
        <v>5.0000000000000001E-3</v>
      </c>
      <c r="I1181" s="52">
        <v>44136</v>
      </c>
      <c r="J1181" s="52">
        <v>44165</v>
      </c>
      <c r="K1181" s="54">
        <v>30</v>
      </c>
      <c r="L1181" s="54">
        <v>2729</v>
      </c>
      <c r="M1181" s="54">
        <v>6657720</v>
      </c>
    </row>
    <row r="1182" spans="1:13">
      <c r="A1182" s="51" t="s">
        <v>40</v>
      </c>
      <c r="B1182" s="54">
        <v>28</v>
      </c>
      <c r="C1182" s="51" t="s">
        <v>47</v>
      </c>
      <c r="D1182" s="51">
        <v>70647919</v>
      </c>
      <c r="E1182" s="54">
        <v>11800000</v>
      </c>
      <c r="F1182" s="52">
        <v>44015</v>
      </c>
      <c r="G1182" s="54">
        <v>11800000</v>
      </c>
      <c r="H1182" s="53">
        <v>5.0000000000000001E-3</v>
      </c>
      <c r="I1182" s="52">
        <v>44136</v>
      </c>
      <c r="J1182" s="52">
        <v>44165</v>
      </c>
      <c r="K1182" s="54">
        <v>30</v>
      </c>
      <c r="L1182" s="54">
        <v>4836</v>
      </c>
      <c r="M1182" s="54">
        <v>11800000</v>
      </c>
    </row>
    <row r="1183" spans="1:13">
      <c r="A1183" s="51" t="s">
        <v>40</v>
      </c>
      <c r="B1183" s="54">
        <v>29</v>
      </c>
      <c r="C1183" s="51" t="s">
        <v>47</v>
      </c>
      <c r="D1183" s="51">
        <v>70647919</v>
      </c>
      <c r="E1183" s="54">
        <v>2600000</v>
      </c>
      <c r="F1183" s="52">
        <v>44015</v>
      </c>
      <c r="G1183" s="54">
        <v>2600000</v>
      </c>
      <c r="H1183" s="53">
        <v>5.0000000000000001E-3</v>
      </c>
      <c r="I1183" s="52">
        <v>44136</v>
      </c>
      <c r="J1183" s="52">
        <v>44165</v>
      </c>
      <c r="K1183" s="54">
        <v>30</v>
      </c>
      <c r="L1183" s="54">
        <v>1066</v>
      </c>
      <c r="M1183" s="54">
        <v>2600000</v>
      </c>
    </row>
    <row r="1184" spans="1:13">
      <c r="A1184" s="51" t="s">
        <v>40</v>
      </c>
      <c r="B1184" s="54">
        <v>3</v>
      </c>
      <c r="C1184" s="51" t="s">
        <v>45</v>
      </c>
      <c r="D1184" s="51">
        <v>65445701</v>
      </c>
      <c r="E1184" s="54">
        <v>220000000</v>
      </c>
      <c r="F1184" s="52">
        <v>43815</v>
      </c>
      <c r="G1184" s="54">
        <v>220000000</v>
      </c>
      <c r="H1184" s="53">
        <v>5.0000000000000001E-3</v>
      </c>
      <c r="I1184" s="52">
        <v>44136</v>
      </c>
      <c r="J1184" s="52">
        <v>44165</v>
      </c>
      <c r="K1184" s="54">
        <v>30</v>
      </c>
      <c r="L1184" s="54">
        <v>90164</v>
      </c>
      <c r="M1184" s="54">
        <v>220000000</v>
      </c>
    </row>
    <row r="1185" spans="1:13">
      <c r="A1185" s="51" t="s">
        <v>40</v>
      </c>
      <c r="B1185" s="54">
        <v>30</v>
      </c>
      <c r="C1185" s="51" t="s">
        <v>27</v>
      </c>
      <c r="D1185" s="51">
        <v>69314511</v>
      </c>
      <c r="E1185" s="54">
        <v>10400000</v>
      </c>
      <c r="F1185" s="52">
        <v>44033</v>
      </c>
      <c r="G1185" s="54">
        <v>10400000</v>
      </c>
      <c r="H1185" s="53">
        <v>5.0000000000000001E-3</v>
      </c>
      <c r="I1185" s="52">
        <v>44136</v>
      </c>
      <c r="J1185" s="52">
        <v>44165</v>
      </c>
      <c r="K1185" s="54">
        <v>30</v>
      </c>
      <c r="L1185" s="54">
        <v>4262</v>
      </c>
      <c r="M1185" s="54">
        <v>10400000</v>
      </c>
    </row>
    <row r="1186" spans="1:13">
      <c r="A1186" s="51" t="s">
        <v>40</v>
      </c>
      <c r="B1186" s="54">
        <v>31</v>
      </c>
      <c r="C1186" s="51" t="s">
        <v>141</v>
      </c>
      <c r="D1186" s="51">
        <v>84149884</v>
      </c>
      <c r="E1186" s="54">
        <v>28200000</v>
      </c>
      <c r="F1186" s="52">
        <v>44027</v>
      </c>
      <c r="G1186" s="54">
        <v>28200000</v>
      </c>
      <c r="H1186" s="53">
        <v>5.0000000000000001E-3</v>
      </c>
      <c r="I1186" s="52">
        <v>44136</v>
      </c>
      <c r="J1186" s="52">
        <v>44165</v>
      </c>
      <c r="K1186" s="54">
        <v>30</v>
      </c>
      <c r="L1186" s="54">
        <v>11557</v>
      </c>
      <c r="M1186" s="54">
        <v>28200000</v>
      </c>
    </row>
    <row r="1187" spans="1:13">
      <c r="A1187" s="51" t="s">
        <v>40</v>
      </c>
      <c r="B1187" s="54">
        <v>32</v>
      </c>
      <c r="C1187" s="51" t="s">
        <v>43</v>
      </c>
      <c r="D1187" s="51">
        <v>23677285</v>
      </c>
      <c r="E1187" s="54">
        <v>6657720</v>
      </c>
      <c r="F1187" s="52">
        <v>44055</v>
      </c>
      <c r="G1187" s="54">
        <v>6657720</v>
      </c>
      <c r="H1187" s="53">
        <v>5.0000000000000001E-3</v>
      </c>
      <c r="I1187" s="52">
        <v>44136</v>
      </c>
      <c r="J1187" s="52">
        <v>44165</v>
      </c>
      <c r="K1187" s="54">
        <v>30</v>
      </c>
      <c r="L1187" s="54">
        <v>2729</v>
      </c>
      <c r="M1187" s="54">
        <v>6657720</v>
      </c>
    </row>
    <row r="1188" spans="1:13">
      <c r="A1188" s="51" t="s">
        <v>40</v>
      </c>
      <c r="B1188" s="54">
        <v>33</v>
      </c>
      <c r="C1188" s="51" t="s">
        <v>43</v>
      </c>
      <c r="D1188" s="51">
        <v>23677285</v>
      </c>
      <c r="E1188" s="54">
        <v>6714720</v>
      </c>
      <c r="F1188" s="52">
        <v>44055</v>
      </c>
      <c r="G1188" s="54">
        <v>6714720</v>
      </c>
      <c r="H1188" s="53">
        <v>5.0000000000000001E-3</v>
      </c>
      <c r="I1188" s="52">
        <v>44136</v>
      </c>
      <c r="J1188" s="52">
        <v>44165</v>
      </c>
      <c r="K1188" s="54">
        <v>30</v>
      </c>
      <c r="L1188" s="54">
        <v>2752</v>
      </c>
      <c r="M1188" s="54">
        <v>6714720</v>
      </c>
    </row>
    <row r="1189" spans="1:13">
      <c r="A1189" s="51" t="s">
        <v>40</v>
      </c>
      <c r="B1189" s="54">
        <v>34</v>
      </c>
      <c r="C1189" s="51" t="s">
        <v>47</v>
      </c>
      <c r="D1189" s="51">
        <v>70647919</v>
      </c>
      <c r="E1189" s="54">
        <v>47630000</v>
      </c>
      <c r="F1189" s="52">
        <v>44048</v>
      </c>
      <c r="G1189" s="54">
        <v>47630000</v>
      </c>
      <c r="H1189" s="53">
        <v>5.0000000000000001E-3</v>
      </c>
      <c r="I1189" s="52">
        <v>44136</v>
      </c>
      <c r="J1189" s="52">
        <v>44165</v>
      </c>
      <c r="K1189" s="54">
        <v>30</v>
      </c>
      <c r="L1189" s="54">
        <v>19520</v>
      </c>
      <c r="M1189" s="54">
        <v>47630000</v>
      </c>
    </row>
    <row r="1190" spans="1:13">
      <c r="A1190" s="51" t="s">
        <v>40</v>
      </c>
      <c r="B1190" s="54">
        <v>35</v>
      </c>
      <c r="C1190" s="51" t="s">
        <v>47</v>
      </c>
      <c r="D1190" s="51">
        <v>70647919</v>
      </c>
      <c r="E1190" s="54">
        <v>1970000</v>
      </c>
      <c r="F1190" s="52">
        <v>44048</v>
      </c>
      <c r="G1190" s="54">
        <v>1970000</v>
      </c>
      <c r="H1190" s="53">
        <v>5.0000000000000001E-3</v>
      </c>
      <c r="I1190" s="52">
        <v>44136</v>
      </c>
      <c r="J1190" s="52">
        <v>44165</v>
      </c>
      <c r="K1190" s="54">
        <v>30</v>
      </c>
      <c r="L1190" s="54">
        <v>807</v>
      </c>
      <c r="M1190" s="54">
        <v>1970000</v>
      </c>
    </row>
    <row r="1191" spans="1:13">
      <c r="A1191" s="51" t="s">
        <v>40</v>
      </c>
      <c r="B1191" s="54">
        <v>36</v>
      </c>
      <c r="C1191" s="51" t="s">
        <v>164</v>
      </c>
      <c r="D1191" s="51">
        <v>28357108</v>
      </c>
      <c r="E1191" s="54">
        <v>27700000</v>
      </c>
      <c r="F1191" s="52">
        <v>44071</v>
      </c>
      <c r="G1191" s="54">
        <v>27700000</v>
      </c>
      <c r="H1191" s="53">
        <v>5.0000000000000001E-3</v>
      </c>
      <c r="I1191" s="52">
        <v>44136</v>
      </c>
      <c r="J1191" s="52">
        <v>44165</v>
      </c>
      <c r="K1191" s="54">
        <v>30</v>
      </c>
      <c r="L1191" s="54">
        <v>11352</v>
      </c>
      <c r="M1191" s="54">
        <v>27700000</v>
      </c>
    </row>
    <row r="1192" spans="1:13">
      <c r="A1192" s="51" t="s">
        <v>40</v>
      </c>
      <c r="B1192" s="54">
        <v>37</v>
      </c>
      <c r="C1192" s="51" t="s">
        <v>43</v>
      </c>
      <c r="D1192" s="51">
        <v>23677285</v>
      </c>
      <c r="E1192" s="54">
        <v>6714720</v>
      </c>
      <c r="F1192" s="52">
        <v>44083</v>
      </c>
      <c r="G1192" s="54">
        <v>6714720</v>
      </c>
      <c r="H1192" s="53">
        <v>5.0000000000000001E-3</v>
      </c>
      <c r="I1192" s="52">
        <v>44136</v>
      </c>
      <c r="J1192" s="52">
        <v>44165</v>
      </c>
      <c r="K1192" s="54">
        <v>30</v>
      </c>
      <c r="L1192" s="54">
        <v>2752</v>
      </c>
      <c r="M1192" s="54">
        <v>6714720</v>
      </c>
    </row>
    <row r="1193" spans="1:13">
      <c r="A1193" s="51" t="s">
        <v>40</v>
      </c>
      <c r="B1193" s="54">
        <v>38</v>
      </c>
      <c r="C1193" s="51" t="s">
        <v>43</v>
      </c>
      <c r="D1193" s="51">
        <v>23677285</v>
      </c>
      <c r="E1193" s="54">
        <v>5805960</v>
      </c>
      <c r="F1193" s="52">
        <v>44083</v>
      </c>
      <c r="G1193" s="54">
        <v>5805960</v>
      </c>
      <c r="H1193" s="53">
        <v>5.0000000000000001E-3</v>
      </c>
      <c r="I1193" s="52">
        <v>44136</v>
      </c>
      <c r="J1193" s="52">
        <v>44165</v>
      </c>
      <c r="K1193" s="54">
        <v>30</v>
      </c>
      <c r="L1193" s="54">
        <v>2379</v>
      </c>
      <c r="M1193" s="54">
        <v>5805960</v>
      </c>
    </row>
    <row r="1194" spans="1:13">
      <c r="A1194" s="51" t="s">
        <v>40</v>
      </c>
      <c r="B1194" s="54">
        <v>39</v>
      </c>
      <c r="C1194" s="51" t="s">
        <v>47</v>
      </c>
      <c r="D1194" s="51">
        <v>70647919</v>
      </c>
      <c r="E1194" s="54">
        <v>19100000</v>
      </c>
      <c r="F1194" s="52">
        <v>44078</v>
      </c>
      <c r="G1194" s="54">
        <v>19100000</v>
      </c>
      <c r="H1194" s="53">
        <v>5.0000000000000001E-3</v>
      </c>
      <c r="I1194" s="52">
        <v>44136</v>
      </c>
      <c r="J1194" s="52">
        <v>44165</v>
      </c>
      <c r="K1194" s="54">
        <v>30</v>
      </c>
      <c r="L1194" s="54">
        <v>7828</v>
      </c>
      <c r="M1194" s="54">
        <v>19100000</v>
      </c>
    </row>
    <row r="1195" spans="1:13">
      <c r="A1195" s="51" t="s">
        <v>40</v>
      </c>
      <c r="B1195" s="54">
        <v>4</v>
      </c>
      <c r="C1195" s="51" t="s">
        <v>43</v>
      </c>
      <c r="D1195" s="51">
        <v>23677285</v>
      </c>
      <c r="E1195" s="54">
        <v>5452560</v>
      </c>
      <c r="F1195" s="52">
        <v>43838</v>
      </c>
      <c r="G1195" s="54">
        <v>5452560</v>
      </c>
      <c r="H1195" s="53">
        <v>5.0000000000000001E-3</v>
      </c>
      <c r="I1195" s="52">
        <v>44136</v>
      </c>
      <c r="J1195" s="52">
        <v>44165</v>
      </c>
      <c r="K1195" s="54">
        <v>30</v>
      </c>
      <c r="L1195" s="54">
        <v>2235</v>
      </c>
      <c r="M1195" s="54">
        <v>5452560</v>
      </c>
    </row>
    <row r="1196" spans="1:13">
      <c r="A1196" s="51" t="s">
        <v>40</v>
      </c>
      <c r="B1196" s="54">
        <v>40</v>
      </c>
      <c r="C1196" s="51" t="s">
        <v>97</v>
      </c>
      <c r="D1196" s="51">
        <v>79959286</v>
      </c>
      <c r="E1196" s="54">
        <v>31000000</v>
      </c>
      <c r="F1196" s="52">
        <v>44102</v>
      </c>
      <c r="G1196" s="54">
        <v>31000000</v>
      </c>
      <c r="H1196" s="53">
        <v>5.0000000000000001E-3</v>
      </c>
      <c r="I1196" s="52">
        <v>44136</v>
      </c>
      <c r="J1196" s="52">
        <v>44165</v>
      </c>
      <c r="K1196" s="54">
        <v>30</v>
      </c>
      <c r="L1196" s="54">
        <v>12705</v>
      </c>
      <c r="M1196" s="54">
        <v>31000000</v>
      </c>
    </row>
    <row r="1197" spans="1:13">
      <c r="A1197" s="51" t="s">
        <v>40</v>
      </c>
      <c r="B1197" s="54">
        <v>41</v>
      </c>
      <c r="C1197" s="51" t="s">
        <v>27</v>
      </c>
      <c r="D1197" s="51">
        <v>69314511</v>
      </c>
      <c r="E1197" s="54">
        <v>10700000</v>
      </c>
      <c r="F1197" s="52">
        <v>44104</v>
      </c>
      <c r="G1197" s="54">
        <v>10700000</v>
      </c>
      <c r="H1197" s="53">
        <v>5.0000000000000001E-3</v>
      </c>
      <c r="I1197" s="52">
        <v>44136</v>
      </c>
      <c r="J1197" s="52">
        <v>44165</v>
      </c>
      <c r="K1197" s="54">
        <v>30</v>
      </c>
      <c r="L1197" s="54">
        <v>4385</v>
      </c>
      <c r="M1197" s="54">
        <v>10700000</v>
      </c>
    </row>
    <row r="1198" spans="1:13">
      <c r="A1198" s="51" t="s">
        <v>40</v>
      </c>
      <c r="B1198" s="54">
        <v>42</v>
      </c>
      <c r="C1198" s="51" t="s">
        <v>187</v>
      </c>
      <c r="D1198" s="51">
        <v>80601119</v>
      </c>
      <c r="E1198" s="54">
        <v>1000000000</v>
      </c>
      <c r="F1198" s="52">
        <v>44102</v>
      </c>
      <c r="G1198" s="54">
        <v>1000000000</v>
      </c>
      <c r="H1198" s="53">
        <v>5.0000000000000001E-3</v>
      </c>
      <c r="I1198" s="52">
        <v>44136</v>
      </c>
      <c r="J1198" s="52">
        <v>44165</v>
      </c>
      <c r="K1198" s="54">
        <v>30</v>
      </c>
      <c r="L1198" s="54">
        <v>409836</v>
      </c>
      <c r="M1198" s="54">
        <v>1000000000</v>
      </c>
    </row>
    <row r="1199" spans="1:13">
      <c r="A1199" s="51" t="s">
        <v>40</v>
      </c>
      <c r="B1199" s="54">
        <v>43</v>
      </c>
      <c r="C1199" s="51" t="s">
        <v>43</v>
      </c>
      <c r="D1199" s="51">
        <v>23677285</v>
      </c>
      <c r="E1199" s="54">
        <v>5805960</v>
      </c>
      <c r="F1199" s="52">
        <v>44111</v>
      </c>
      <c r="G1199" s="54">
        <v>5805960</v>
      </c>
      <c r="H1199" s="53">
        <v>5.0000000000000001E-3</v>
      </c>
      <c r="I1199" s="52">
        <v>44136</v>
      </c>
      <c r="J1199" s="52">
        <v>44165</v>
      </c>
      <c r="K1199" s="54">
        <v>30</v>
      </c>
      <c r="L1199" s="54">
        <v>2379</v>
      </c>
      <c r="M1199" s="54">
        <v>5805960</v>
      </c>
    </row>
    <row r="1200" spans="1:13">
      <c r="A1200" s="51" t="s">
        <v>40</v>
      </c>
      <c r="B1200" s="54">
        <v>44</v>
      </c>
      <c r="C1200" s="51" t="s">
        <v>43</v>
      </c>
      <c r="D1200" s="51">
        <v>23677285</v>
      </c>
      <c r="E1200" s="54">
        <v>5805960</v>
      </c>
      <c r="F1200" s="52">
        <v>44111</v>
      </c>
      <c r="G1200" s="54">
        <v>5805960</v>
      </c>
      <c r="H1200" s="53">
        <v>5.0000000000000001E-3</v>
      </c>
      <c r="I1200" s="52">
        <v>44136</v>
      </c>
      <c r="J1200" s="52">
        <v>44165</v>
      </c>
      <c r="K1200" s="54">
        <v>30</v>
      </c>
      <c r="L1200" s="54">
        <v>2379</v>
      </c>
      <c r="M1200" s="54">
        <v>5805960</v>
      </c>
    </row>
    <row r="1201" spans="1:13">
      <c r="A1201" s="51" t="s">
        <v>40</v>
      </c>
      <c r="B1201" s="54">
        <v>45</v>
      </c>
      <c r="C1201" s="51" t="s">
        <v>47</v>
      </c>
      <c r="D1201" s="51">
        <v>70647919</v>
      </c>
      <c r="E1201" s="54">
        <v>18400000</v>
      </c>
      <c r="F1201" s="52">
        <v>44109</v>
      </c>
      <c r="G1201" s="54">
        <v>18400000</v>
      </c>
      <c r="H1201" s="53">
        <v>5.0000000000000001E-3</v>
      </c>
      <c r="I1201" s="52">
        <v>44136</v>
      </c>
      <c r="J1201" s="52">
        <v>44165</v>
      </c>
      <c r="K1201" s="54">
        <v>30</v>
      </c>
      <c r="L1201" s="54">
        <v>7541</v>
      </c>
      <c r="M1201" s="54">
        <v>18400000</v>
      </c>
    </row>
    <row r="1202" spans="1:13">
      <c r="A1202" s="51" t="s">
        <v>40</v>
      </c>
      <c r="B1202" s="54">
        <v>46</v>
      </c>
      <c r="C1202" s="51" t="s">
        <v>47</v>
      </c>
      <c r="D1202" s="51">
        <v>70647919</v>
      </c>
      <c r="E1202" s="54">
        <v>1500000</v>
      </c>
      <c r="F1202" s="52">
        <v>44109</v>
      </c>
      <c r="G1202" s="54">
        <v>1500000</v>
      </c>
      <c r="H1202" s="53">
        <v>5.0000000000000001E-3</v>
      </c>
      <c r="I1202" s="52">
        <v>44136</v>
      </c>
      <c r="J1202" s="52">
        <v>44165</v>
      </c>
      <c r="K1202" s="54">
        <v>30</v>
      </c>
      <c r="L1202" s="54">
        <v>615</v>
      </c>
      <c r="M1202" s="54">
        <v>1500000</v>
      </c>
    </row>
    <row r="1203" spans="1:13">
      <c r="A1203" s="51" t="s">
        <v>40</v>
      </c>
      <c r="B1203" s="54">
        <v>47</v>
      </c>
      <c r="C1203" s="51" t="s">
        <v>115</v>
      </c>
      <c r="D1203" s="51">
        <v>27853425</v>
      </c>
      <c r="E1203" s="54">
        <v>3480000</v>
      </c>
      <c r="F1203" s="52">
        <v>44125</v>
      </c>
      <c r="G1203" s="54">
        <v>3480000</v>
      </c>
      <c r="H1203" s="53">
        <v>5.0000000000000001E-3</v>
      </c>
      <c r="I1203" s="52">
        <v>44136</v>
      </c>
      <c r="J1203" s="52">
        <v>44165</v>
      </c>
      <c r="K1203" s="54">
        <v>30</v>
      </c>
      <c r="L1203" s="54">
        <v>1426</v>
      </c>
      <c r="M1203" s="54">
        <v>3480000</v>
      </c>
    </row>
    <row r="1204" spans="1:13">
      <c r="A1204" s="51" t="s">
        <v>40</v>
      </c>
      <c r="B1204" s="54">
        <v>48</v>
      </c>
      <c r="C1204" s="51" t="s">
        <v>82</v>
      </c>
      <c r="D1204" s="51">
        <v>34556891</v>
      </c>
      <c r="E1204" s="54">
        <v>32000000</v>
      </c>
      <c r="F1204" s="52">
        <v>44133</v>
      </c>
      <c r="G1204" s="54">
        <v>32000000</v>
      </c>
      <c r="H1204" s="53">
        <v>5.0000000000000001E-3</v>
      </c>
      <c r="I1204" s="52">
        <v>44136</v>
      </c>
      <c r="J1204" s="52">
        <v>44165</v>
      </c>
      <c r="K1204" s="54">
        <v>30</v>
      </c>
      <c r="L1204" s="54">
        <v>13115</v>
      </c>
      <c r="M1204" s="54">
        <v>32000000</v>
      </c>
    </row>
    <row r="1205" spans="1:13">
      <c r="A1205" s="51" t="s">
        <v>40</v>
      </c>
      <c r="B1205" s="54">
        <v>49</v>
      </c>
      <c r="C1205" s="51" t="s">
        <v>43</v>
      </c>
      <c r="D1205" s="51">
        <v>23677285</v>
      </c>
      <c r="E1205" s="54">
        <v>5805960</v>
      </c>
      <c r="F1205" s="52">
        <v>44146</v>
      </c>
      <c r="G1205" s="54">
        <v>5805960</v>
      </c>
      <c r="H1205" s="53">
        <v>5.0000000000000001E-3</v>
      </c>
      <c r="I1205" s="52">
        <v>44146</v>
      </c>
      <c r="J1205" s="52">
        <v>44165</v>
      </c>
      <c r="K1205" s="54">
        <v>20</v>
      </c>
      <c r="L1205" s="54">
        <v>1586</v>
      </c>
      <c r="M1205" s="54">
        <v>5805960</v>
      </c>
    </row>
    <row r="1206" spans="1:13">
      <c r="A1206" s="51" t="s">
        <v>40</v>
      </c>
      <c r="B1206" s="54">
        <v>5</v>
      </c>
      <c r="C1206" s="51" t="s">
        <v>43</v>
      </c>
      <c r="D1206" s="51">
        <v>23677285</v>
      </c>
      <c r="E1206" s="54">
        <v>5452560</v>
      </c>
      <c r="F1206" s="52">
        <v>43838</v>
      </c>
      <c r="G1206" s="54">
        <v>5452560</v>
      </c>
      <c r="H1206" s="53">
        <v>5.0000000000000001E-3</v>
      </c>
      <c r="I1206" s="52">
        <v>44136</v>
      </c>
      <c r="J1206" s="52">
        <v>44165</v>
      </c>
      <c r="K1206" s="54">
        <v>30</v>
      </c>
      <c r="L1206" s="54">
        <v>2235</v>
      </c>
      <c r="M1206" s="54">
        <v>5452560</v>
      </c>
    </row>
    <row r="1207" spans="1:13">
      <c r="A1207" s="51" t="s">
        <v>40</v>
      </c>
      <c r="B1207" s="54">
        <v>50</v>
      </c>
      <c r="C1207" s="51" t="s">
        <v>43</v>
      </c>
      <c r="D1207" s="51">
        <v>23677285</v>
      </c>
      <c r="E1207" s="54">
        <v>14338200</v>
      </c>
      <c r="F1207" s="52">
        <v>44146</v>
      </c>
      <c r="G1207" s="54">
        <v>14338200</v>
      </c>
      <c r="H1207" s="53">
        <v>5.0000000000000001E-3</v>
      </c>
      <c r="I1207" s="52">
        <v>44146</v>
      </c>
      <c r="J1207" s="52">
        <v>44165</v>
      </c>
      <c r="K1207" s="54">
        <v>20</v>
      </c>
      <c r="L1207" s="54">
        <v>3918</v>
      </c>
      <c r="M1207" s="54">
        <v>14338200</v>
      </c>
    </row>
    <row r="1208" spans="1:13">
      <c r="A1208" s="51" t="s">
        <v>40</v>
      </c>
      <c r="B1208" s="54">
        <v>51</v>
      </c>
      <c r="C1208" s="51" t="s">
        <v>47</v>
      </c>
      <c r="D1208" s="51">
        <v>70647919</v>
      </c>
      <c r="E1208" s="54">
        <v>31500000</v>
      </c>
      <c r="F1208" s="52">
        <v>44140</v>
      </c>
      <c r="G1208" s="54">
        <v>31500000</v>
      </c>
      <c r="H1208" s="53">
        <v>5.0000000000000001E-3</v>
      </c>
      <c r="I1208" s="52">
        <v>44140</v>
      </c>
      <c r="J1208" s="52">
        <v>44165</v>
      </c>
      <c r="K1208" s="54">
        <v>26</v>
      </c>
      <c r="L1208" s="54">
        <v>11189</v>
      </c>
      <c r="M1208" s="54">
        <v>31500000</v>
      </c>
    </row>
    <row r="1209" spans="1:13">
      <c r="A1209" s="51" t="s">
        <v>40</v>
      </c>
      <c r="B1209" s="54">
        <v>52</v>
      </c>
      <c r="C1209" s="51" t="s">
        <v>115</v>
      </c>
      <c r="D1209" s="51">
        <v>27853425</v>
      </c>
      <c r="E1209" s="54">
        <v>2500000</v>
      </c>
      <c r="F1209" s="52">
        <v>44146</v>
      </c>
      <c r="G1209" s="54">
        <v>2500000</v>
      </c>
      <c r="H1209" s="53">
        <v>5.0000000000000001E-3</v>
      </c>
      <c r="I1209" s="52">
        <v>44146</v>
      </c>
      <c r="J1209" s="52">
        <v>44165</v>
      </c>
      <c r="K1209" s="54">
        <v>20</v>
      </c>
      <c r="L1209" s="54">
        <v>683</v>
      </c>
      <c r="M1209" s="54">
        <v>2500000</v>
      </c>
    </row>
    <row r="1210" spans="1:13">
      <c r="A1210" s="51" t="s">
        <v>40</v>
      </c>
      <c r="B1210" s="54">
        <v>53</v>
      </c>
      <c r="C1210" s="51" t="s">
        <v>82</v>
      </c>
      <c r="D1210" s="51">
        <v>34556891</v>
      </c>
      <c r="E1210" s="54">
        <v>30000000</v>
      </c>
      <c r="F1210" s="52">
        <v>44140</v>
      </c>
      <c r="G1210" s="54">
        <v>30000000</v>
      </c>
      <c r="H1210" s="53">
        <v>5.0000000000000001E-3</v>
      </c>
      <c r="I1210" s="52">
        <v>44140</v>
      </c>
      <c r="J1210" s="52">
        <v>44165</v>
      </c>
      <c r="K1210" s="54">
        <v>26</v>
      </c>
      <c r="L1210" s="54">
        <v>10656</v>
      </c>
      <c r="M1210" s="54">
        <v>30000000</v>
      </c>
    </row>
    <row r="1211" spans="1:13">
      <c r="A1211" s="51" t="s">
        <v>40</v>
      </c>
      <c r="B1211" s="54">
        <v>54</v>
      </c>
      <c r="C1211" s="51" t="s">
        <v>227</v>
      </c>
      <c r="D1211" s="51">
        <v>27693238</v>
      </c>
      <c r="E1211" s="54">
        <v>6100000</v>
      </c>
      <c r="F1211" s="52">
        <v>44138</v>
      </c>
      <c r="G1211" s="54">
        <v>6100000</v>
      </c>
      <c r="H1211" s="53">
        <v>5.0000000000000001E-3</v>
      </c>
      <c r="I1211" s="52">
        <v>44138</v>
      </c>
      <c r="J1211" s="52">
        <v>44165</v>
      </c>
      <c r="K1211" s="54">
        <v>28</v>
      </c>
      <c r="L1211" s="54">
        <v>2333</v>
      </c>
      <c r="M1211" s="54">
        <v>6100000</v>
      </c>
    </row>
    <row r="1212" spans="1:13">
      <c r="A1212" s="51" t="s">
        <v>40</v>
      </c>
      <c r="B1212" s="54">
        <v>55</v>
      </c>
      <c r="C1212" s="51" t="s">
        <v>45</v>
      </c>
      <c r="D1212" s="51">
        <v>65445701</v>
      </c>
      <c r="E1212" s="54">
        <v>82036355</v>
      </c>
      <c r="F1212" s="52">
        <v>44137</v>
      </c>
      <c r="G1212" s="54">
        <v>82036355</v>
      </c>
      <c r="H1212" s="53">
        <v>5.0000000000000001E-3</v>
      </c>
      <c r="I1212" s="52">
        <v>44137</v>
      </c>
      <c r="J1212" s="52">
        <v>44165</v>
      </c>
      <c r="K1212" s="54">
        <v>29</v>
      </c>
      <c r="L1212" s="54">
        <v>32501</v>
      </c>
      <c r="M1212" s="54">
        <v>82036355</v>
      </c>
    </row>
    <row r="1213" spans="1:13">
      <c r="A1213" s="51" t="s">
        <v>40</v>
      </c>
      <c r="B1213" s="54">
        <v>56</v>
      </c>
      <c r="C1213" s="51" t="s">
        <v>187</v>
      </c>
      <c r="D1213" s="51">
        <v>80601119</v>
      </c>
      <c r="E1213" s="54">
        <v>1000000000</v>
      </c>
      <c r="F1213" s="52">
        <v>44162</v>
      </c>
      <c r="G1213" s="54">
        <v>1000000000</v>
      </c>
      <c r="H1213" s="53">
        <v>5.0000000000000001E-3</v>
      </c>
      <c r="I1213" s="52">
        <v>44162</v>
      </c>
      <c r="J1213" s="52">
        <v>44165</v>
      </c>
      <c r="K1213" s="54">
        <v>4</v>
      </c>
      <c r="L1213" s="54">
        <v>54645</v>
      </c>
      <c r="M1213" s="54">
        <v>1000000000</v>
      </c>
    </row>
    <row r="1214" spans="1:13">
      <c r="A1214" s="51" t="s">
        <v>40</v>
      </c>
      <c r="B1214" s="54">
        <v>57</v>
      </c>
      <c r="C1214" s="51" t="s">
        <v>229</v>
      </c>
      <c r="D1214" s="51">
        <v>86567588</v>
      </c>
      <c r="E1214" s="54">
        <v>47490000</v>
      </c>
      <c r="F1214" s="52">
        <v>44137</v>
      </c>
      <c r="G1214" s="54">
        <v>47490000</v>
      </c>
      <c r="H1214" s="53">
        <v>5.0000000000000001E-3</v>
      </c>
      <c r="I1214" s="52">
        <v>44137</v>
      </c>
      <c r="J1214" s="52">
        <v>44165</v>
      </c>
      <c r="K1214" s="54">
        <v>29</v>
      </c>
      <c r="L1214" s="54">
        <v>18814</v>
      </c>
      <c r="M1214" s="54">
        <v>47490000</v>
      </c>
    </row>
    <row r="1215" spans="1:13">
      <c r="A1215" s="51" t="s">
        <v>40</v>
      </c>
      <c r="B1215" s="54">
        <v>58</v>
      </c>
      <c r="C1215" s="51" t="s">
        <v>27</v>
      </c>
      <c r="D1215" s="51">
        <v>69314511</v>
      </c>
      <c r="E1215" s="54">
        <v>5300000</v>
      </c>
      <c r="F1215" s="52">
        <v>44145</v>
      </c>
      <c r="G1215" s="54">
        <v>5300000</v>
      </c>
      <c r="H1215" s="53">
        <v>5.0000000000000001E-3</v>
      </c>
      <c r="I1215" s="52">
        <v>44145</v>
      </c>
      <c r="J1215" s="52">
        <v>44165</v>
      </c>
      <c r="K1215" s="54">
        <v>21</v>
      </c>
      <c r="L1215" s="54">
        <v>1520</v>
      </c>
      <c r="M1215" s="54">
        <v>5300000</v>
      </c>
    </row>
    <row r="1216" spans="1:13">
      <c r="A1216" s="51" t="s">
        <v>40</v>
      </c>
      <c r="B1216" s="54">
        <v>59</v>
      </c>
      <c r="C1216" s="51" t="s">
        <v>27</v>
      </c>
      <c r="D1216" s="51">
        <v>69314511</v>
      </c>
      <c r="E1216" s="54">
        <v>4130000</v>
      </c>
      <c r="F1216" s="52">
        <v>44151</v>
      </c>
      <c r="G1216" s="54">
        <v>4130000</v>
      </c>
      <c r="H1216" s="53">
        <v>5.0000000000000001E-3</v>
      </c>
      <c r="I1216" s="52">
        <v>44151</v>
      </c>
      <c r="J1216" s="52">
        <v>44165</v>
      </c>
      <c r="K1216" s="54">
        <v>15</v>
      </c>
      <c r="L1216" s="54">
        <v>846</v>
      </c>
      <c r="M1216" s="54">
        <v>4130000</v>
      </c>
    </row>
    <row r="1217" spans="1:13">
      <c r="A1217" s="51" t="s">
        <v>40</v>
      </c>
      <c r="B1217" s="54">
        <v>6</v>
      </c>
      <c r="C1217" s="51" t="s">
        <v>47</v>
      </c>
      <c r="D1217" s="51">
        <v>70647919</v>
      </c>
      <c r="E1217" s="54">
        <v>55600000</v>
      </c>
      <c r="F1217" s="52">
        <v>43833</v>
      </c>
      <c r="G1217" s="54">
        <v>55600000</v>
      </c>
      <c r="H1217" s="53">
        <v>5.0000000000000001E-3</v>
      </c>
      <c r="I1217" s="52">
        <v>44136</v>
      </c>
      <c r="J1217" s="52">
        <v>44165</v>
      </c>
      <c r="K1217" s="54">
        <v>30</v>
      </c>
      <c r="L1217" s="54">
        <v>22787</v>
      </c>
      <c r="M1217" s="54">
        <v>55600000</v>
      </c>
    </row>
    <row r="1218" spans="1:13">
      <c r="A1218" s="51" t="s">
        <v>40</v>
      </c>
      <c r="B1218" s="54">
        <v>60</v>
      </c>
      <c r="C1218" s="51" t="s">
        <v>27</v>
      </c>
      <c r="D1218" s="51">
        <v>69314511</v>
      </c>
      <c r="E1218" s="54">
        <v>6450000</v>
      </c>
      <c r="F1218" s="52">
        <v>44165</v>
      </c>
      <c r="G1218" s="54">
        <v>6450000</v>
      </c>
      <c r="H1218" s="53">
        <v>5.0000000000000001E-3</v>
      </c>
      <c r="I1218" s="52">
        <v>44165</v>
      </c>
      <c r="J1218" s="52">
        <v>44165</v>
      </c>
      <c r="K1218" s="54">
        <v>1</v>
      </c>
      <c r="L1218" s="54">
        <v>88</v>
      </c>
      <c r="M1218" s="54">
        <v>6450000</v>
      </c>
    </row>
    <row r="1219" spans="1:13">
      <c r="A1219" s="51" t="s">
        <v>40</v>
      </c>
      <c r="B1219" s="54">
        <v>7</v>
      </c>
      <c r="C1219" s="51" t="s">
        <v>47</v>
      </c>
      <c r="D1219" s="51">
        <v>70647919</v>
      </c>
      <c r="E1219" s="54">
        <v>28400000</v>
      </c>
      <c r="F1219" s="52">
        <v>43833</v>
      </c>
      <c r="G1219" s="54">
        <v>28400000</v>
      </c>
      <c r="H1219" s="53">
        <v>5.0000000000000001E-3</v>
      </c>
      <c r="I1219" s="52">
        <v>44136</v>
      </c>
      <c r="J1219" s="52">
        <v>44165</v>
      </c>
      <c r="K1219" s="54">
        <v>30</v>
      </c>
      <c r="L1219" s="54">
        <v>11639</v>
      </c>
      <c r="M1219" s="54">
        <v>28400000</v>
      </c>
    </row>
    <row r="1220" spans="1:13">
      <c r="A1220" s="51" t="s">
        <v>40</v>
      </c>
      <c r="B1220" s="54">
        <v>8</v>
      </c>
      <c r="C1220" s="51" t="s">
        <v>43</v>
      </c>
      <c r="D1220" s="51">
        <v>23677285</v>
      </c>
      <c r="E1220" s="54">
        <v>5452560</v>
      </c>
      <c r="F1220" s="52">
        <v>43873</v>
      </c>
      <c r="G1220" s="54">
        <v>5452560</v>
      </c>
      <c r="H1220" s="53">
        <v>5.0000000000000001E-3</v>
      </c>
      <c r="I1220" s="52">
        <v>44136</v>
      </c>
      <c r="J1220" s="52">
        <v>44165</v>
      </c>
      <c r="K1220" s="54">
        <v>30</v>
      </c>
      <c r="L1220" s="54">
        <v>2235</v>
      </c>
      <c r="M1220" s="54">
        <v>5452560</v>
      </c>
    </row>
    <row r="1221" spans="1:13">
      <c r="A1221" s="51" t="s">
        <v>40</v>
      </c>
      <c r="B1221" s="54">
        <v>9</v>
      </c>
      <c r="C1221" s="51" t="s">
        <v>43</v>
      </c>
      <c r="D1221" s="51">
        <v>23677285</v>
      </c>
      <c r="E1221" s="54">
        <v>7270080</v>
      </c>
      <c r="F1221" s="52">
        <v>43873</v>
      </c>
      <c r="G1221" s="54">
        <v>7270080</v>
      </c>
      <c r="H1221" s="53">
        <v>5.0000000000000001E-3</v>
      </c>
      <c r="I1221" s="52">
        <v>44136</v>
      </c>
      <c r="J1221" s="52">
        <v>44165</v>
      </c>
      <c r="K1221" s="54">
        <v>30</v>
      </c>
      <c r="L1221" s="54">
        <v>2980</v>
      </c>
      <c r="M1221" s="54">
        <v>7270080</v>
      </c>
    </row>
    <row r="1222" spans="1:13">
      <c r="A1222" s="51" t="s">
        <v>49</v>
      </c>
      <c r="C1222" s="51"/>
      <c r="E1222" s="54">
        <v>3434340272</v>
      </c>
      <c r="F1222" s="52"/>
      <c r="I1222" s="52"/>
      <c r="J1222" s="52"/>
      <c r="L1222" s="54">
        <v>1039882</v>
      </c>
      <c r="M1222" s="54">
        <v>3434340272</v>
      </c>
    </row>
    <row r="1223" spans="1:13">
      <c r="A1223" s="51" t="s">
        <v>119</v>
      </c>
      <c r="B1223" s="54">
        <v>1</v>
      </c>
      <c r="C1223" s="51" t="s">
        <v>97</v>
      </c>
      <c r="D1223" s="51">
        <v>79959286</v>
      </c>
      <c r="E1223" s="54">
        <v>20000000</v>
      </c>
      <c r="F1223" s="52">
        <v>43985</v>
      </c>
      <c r="G1223" s="54">
        <v>20000000</v>
      </c>
      <c r="H1223" s="53">
        <v>5.0000000000000001E-3</v>
      </c>
      <c r="I1223" s="52">
        <v>44136</v>
      </c>
      <c r="J1223" s="52">
        <v>44165</v>
      </c>
      <c r="K1223" s="54">
        <v>30</v>
      </c>
      <c r="L1223" s="54">
        <v>8197</v>
      </c>
      <c r="M1223" s="54">
        <v>20000000</v>
      </c>
    </row>
    <row r="1224" spans="1:13">
      <c r="A1224" s="51" t="s">
        <v>119</v>
      </c>
      <c r="B1224" s="54">
        <v>2</v>
      </c>
      <c r="C1224" s="51" t="s">
        <v>97</v>
      </c>
      <c r="D1224" s="51">
        <v>79959286</v>
      </c>
      <c r="E1224" s="54">
        <v>13800000</v>
      </c>
      <c r="F1224" s="52">
        <v>44034</v>
      </c>
      <c r="G1224" s="54">
        <v>13800000</v>
      </c>
      <c r="H1224" s="53">
        <v>5.0000000000000001E-3</v>
      </c>
      <c r="I1224" s="52">
        <v>44136</v>
      </c>
      <c r="J1224" s="52">
        <v>44165</v>
      </c>
      <c r="K1224" s="54">
        <v>30</v>
      </c>
      <c r="L1224" s="54">
        <v>5656</v>
      </c>
      <c r="M1224" s="54">
        <v>13800000</v>
      </c>
    </row>
    <row r="1225" spans="1:13">
      <c r="A1225" s="51" t="s">
        <v>119</v>
      </c>
      <c r="B1225" s="54">
        <v>3</v>
      </c>
      <c r="C1225" s="51" t="s">
        <v>97</v>
      </c>
      <c r="D1225" s="51">
        <v>79959286</v>
      </c>
      <c r="E1225" s="54">
        <v>25000000</v>
      </c>
      <c r="F1225" s="52">
        <v>44102</v>
      </c>
      <c r="G1225" s="54">
        <v>25000000</v>
      </c>
      <c r="H1225" s="53">
        <v>5.0000000000000001E-3</v>
      </c>
      <c r="I1225" s="52">
        <v>44136</v>
      </c>
      <c r="J1225" s="52">
        <v>44165</v>
      </c>
      <c r="K1225" s="54">
        <v>30</v>
      </c>
      <c r="L1225" s="54">
        <v>10246</v>
      </c>
      <c r="M1225" s="54">
        <v>25000000</v>
      </c>
    </row>
    <row r="1226" spans="1:13">
      <c r="A1226" s="51" t="s">
        <v>119</v>
      </c>
      <c r="B1226" s="54">
        <v>4</v>
      </c>
      <c r="C1226" s="51" t="s">
        <v>97</v>
      </c>
      <c r="D1226" s="51">
        <v>79959286</v>
      </c>
      <c r="E1226" s="54">
        <v>5600000</v>
      </c>
      <c r="F1226" s="52">
        <v>44103</v>
      </c>
      <c r="G1226" s="54">
        <v>5600000</v>
      </c>
      <c r="H1226" s="53">
        <v>5.0000000000000001E-3</v>
      </c>
      <c r="I1226" s="52">
        <v>44136</v>
      </c>
      <c r="J1226" s="52">
        <v>44165</v>
      </c>
      <c r="K1226" s="54">
        <v>30</v>
      </c>
      <c r="L1226" s="54">
        <v>2295</v>
      </c>
      <c r="M1226" s="54">
        <v>5600000</v>
      </c>
    </row>
    <row r="1227" spans="1:13">
      <c r="A1227" s="51" t="s">
        <v>118</v>
      </c>
      <c r="C1227" s="51"/>
      <c r="E1227" s="54">
        <v>64400000</v>
      </c>
      <c r="F1227" s="52"/>
      <c r="I1227" s="52"/>
      <c r="J1227" s="52"/>
      <c r="L1227" s="54">
        <v>26394</v>
      </c>
      <c r="M1227" s="54">
        <v>64400000</v>
      </c>
    </row>
    <row r="1228" spans="1:13">
      <c r="A1228" s="51" t="s">
        <v>63</v>
      </c>
      <c r="B1228" s="54">
        <v>1</v>
      </c>
      <c r="C1228" s="51" t="s">
        <v>21</v>
      </c>
      <c r="D1228" s="51">
        <v>76025826</v>
      </c>
      <c r="E1228" s="54">
        <v>72000000</v>
      </c>
      <c r="F1228" s="52">
        <v>43917</v>
      </c>
      <c r="G1228" s="54">
        <v>72000000</v>
      </c>
      <c r="H1228" s="53">
        <v>5.0000000000000001E-3</v>
      </c>
      <c r="I1228" s="52">
        <v>44136</v>
      </c>
      <c r="J1228" s="52">
        <v>44165</v>
      </c>
      <c r="K1228" s="54">
        <v>30</v>
      </c>
      <c r="L1228" s="54">
        <v>29508</v>
      </c>
      <c r="M1228" s="54">
        <v>72000000</v>
      </c>
    </row>
    <row r="1229" spans="1:13">
      <c r="A1229" s="51" t="s">
        <v>63</v>
      </c>
      <c r="B1229" s="54">
        <v>2</v>
      </c>
      <c r="C1229" s="51" t="s">
        <v>21</v>
      </c>
      <c r="D1229" s="51">
        <v>76025826</v>
      </c>
      <c r="E1229" s="54">
        <v>144000000</v>
      </c>
      <c r="F1229" s="52">
        <v>44018</v>
      </c>
      <c r="G1229" s="54">
        <v>144000000</v>
      </c>
      <c r="H1229" s="53">
        <v>5.0000000000000001E-3</v>
      </c>
      <c r="I1229" s="52">
        <v>44136</v>
      </c>
      <c r="J1229" s="52">
        <v>44165</v>
      </c>
      <c r="K1229" s="54">
        <v>30</v>
      </c>
      <c r="L1229" s="54">
        <v>59016</v>
      </c>
      <c r="M1229" s="54">
        <v>144000000</v>
      </c>
    </row>
    <row r="1230" spans="1:13">
      <c r="A1230" s="51" t="s">
        <v>63</v>
      </c>
      <c r="B1230" s="54">
        <v>3</v>
      </c>
      <c r="C1230" s="51" t="s">
        <v>185</v>
      </c>
      <c r="D1230" s="51">
        <v>84184798</v>
      </c>
      <c r="E1230" s="54">
        <v>6820000</v>
      </c>
      <c r="F1230" s="52">
        <v>44092</v>
      </c>
      <c r="G1230" s="54">
        <v>6706333</v>
      </c>
      <c r="H1230" s="53">
        <v>5.0000000000000001E-3</v>
      </c>
      <c r="I1230" s="52">
        <v>44136</v>
      </c>
      <c r="J1230" s="52">
        <v>44150</v>
      </c>
      <c r="K1230" s="54">
        <v>15</v>
      </c>
      <c r="L1230" s="54">
        <v>1374</v>
      </c>
      <c r="M1230" s="54">
        <v>6592666</v>
      </c>
    </row>
    <row r="1231" spans="1:13">
      <c r="A1231" s="51" t="s">
        <v>63</v>
      </c>
      <c r="B1231" s="54">
        <v>3</v>
      </c>
      <c r="C1231" s="51" t="s">
        <v>185</v>
      </c>
      <c r="F1231" s="52"/>
      <c r="G1231" s="54">
        <v>6592666</v>
      </c>
      <c r="H1231" s="53">
        <v>5.0000000000000001E-3</v>
      </c>
      <c r="I1231" s="52">
        <v>44151</v>
      </c>
      <c r="J1231" s="52">
        <v>44165</v>
      </c>
      <c r="K1231" s="54">
        <v>15</v>
      </c>
      <c r="L1231" s="54">
        <v>1351</v>
      </c>
    </row>
    <row r="1232" spans="1:13">
      <c r="A1232" s="51" t="s">
        <v>63</v>
      </c>
      <c r="B1232" s="54">
        <v>4</v>
      </c>
      <c r="C1232" s="51" t="s">
        <v>185</v>
      </c>
      <c r="D1232" s="51">
        <v>84184798</v>
      </c>
      <c r="E1232" s="54">
        <v>17380000</v>
      </c>
      <c r="F1232" s="52">
        <v>44092</v>
      </c>
      <c r="G1232" s="54">
        <v>16897222</v>
      </c>
      <c r="H1232" s="53">
        <v>5.0000000000000001E-3</v>
      </c>
      <c r="I1232" s="52">
        <v>44136</v>
      </c>
      <c r="J1232" s="52">
        <v>44150</v>
      </c>
      <c r="K1232" s="54">
        <v>15</v>
      </c>
      <c r="L1232" s="54">
        <v>3463</v>
      </c>
      <c r="M1232" s="54">
        <v>16414444</v>
      </c>
    </row>
    <row r="1233" spans="1:13">
      <c r="A1233" s="51" t="s">
        <v>63</v>
      </c>
      <c r="B1233" s="54">
        <v>4</v>
      </c>
      <c r="C1233" s="51" t="s">
        <v>185</v>
      </c>
      <c r="F1233" s="52"/>
      <c r="G1233" s="54">
        <v>16414444</v>
      </c>
      <c r="H1233" s="53">
        <v>5.0000000000000001E-3</v>
      </c>
      <c r="I1233" s="52">
        <v>44151</v>
      </c>
      <c r="J1233" s="52">
        <v>44165</v>
      </c>
      <c r="K1233" s="54">
        <v>15</v>
      </c>
      <c r="L1233" s="54">
        <v>3364</v>
      </c>
    </row>
    <row r="1234" spans="1:13">
      <c r="A1234" s="51" t="s">
        <v>63</v>
      </c>
      <c r="B1234" s="54">
        <v>5</v>
      </c>
      <c r="C1234" s="51" t="s">
        <v>21</v>
      </c>
      <c r="D1234" s="51">
        <v>76025826</v>
      </c>
      <c r="E1234" s="54">
        <v>41000000</v>
      </c>
      <c r="F1234" s="52">
        <v>44140</v>
      </c>
      <c r="G1234" s="54">
        <v>41000000</v>
      </c>
      <c r="H1234" s="53">
        <v>5.0000000000000001E-3</v>
      </c>
      <c r="I1234" s="52">
        <v>44140</v>
      </c>
      <c r="J1234" s="52">
        <v>44165</v>
      </c>
      <c r="K1234" s="54">
        <v>26</v>
      </c>
      <c r="L1234" s="54">
        <v>14563</v>
      </c>
      <c r="M1234" s="54">
        <v>41000000</v>
      </c>
    </row>
    <row r="1235" spans="1:13">
      <c r="A1235" s="51" t="s">
        <v>63</v>
      </c>
      <c r="B1235" s="54">
        <v>6</v>
      </c>
      <c r="C1235" s="51" t="s">
        <v>185</v>
      </c>
      <c r="D1235" s="51">
        <v>84184798</v>
      </c>
      <c r="E1235" s="54">
        <v>3220000</v>
      </c>
      <c r="F1235" s="52">
        <v>44161</v>
      </c>
      <c r="G1235" s="54">
        <v>3220000</v>
      </c>
      <c r="H1235" s="53">
        <v>5.0000000000000001E-3</v>
      </c>
      <c r="I1235" s="52">
        <v>44161</v>
      </c>
      <c r="J1235" s="52">
        <v>44165</v>
      </c>
      <c r="K1235" s="54">
        <v>5</v>
      </c>
      <c r="L1235" s="54">
        <v>220</v>
      </c>
      <c r="M1235" s="54">
        <v>3220000</v>
      </c>
    </row>
    <row r="1236" spans="1:13">
      <c r="A1236" s="51" t="s">
        <v>62</v>
      </c>
      <c r="C1236" s="51"/>
      <c r="E1236" s="54">
        <v>284420000</v>
      </c>
      <c r="F1236" s="52"/>
      <c r="I1236" s="52"/>
      <c r="J1236" s="52"/>
      <c r="L1236" s="54">
        <v>112859</v>
      </c>
      <c r="M1236" s="54">
        <v>283227110</v>
      </c>
    </row>
    <row r="1237" spans="1:13">
      <c r="A1237" s="51" t="s">
        <v>50</v>
      </c>
      <c r="B1237" s="54">
        <v>1</v>
      </c>
      <c r="C1237" s="51" t="s">
        <v>21</v>
      </c>
      <c r="D1237" s="51">
        <v>76025826</v>
      </c>
      <c r="E1237" s="54">
        <v>190000000</v>
      </c>
      <c r="F1237" s="52">
        <v>43797</v>
      </c>
      <c r="G1237" s="54">
        <v>190000000</v>
      </c>
      <c r="H1237" s="53">
        <v>5.0000000000000001E-3</v>
      </c>
      <c r="I1237" s="52">
        <v>44136</v>
      </c>
      <c r="J1237" s="52">
        <v>44165</v>
      </c>
      <c r="K1237" s="54">
        <v>30</v>
      </c>
      <c r="L1237" s="54">
        <v>77869</v>
      </c>
      <c r="M1237" s="54">
        <v>190000000</v>
      </c>
    </row>
    <row r="1238" spans="1:13">
      <c r="A1238" s="51" t="s">
        <v>50</v>
      </c>
      <c r="B1238" s="54">
        <v>10</v>
      </c>
      <c r="C1238" s="51" t="s">
        <v>57</v>
      </c>
      <c r="D1238" s="51">
        <v>7931248</v>
      </c>
      <c r="E1238" s="54">
        <v>1310400</v>
      </c>
      <c r="F1238" s="52">
        <v>44043</v>
      </c>
      <c r="G1238" s="54">
        <v>1238925</v>
      </c>
      <c r="H1238" s="53">
        <v>5.0000000000000001E-3</v>
      </c>
      <c r="I1238" s="52">
        <v>44136</v>
      </c>
      <c r="J1238" s="52">
        <v>44150</v>
      </c>
      <c r="K1238" s="54">
        <v>15</v>
      </c>
      <c r="L1238" s="54">
        <v>254</v>
      </c>
      <c r="M1238" s="54">
        <v>1215100</v>
      </c>
    </row>
    <row r="1239" spans="1:13">
      <c r="A1239" s="51" t="s">
        <v>50</v>
      </c>
      <c r="B1239" s="54">
        <v>10</v>
      </c>
      <c r="C1239" s="51" t="s">
        <v>57</v>
      </c>
      <c r="F1239" s="52"/>
      <c r="G1239" s="54">
        <v>1215100</v>
      </c>
      <c r="H1239" s="53">
        <v>5.0000000000000001E-3</v>
      </c>
      <c r="I1239" s="52">
        <v>44151</v>
      </c>
      <c r="J1239" s="52">
        <v>44165</v>
      </c>
      <c r="K1239" s="54">
        <v>15</v>
      </c>
      <c r="L1239" s="54">
        <v>249</v>
      </c>
    </row>
    <row r="1240" spans="1:13">
      <c r="A1240" s="51" t="s">
        <v>50</v>
      </c>
      <c r="B1240" s="54">
        <v>11</v>
      </c>
      <c r="C1240" s="51" t="s">
        <v>69</v>
      </c>
      <c r="D1240" s="51">
        <v>70752257</v>
      </c>
      <c r="E1240" s="54">
        <v>201600000</v>
      </c>
      <c r="F1240" s="52">
        <v>44028</v>
      </c>
      <c r="G1240" s="54">
        <v>201600000</v>
      </c>
      <c r="H1240" s="53">
        <v>3.0000000000000001E-3</v>
      </c>
      <c r="I1240" s="52">
        <v>44136</v>
      </c>
      <c r="J1240" s="52">
        <v>44165</v>
      </c>
      <c r="K1240" s="54">
        <v>30</v>
      </c>
      <c r="L1240" s="54">
        <v>49574</v>
      </c>
      <c r="M1240" s="54">
        <v>201600000</v>
      </c>
    </row>
    <row r="1241" spans="1:13">
      <c r="A1241" s="51" t="s">
        <v>50</v>
      </c>
      <c r="B1241" s="54">
        <v>12</v>
      </c>
      <c r="C1241" s="51" t="s">
        <v>117</v>
      </c>
      <c r="D1241" s="51">
        <v>12729477</v>
      </c>
      <c r="E1241" s="54">
        <v>67678400</v>
      </c>
      <c r="F1241" s="52">
        <v>44041</v>
      </c>
      <c r="G1241" s="54">
        <v>67678400</v>
      </c>
      <c r="H1241" s="53">
        <v>5.0000000000000001E-3</v>
      </c>
      <c r="I1241" s="52">
        <v>44136</v>
      </c>
      <c r="J1241" s="52">
        <v>44165</v>
      </c>
      <c r="K1241" s="54">
        <v>30</v>
      </c>
      <c r="L1241" s="54">
        <v>27737</v>
      </c>
      <c r="M1241" s="54">
        <v>67678400</v>
      </c>
    </row>
    <row r="1242" spans="1:13">
      <c r="A1242" s="51" t="s">
        <v>50</v>
      </c>
      <c r="B1242" s="54">
        <v>13</v>
      </c>
      <c r="C1242" s="51" t="s">
        <v>117</v>
      </c>
      <c r="D1242" s="51">
        <v>12729477</v>
      </c>
      <c r="E1242" s="54">
        <v>56400000</v>
      </c>
      <c r="F1242" s="52">
        <v>44060</v>
      </c>
      <c r="G1242" s="54">
        <v>56400000</v>
      </c>
      <c r="H1242" s="53">
        <v>5.0000000000000001E-3</v>
      </c>
      <c r="I1242" s="52">
        <v>44136</v>
      </c>
      <c r="J1242" s="52">
        <v>44165</v>
      </c>
      <c r="K1242" s="54">
        <v>30</v>
      </c>
      <c r="L1242" s="54">
        <v>23115</v>
      </c>
      <c r="M1242" s="54">
        <v>56400000</v>
      </c>
    </row>
    <row r="1243" spans="1:13">
      <c r="A1243" s="51" t="s">
        <v>50</v>
      </c>
      <c r="B1243" s="54">
        <v>14</v>
      </c>
      <c r="C1243" s="51" t="s">
        <v>117</v>
      </c>
      <c r="D1243" s="51">
        <v>12729477</v>
      </c>
      <c r="E1243" s="54">
        <v>56400000</v>
      </c>
      <c r="F1243" s="52">
        <v>44089</v>
      </c>
      <c r="G1243" s="54">
        <v>56400000</v>
      </c>
      <c r="H1243" s="53">
        <v>5.0000000000000001E-3</v>
      </c>
      <c r="I1243" s="52">
        <v>44136</v>
      </c>
      <c r="J1243" s="52">
        <v>44165</v>
      </c>
      <c r="K1243" s="54">
        <v>30</v>
      </c>
      <c r="L1243" s="54">
        <v>23115</v>
      </c>
      <c r="M1243" s="54">
        <v>56400000</v>
      </c>
    </row>
    <row r="1244" spans="1:13">
      <c r="A1244" s="51" t="s">
        <v>50</v>
      </c>
      <c r="B1244" s="54">
        <v>15</v>
      </c>
      <c r="C1244" s="51" t="s">
        <v>117</v>
      </c>
      <c r="D1244" s="51">
        <v>12729477</v>
      </c>
      <c r="E1244" s="54">
        <v>56400000</v>
      </c>
      <c r="F1244" s="52">
        <v>44119</v>
      </c>
      <c r="G1244" s="54">
        <v>56400000</v>
      </c>
      <c r="H1244" s="53">
        <v>5.0000000000000001E-3</v>
      </c>
      <c r="I1244" s="52">
        <v>44136</v>
      </c>
      <c r="J1244" s="52">
        <v>44165</v>
      </c>
      <c r="K1244" s="54">
        <v>30</v>
      </c>
      <c r="L1244" s="54">
        <v>23115</v>
      </c>
      <c r="M1244" s="54">
        <v>56400000</v>
      </c>
    </row>
    <row r="1245" spans="1:13">
      <c r="A1245" s="51" t="s">
        <v>50</v>
      </c>
      <c r="B1245" s="54">
        <v>16</v>
      </c>
      <c r="C1245" s="51" t="s">
        <v>57</v>
      </c>
      <c r="D1245" s="51">
        <v>7931248</v>
      </c>
      <c r="E1245" s="54">
        <v>1169666</v>
      </c>
      <c r="F1245" s="52">
        <v>44134</v>
      </c>
      <c r="G1245" s="54">
        <v>1169666</v>
      </c>
      <c r="H1245" s="53">
        <v>5.0000000000000001E-3</v>
      </c>
      <c r="I1245" s="52">
        <v>44136</v>
      </c>
      <c r="J1245" s="52">
        <v>44150</v>
      </c>
      <c r="K1245" s="54">
        <v>15</v>
      </c>
      <c r="L1245" s="54">
        <v>240</v>
      </c>
      <c r="M1245" s="54">
        <v>1147172</v>
      </c>
    </row>
    <row r="1246" spans="1:13">
      <c r="A1246" s="51" t="s">
        <v>50</v>
      </c>
      <c r="B1246" s="54">
        <v>16</v>
      </c>
      <c r="C1246" s="51" t="s">
        <v>57</v>
      </c>
      <c r="F1246" s="52"/>
      <c r="G1246" s="54">
        <v>1147172</v>
      </c>
      <c r="H1246" s="53">
        <v>5.0000000000000001E-3</v>
      </c>
      <c r="I1246" s="52">
        <v>44151</v>
      </c>
      <c r="J1246" s="52">
        <v>44165</v>
      </c>
      <c r="K1246" s="54">
        <v>15</v>
      </c>
      <c r="L1246" s="54">
        <v>235</v>
      </c>
    </row>
    <row r="1247" spans="1:13">
      <c r="A1247" s="51" t="s">
        <v>50</v>
      </c>
      <c r="B1247" s="54">
        <v>17</v>
      </c>
      <c r="C1247" s="51" t="s">
        <v>117</v>
      </c>
      <c r="D1247" s="51">
        <v>12729477</v>
      </c>
      <c r="E1247" s="54">
        <v>56400000</v>
      </c>
      <c r="F1247" s="52">
        <v>44151</v>
      </c>
      <c r="G1247" s="54">
        <v>56400000</v>
      </c>
      <c r="H1247" s="53">
        <v>5.0000000000000001E-3</v>
      </c>
      <c r="I1247" s="52">
        <v>44151</v>
      </c>
      <c r="J1247" s="52">
        <v>44165</v>
      </c>
      <c r="K1247" s="54">
        <v>15</v>
      </c>
      <c r="L1247" s="54">
        <v>11557</v>
      </c>
      <c r="M1247" s="54">
        <v>56400000</v>
      </c>
    </row>
    <row r="1248" spans="1:13">
      <c r="A1248" s="51" t="s">
        <v>50</v>
      </c>
      <c r="B1248" s="54">
        <v>18</v>
      </c>
      <c r="C1248" s="51" t="s">
        <v>227</v>
      </c>
      <c r="D1248" s="51">
        <v>27693238</v>
      </c>
      <c r="E1248" s="54">
        <v>2230000</v>
      </c>
      <c r="F1248" s="52">
        <v>44138</v>
      </c>
      <c r="G1248" s="54">
        <v>2230000</v>
      </c>
      <c r="H1248" s="53">
        <v>5.0000000000000001E-3</v>
      </c>
      <c r="I1248" s="52">
        <v>44138</v>
      </c>
      <c r="J1248" s="52">
        <v>44165</v>
      </c>
      <c r="K1248" s="54">
        <v>28</v>
      </c>
      <c r="L1248" s="54">
        <v>853</v>
      </c>
      <c r="M1248" s="54">
        <v>2230000</v>
      </c>
    </row>
    <row r="1249" spans="1:13">
      <c r="A1249" s="51" t="s">
        <v>50</v>
      </c>
      <c r="B1249" s="54">
        <v>2</v>
      </c>
      <c r="C1249" s="51" t="s">
        <v>21</v>
      </c>
      <c r="D1249" s="51">
        <v>76025826</v>
      </c>
      <c r="E1249" s="54">
        <v>37000000</v>
      </c>
      <c r="F1249" s="52">
        <v>43829</v>
      </c>
      <c r="G1249" s="54">
        <v>37000000</v>
      </c>
      <c r="H1249" s="53">
        <v>5.0000000000000001E-3</v>
      </c>
      <c r="I1249" s="52">
        <v>44136</v>
      </c>
      <c r="J1249" s="52">
        <v>44165</v>
      </c>
      <c r="K1249" s="54">
        <v>30</v>
      </c>
      <c r="L1249" s="54">
        <v>15164</v>
      </c>
      <c r="M1249" s="54">
        <v>37000000</v>
      </c>
    </row>
    <row r="1250" spans="1:13">
      <c r="A1250" s="51" t="s">
        <v>50</v>
      </c>
      <c r="B1250" s="54">
        <v>3</v>
      </c>
      <c r="C1250" s="51" t="s">
        <v>57</v>
      </c>
      <c r="D1250" s="51">
        <v>7931248</v>
      </c>
      <c r="E1250" s="54">
        <v>17276700</v>
      </c>
      <c r="F1250" s="52">
        <v>43878</v>
      </c>
      <c r="G1250" s="54">
        <v>14973140</v>
      </c>
      <c r="H1250" s="53">
        <v>5.0000000000000001E-3</v>
      </c>
      <c r="I1250" s="52">
        <v>44136</v>
      </c>
      <c r="J1250" s="52">
        <v>44150</v>
      </c>
      <c r="K1250" s="54">
        <v>15</v>
      </c>
      <c r="L1250" s="54">
        <v>3068</v>
      </c>
      <c r="M1250" s="54">
        <v>14685195</v>
      </c>
    </row>
    <row r="1251" spans="1:13">
      <c r="A1251" s="51" t="s">
        <v>50</v>
      </c>
      <c r="B1251" s="54">
        <v>3</v>
      </c>
      <c r="C1251" s="51" t="s">
        <v>57</v>
      </c>
      <c r="F1251" s="52"/>
      <c r="G1251" s="54">
        <v>14685195</v>
      </c>
      <c r="H1251" s="53">
        <v>5.0000000000000001E-3</v>
      </c>
      <c r="I1251" s="52">
        <v>44151</v>
      </c>
      <c r="J1251" s="52">
        <v>44165</v>
      </c>
      <c r="K1251" s="54">
        <v>15</v>
      </c>
      <c r="L1251" s="54">
        <v>3009</v>
      </c>
    </row>
    <row r="1252" spans="1:13">
      <c r="A1252" s="51" t="s">
        <v>50</v>
      </c>
      <c r="B1252" s="54">
        <v>4</v>
      </c>
      <c r="C1252" s="51" t="s">
        <v>21</v>
      </c>
      <c r="D1252" s="51">
        <v>76025826</v>
      </c>
      <c r="E1252" s="54">
        <v>73000000</v>
      </c>
      <c r="F1252" s="52">
        <v>43896</v>
      </c>
      <c r="G1252" s="54">
        <v>73000000</v>
      </c>
      <c r="H1252" s="53">
        <v>5.0000000000000001E-3</v>
      </c>
      <c r="I1252" s="52">
        <v>44136</v>
      </c>
      <c r="J1252" s="52">
        <v>44165</v>
      </c>
      <c r="K1252" s="54">
        <v>30</v>
      </c>
      <c r="L1252" s="54">
        <v>29918</v>
      </c>
      <c r="M1252" s="54">
        <v>73000000</v>
      </c>
    </row>
    <row r="1253" spans="1:13">
      <c r="A1253" s="51" t="s">
        <v>50</v>
      </c>
      <c r="B1253" s="54">
        <v>5</v>
      </c>
      <c r="C1253" s="51" t="s">
        <v>57</v>
      </c>
      <c r="D1253" s="51">
        <v>7931248</v>
      </c>
      <c r="E1253" s="54">
        <v>19997321</v>
      </c>
      <c r="F1253" s="52">
        <v>43948</v>
      </c>
      <c r="G1253" s="54">
        <v>19997321</v>
      </c>
      <c r="H1253" s="53">
        <v>5.0000000000000001E-3</v>
      </c>
      <c r="I1253" s="52">
        <v>44136</v>
      </c>
      <c r="J1253" s="52">
        <v>44165</v>
      </c>
      <c r="K1253" s="54">
        <v>30</v>
      </c>
      <c r="L1253" s="54">
        <v>8196</v>
      </c>
      <c r="M1253" s="54">
        <v>19997321</v>
      </c>
    </row>
    <row r="1254" spans="1:13">
      <c r="A1254" s="51" t="s">
        <v>50</v>
      </c>
      <c r="B1254" s="54">
        <v>6</v>
      </c>
      <c r="C1254" s="51" t="s">
        <v>69</v>
      </c>
      <c r="D1254" s="51">
        <v>70752257</v>
      </c>
      <c r="E1254" s="54">
        <v>242400000</v>
      </c>
      <c r="F1254" s="52">
        <v>43930</v>
      </c>
      <c r="G1254" s="54">
        <v>242400000</v>
      </c>
      <c r="H1254" s="53">
        <v>3.0000000000000001E-3</v>
      </c>
      <c r="I1254" s="52">
        <v>44136</v>
      </c>
      <c r="J1254" s="52">
        <v>44165</v>
      </c>
      <c r="K1254" s="54">
        <v>30</v>
      </c>
      <c r="L1254" s="54">
        <v>59607</v>
      </c>
      <c r="M1254" s="54">
        <v>242400000</v>
      </c>
    </row>
    <row r="1255" spans="1:13">
      <c r="A1255" s="51" t="s">
        <v>50</v>
      </c>
      <c r="B1255" s="54">
        <v>7</v>
      </c>
      <c r="C1255" s="51" t="s">
        <v>69</v>
      </c>
      <c r="D1255" s="51">
        <v>70752257</v>
      </c>
      <c r="E1255" s="54">
        <v>156000000</v>
      </c>
      <c r="F1255" s="52">
        <v>43958</v>
      </c>
      <c r="G1255" s="54">
        <v>156000000</v>
      </c>
      <c r="H1255" s="53">
        <v>3.0000000000000001E-3</v>
      </c>
      <c r="I1255" s="52">
        <v>44136</v>
      </c>
      <c r="J1255" s="52">
        <v>44165</v>
      </c>
      <c r="K1255" s="54">
        <v>30</v>
      </c>
      <c r="L1255" s="54">
        <v>38361</v>
      </c>
      <c r="M1255" s="54">
        <v>156000000</v>
      </c>
    </row>
    <row r="1256" spans="1:13">
      <c r="A1256" s="51" t="s">
        <v>50</v>
      </c>
      <c r="B1256" s="54">
        <v>8</v>
      </c>
      <c r="C1256" s="51" t="s">
        <v>117</v>
      </c>
      <c r="D1256" s="51">
        <v>12729477</v>
      </c>
      <c r="E1256" s="54">
        <v>33840000</v>
      </c>
      <c r="F1256" s="52">
        <v>43986</v>
      </c>
      <c r="G1256" s="54">
        <v>33840000</v>
      </c>
      <c r="H1256" s="53">
        <v>5.0000000000000001E-3</v>
      </c>
      <c r="I1256" s="52">
        <v>44136</v>
      </c>
      <c r="J1256" s="52">
        <v>44165</v>
      </c>
      <c r="K1256" s="54">
        <v>30</v>
      </c>
      <c r="L1256" s="54">
        <v>13869</v>
      </c>
      <c r="M1256" s="54">
        <v>33840000</v>
      </c>
    </row>
    <row r="1257" spans="1:13">
      <c r="A1257" s="51" t="s">
        <v>50</v>
      </c>
      <c r="B1257" s="54">
        <v>9</v>
      </c>
      <c r="C1257" s="51" t="s">
        <v>117</v>
      </c>
      <c r="D1257" s="51">
        <v>12729477</v>
      </c>
      <c r="E1257" s="54">
        <v>134396612</v>
      </c>
      <c r="F1257" s="52">
        <v>43986</v>
      </c>
      <c r="G1257" s="54">
        <v>134396612</v>
      </c>
      <c r="H1257" s="53">
        <v>5.0000000000000001E-3</v>
      </c>
      <c r="I1257" s="52">
        <v>44136</v>
      </c>
      <c r="J1257" s="52">
        <v>44165</v>
      </c>
      <c r="K1257" s="54">
        <v>30</v>
      </c>
      <c r="L1257" s="54">
        <v>55081</v>
      </c>
      <c r="M1257" s="54">
        <v>134396612</v>
      </c>
    </row>
    <row r="1258" spans="1:13">
      <c r="A1258" s="51" t="s">
        <v>51</v>
      </c>
      <c r="C1258" s="51"/>
      <c r="E1258" s="54">
        <v>1403499099</v>
      </c>
      <c r="F1258" s="52"/>
      <c r="I1258" s="52"/>
      <c r="J1258" s="52"/>
      <c r="L1258" s="54">
        <v>464186</v>
      </c>
      <c r="M1258" s="54">
        <v>1400789800</v>
      </c>
    </row>
    <row r="1259" spans="1:13">
      <c r="A1259" s="51"/>
      <c r="C1259" s="51"/>
      <c r="F1259" s="52"/>
      <c r="I1259" s="52"/>
      <c r="J1259" s="52"/>
    </row>
    <row r="1260" spans="1:13">
      <c r="A1260" s="51" t="s">
        <v>52</v>
      </c>
      <c r="C1260" s="51"/>
      <c r="E1260" s="54">
        <v>17669460262</v>
      </c>
      <c r="F1260" s="52"/>
      <c r="I1260" s="52"/>
      <c r="J1260" s="52"/>
      <c r="L1260" s="54">
        <v>6278874</v>
      </c>
      <c r="M1260" s="54">
        <v>17541566640</v>
      </c>
    </row>
    <row r="1261" spans="1:13">
      <c r="A1261" s="51"/>
      <c r="C1261" s="51"/>
      <c r="F1261" s="52"/>
      <c r="I1261" s="52"/>
      <c r="J1261" s="52"/>
    </row>
    <row r="1262" spans="1:13">
      <c r="A1262" s="51" t="s">
        <v>319</v>
      </c>
      <c r="C1262" s="51"/>
      <c r="F1262" s="52"/>
      <c r="I1262" s="52"/>
      <c r="J1262" s="52"/>
    </row>
    <row r="1263" spans="1:13">
      <c r="A1263" s="51"/>
      <c r="C1263" s="51"/>
      <c r="F1263" s="52"/>
      <c r="I1263" s="52"/>
      <c r="J1263" s="52"/>
    </row>
    <row r="1264" spans="1:13">
      <c r="A1264" s="51"/>
      <c r="C1264" s="51"/>
      <c r="F1264" s="52"/>
      <c r="I1264" s="52"/>
      <c r="J1264" s="52"/>
    </row>
    <row r="1265" spans="1:10">
      <c r="A1265" s="51"/>
      <c r="C1265" s="51"/>
      <c r="F1265" s="52"/>
      <c r="I1265" s="52"/>
      <c r="J1265" s="52"/>
    </row>
    <row r="1266" spans="1:10">
      <c r="A1266" s="51"/>
      <c r="C1266" s="51"/>
      <c r="F1266" s="52"/>
      <c r="I1266" s="52"/>
      <c r="J1266" s="52"/>
    </row>
    <row r="1267" spans="1:10">
      <c r="A1267" s="51"/>
      <c r="C1267" s="51"/>
      <c r="F1267" s="52"/>
      <c r="I1267" s="52"/>
      <c r="J1267" s="52"/>
    </row>
    <row r="1268" spans="1:10">
      <c r="A1268" s="51"/>
      <c r="C1268" s="51"/>
      <c r="F1268" s="52"/>
      <c r="I1268" s="52"/>
      <c r="J1268" s="52"/>
    </row>
    <row r="1269" spans="1:10">
      <c r="A1269" s="51"/>
      <c r="C1269" s="51"/>
      <c r="F1269" s="52"/>
      <c r="I1269" s="52"/>
      <c r="J1269" s="52"/>
    </row>
    <row r="1270" spans="1:10">
      <c r="A1270" s="51"/>
      <c r="C1270" s="51"/>
      <c r="F1270" s="52"/>
      <c r="I1270" s="52"/>
      <c r="J1270" s="52"/>
    </row>
    <row r="1271" spans="1:10">
      <c r="A1271" s="51"/>
      <c r="C1271" s="51"/>
      <c r="F1271" s="52"/>
      <c r="I1271" s="52"/>
      <c r="J1271" s="52"/>
    </row>
    <row r="1272" spans="1:10">
      <c r="A1272" s="51"/>
      <c r="C1272" s="51"/>
      <c r="F1272" s="52"/>
      <c r="I1272" s="52"/>
      <c r="J1272" s="52"/>
    </row>
    <row r="1273" spans="1:10">
      <c r="A1273" s="51"/>
      <c r="C1273" s="51"/>
      <c r="F1273" s="52"/>
      <c r="I1273" s="52"/>
      <c r="J1273" s="52"/>
    </row>
    <row r="1274" spans="1:10">
      <c r="A1274" s="51"/>
      <c r="C1274" s="51"/>
      <c r="F1274" s="52"/>
      <c r="I1274" s="52"/>
      <c r="J1274" s="52"/>
    </row>
    <row r="1275" spans="1:10">
      <c r="A1275" s="51"/>
      <c r="C1275" s="51"/>
      <c r="F1275" s="52"/>
      <c r="I1275" s="52"/>
      <c r="J1275" s="52"/>
    </row>
    <row r="1276" spans="1:10">
      <c r="A1276" s="51"/>
      <c r="C1276" s="51"/>
      <c r="F1276" s="52"/>
      <c r="I1276" s="52"/>
      <c r="J1276" s="52"/>
    </row>
    <row r="1277" spans="1:10">
      <c r="A1277" s="51"/>
      <c r="C1277" s="51"/>
      <c r="F1277" s="52"/>
      <c r="I1277" s="52"/>
      <c r="J1277" s="52"/>
    </row>
    <row r="1278" spans="1:10">
      <c r="A1278" s="51"/>
      <c r="C1278" s="51"/>
      <c r="F1278" s="52"/>
      <c r="I1278" s="52"/>
      <c r="J1278" s="52"/>
    </row>
    <row r="1279" spans="1:10">
      <c r="A1279" s="51"/>
      <c r="C1279" s="51"/>
      <c r="F1279" s="52"/>
      <c r="I1279" s="52"/>
      <c r="J1279" s="52"/>
    </row>
    <row r="1280" spans="1:10">
      <c r="A1280" s="51"/>
      <c r="C1280" s="51"/>
      <c r="F1280" s="52"/>
      <c r="I1280" s="52"/>
      <c r="J1280" s="52"/>
    </row>
    <row r="1281" spans="1:10">
      <c r="A1281" s="51"/>
      <c r="C1281" s="51"/>
      <c r="F1281" s="52"/>
      <c r="I1281" s="52"/>
      <c r="J1281" s="52"/>
    </row>
    <row r="1282" spans="1:10">
      <c r="A1282" s="51"/>
      <c r="C1282" s="51"/>
      <c r="F1282" s="52"/>
      <c r="I1282" s="52"/>
      <c r="J1282" s="52"/>
    </row>
    <row r="1283" spans="1:10">
      <c r="A1283" s="51"/>
      <c r="C1283" s="51"/>
      <c r="F1283" s="52"/>
      <c r="I1283" s="52"/>
      <c r="J1283" s="52"/>
    </row>
    <row r="1284" spans="1:10">
      <c r="A1284" s="51"/>
      <c r="C1284" s="51"/>
      <c r="F1284" s="52"/>
      <c r="I1284" s="52"/>
      <c r="J1284" s="52"/>
    </row>
    <row r="1285" spans="1:10">
      <c r="A1285" s="51"/>
      <c r="C1285" s="51"/>
      <c r="F1285" s="52"/>
      <c r="I1285" s="52"/>
      <c r="J1285" s="52"/>
    </row>
    <row r="1286" spans="1:10">
      <c r="A1286" s="51"/>
      <c r="C1286" s="51"/>
      <c r="F1286" s="52"/>
      <c r="I1286" s="52"/>
      <c r="J1286" s="52"/>
    </row>
    <row r="1287" spans="1:10">
      <c r="A1287" s="51"/>
      <c r="C1287" s="51"/>
      <c r="F1287" s="52"/>
      <c r="I1287" s="52"/>
      <c r="J1287" s="52"/>
    </row>
    <row r="1288" spans="1:10">
      <c r="A1288" s="51"/>
      <c r="C1288" s="51"/>
      <c r="F1288" s="52"/>
      <c r="I1288" s="52"/>
      <c r="J1288" s="52"/>
    </row>
    <row r="1289" spans="1:10">
      <c r="A1289" s="51"/>
      <c r="C1289" s="51"/>
      <c r="F1289" s="52"/>
      <c r="I1289" s="52"/>
      <c r="J1289" s="52"/>
    </row>
    <row r="1290" spans="1:10">
      <c r="A1290" s="51"/>
      <c r="C1290" s="51"/>
      <c r="F1290" s="52"/>
      <c r="I1290" s="52"/>
      <c r="J1290" s="52"/>
    </row>
    <row r="1291" spans="1:10">
      <c r="A1291" s="51"/>
      <c r="C1291" s="51"/>
      <c r="F1291" s="52"/>
      <c r="I1291" s="52"/>
      <c r="J1291" s="52"/>
    </row>
    <row r="1292" spans="1:10">
      <c r="A1292" s="51"/>
      <c r="C1292" s="51"/>
      <c r="F1292" s="52"/>
      <c r="I1292" s="52"/>
      <c r="J1292" s="52"/>
    </row>
    <row r="1293" spans="1:10">
      <c r="A1293" s="51"/>
      <c r="C1293" s="51"/>
      <c r="F1293" s="52"/>
      <c r="I1293" s="52"/>
      <c r="J1293" s="52"/>
    </row>
    <row r="1294" spans="1:10">
      <c r="A1294" s="51"/>
      <c r="C1294" s="51"/>
      <c r="F1294" s="52"/>
      <c r="I1294" s="52"/>
      <c r="J1294" s="52"/>
    </row>
    <row r="1295" spans="1:10">
      <c r="A1295" s="51"/>
      <c r="C1295" s="51"/>
      <c r="F1295" s="52"/>
      <c r="I1295" s="52"/>
      <c r="J1295" s="52"/>
    </row>
    <row r="1296" spans="1:10">
      <c r="A1296" s="51"/>
      <c r="C1296" s="51"/>
      <c r="F1296" s="52"/>
      <c r="I1296" s="52"/>
      <c r="J1296" s="52"/>
    </row>
    <row r="1297" spans="1:10">
      <c r="A1297" s="51"/>
      <c r="C1297" s="51"/>
      <c r="F1297" s="52"/>
      <c r="I1297" s="52"/>
      <c r="J1297" s="52"/>
    </row>
    <row r="1298" spans="1:10">
      <c r="A1298" s="51"/>
      <c r="C1298" s="51"/>
      <c r="F1298" s="52"/>
      <c r="I1298" s="52"/>
      <c r="J1298" s="52"/>
    </row>
    <row r="1299" spans="1:10">
      <c r="A1299" s="51"/>
      <c r="C1299" s="51"/>
      <c r="F1299" s="52"/>
      <c r="I1299" s="52"/>
      <c r="J1299" s="52"/>
    </row>
    <row r="1300" spans="1:10">
      <c r="A1300" s="51"/>
      <c r="C1300" s="51"/>
      <c r="F1300" s="52"/>
      <c r="I1300" s="52"/>
      <c r="J1300" s="52"/>
    </row>
    <row r="1301" spans="1:10">
      <c r="A1301" s="51"/>
      <c r="C1301" s="51"/>
      <c r="F1301" s="52"/>
      <c r="I1301" s="52"/>
      <c r="J1301" s="52"/>
    </row>
    <row r="1302" spans="1:10">
      <c r="A1302" s="51"/>
      <c r="C1302" s="51"/>
      <c r="F1302" s="52"/>
      <c r="I1302" s="52"/>
      <c r="J1302" s="52"/>
    </row>
    <row r="1303" spans="1:10">
      <c r="A1303" s="51"/>
      <c r="C1303" s="51"/>
      <c r="F1303" s="52"/>
      <c r="I1303" s="52"/>
      <c r="J1303" s="52"/>
    </row>
    <row r="1304" spans="1:10">
      <c r="A1304" s="51"/>
      <c r="C1304" s="51"/>
      <c r="F1304" s="52"/>
      <c r="I1304" s="52"/>
      <c r="J1304" s="52"/>
    </row>
    <row r="1305" spans="1:10">
      <c r="A1305" s="51"/>
      <c r="C1305" s="51"/>
      <c r="F1305" s="52"/>
      <c r="I1305" s="52"/>
      <c r="J1305" s="52"/>
    </row>
    <row r="1306" spans="1:10">
      <c r="A1306" s="51"/>
      <c r="C1306" s="51"/>
      <c r="F1306" s="52"/>
      <c r="I1306" s="52"/>
      <c r="J1306" s="52"/>
    </row>
    <row r="1307" spans="1:10">
      <c r="A1307" s="51"/>
      <c r="C1307" s="51"/>
      <c r="F1307" s="52"/>
      <c r="I1307" s="52"/>
      <c r="J1307" s="52"/>
    </row>
    <row r="1308" spans="1:10">
      <c r="A1308" s="51"/>
      <c r="C1308" s="51"/>
      <c r="F1308" s="52"/>
      <c r="I1308" s="52"/>
      <c r="J1308" s="52"/>
    </row>
    <row r="1309" spans="1:10">
      <c r="A1309" s="51"/>
      <c r="C1309" s="51"/>
      <c r="F1309" s="52"/>
      <c r="I1309" s="52"/>
      <c r="J1309" s="52"/>
    </row>
    <row r="1310" spans="1:10">
      <c r="A1310" s="51"/>
      <c r="C1310" s="51"/>
      <c r="F1310" s="52"/>
      <c r="I1310" s="52"/>
      <c r="J1310" s="52"/>
    </row>
    <row r="1311" spans="1:10">
      <c r="A1311" s="51"/>
      <c r="C1311" s="51"/>
      <c r="F1311" s="52"/>
      <c r="I1311" s="52"/>
      <c r="J1311" s="52"/>
    </row>
    <row r="1312" spans="1:10">
      <c r="A1312" s="51"/>
      <c r="C1312" s="51"/>
      <c r="F1312" s="52"/>
      <c r="I1312" s="52"/>
      <c r="J1312" s="52"/>
    </row>
    <row r="1313" spans="1:10">
      <c r="A1313" s="51"/>
      <c r="C1313" s="51"/>
      <c r="F1313" s="52"/>
      <c r="I1313" s="52"/>
      <c r="J1313" s="52"/>
    </row>
    <row r="1314" spans="1:10">
      <c r="A1314" s="51"/>
      <c r="C1314" s="51"/>
      <c r="F1314" s="52"/>
      <c r="I1314" s="52"/>
      <c r="J1314" s="52"/>
    </row>
    <row r="1315" spans="1:10">
      <c r="A1315" s="51"/>
      <c r="C1315" s="51"/>
      <c r="F1315" s="52"/>
      <c r="I1315" s="52"/>
      <c r="J1315" s="52"/>
    </row>
    <row r="1316" spans="1:10">
      <c r="A1316" s="51"/>
      <c r="C1316" s="51"/>
      <c r="F1316" s="52"/>
      <c r="I1316" s="52"/>
      <c r="J1316" s="52"/>
    </row>
    <row r="1317" spans="1:10">
      <c r="A1317" s="51"/>
      <c r="C1317" s="51"/>
      <c r="F1317" s="52"/>
      <c r="I1317" s="52"/>
      <c r="J1317" s="52"/>
    </row>
    <row r="1318" spans="1:10">
      <c r="A1318" s="51"/>
      <c r="C1318" s="51"/>
      <c r="F1318" s="52"/>
      <c r="I1318" s="52"/>
      <c r="J1318" s="52"/>
    </row>
    <row r="1319" spans="1:10">
      <c r="A1319" s="51"/>
      <c r="C1319" s="51"/>
      <c r="F1319" s="52"/>
      <c r="I1319" s="52"/>
      <c r="J1319" s="52"/>
    </row>
    <row r="1320" spans="1:10">
      <c r="A1320" s="51"/>
      <c r="C1320" s="51"/>
      <c r="F1320" s="52"/>
      <c r="I1320" s="52"/>
      <c r="J1320" s="52"/>
    </row>
    <row r="1321" spans="1:10">
      <c r="A1321" s="51"/>
      <c r="C1321" s="51"/>
      <c r="F1321" s="52"/>
      <c r="I1321" s="52"/>
      <c r="J1321" s="52"/>
    </row>
    <row r="1322" spans="1:10">
      <c r="A1322" s="51"/>
      <c r="C1322" s="51"/>
      <c r="F1322" s="52"/>
      <c r="I1322" s="52"/>
      <c r="J1322" s="52"/>
    </row>
    <row r="1323" spans="1:10">
      <c r="A1323" s="51"/>
      <c r="C1323" s="51"/>
      <c r="F1323" s="52"/>
      <c r="I1323" s="52"/>
      <c r="J1323" s="52"/>
    </row>
    <row r="1324" spans="1:10">
      <c r="A1324" s="51"/>
      <c r="C1324" s="51"/>
      <c r="F1324" s="52"/>
      <c r="I1324" s="52"/>
      <c r="J1324" s="52"/>
    </row>
    <row r="1325" spans="1:10">
      <c r="A1325" s="51"/>
      <c r="C1325" s="51"/>
      <c r="F1325" s="52"/>
      <c r="I1325" s="52"/>
      <c r="J1325" s="52"/>
    </row>
    <row r="1326" spans="1:10">
      <c r="A1326" s="51"/>
      <c r="C1326" s="51"/>
      <c r="F1326" s="52"/>
      <c r="I1326" s="52"/>
      <c r="J1326" s="52"/>
    </row>
    <row r="1327" spans="1:10">
      <c r="A1327" s="51"/>
      <c r="C1327" s="51"/>
      <c r="F1327" s="52"/>
      <c r="I1327" s="52"/>
      <c r="J1327" s="52"/>
    </row>
    <row r="1328" spans="1:10">
      <c r="A1328" s="51"/>
      <c r="C1328" s="51"/>
      <c r="F1328" s="52"/>
      <c r="I1328" s="52"/>
      <c r="J1328" s="52"/>
    </row>
    <row r="1329" spans="1:10">
      <c r="A1329" s="51"/>
      <c r="C1329" s="51"/>
      <c r="F1329" s="52"/>
      <c r="I1329" s="52"/>
      <c r="J1329" s="52"/>
    </row>
    <row r="1330" spans="1:10">
      <c r="A1330" s="51"/>
      <c r="C1330" s="51"/>
      <c r="F1330" s="52"/>
      <c r="I1330" s="52"/>
      <c r="J1330" s="52"/>
    </row>
    <row r="1331" spans="1:10">
      <c r="A1331" s="51"/>
      <c r="C1331" s="51"/>
      <c r="F1331" s="52"/>
      <c r="I1331" s="52"/>
      <c r="J1331" s="52"/>
    </row>
    <row r="1332" spans="1:10">
      <c r="A1332" s="51"/>
      <c r="C1332" s="51"/>
      <c r="F1332" s="52"/>
      <c r="I1332" s="52"/>
      <c r="J1332" s="52"/>
    </row>
    <row r="1333" spans="1:10">
      <c r="A1333" s="51"/>
      <c r="C1333" s="51"/>
      <c r="F1333" s="52"/>
      <c r="I1333" s="52"/>
      <c r="J1333" s="52"/>
    </row>
    <row r="1334" spans="1:10">
      <c r="A1334" s="51"/>
      <c r="C1334" s="51"/>
      <c r="F1334" s="52"/>
      <c r="I1334" s="52"/>
      <c r="J1334" s="52"/>
    </row>
    <row r="1335" spans="1:10">
      <c r="A1335" s="51"/>
      <c r="C1335" s="51"/>
      <c r="F1335" s="52"/>
      <c r="I1335" s="52"/>
      <c r="J1335" s="52"/>
    </row>
    <row r="1336" spans="1:10">
      <c r="A1336" s="51"/>
      <c r="C1336" s="51"/>
      <c r="F1336" s="52"/>
      <c r="I1336" s="52"/>
      <c r="J1336" s="52"/>
    </row>
    <row r="1337" spans="1:10">
      <c r="A1337" s="51"/>
      <c r="C1337" s="51"/>
      <c r="F1337" s="52"/>
      <c r="I1337" s="52"/>
      <c r="J1337" s="52"/>
    </row>
    <row r="1338" spans="1:10">
      <c r="A1338" s="51"/>
      <c r="C1338" s="51"/>
      <c r="F1338" s="52"/>
      <c r="I1338" s="52"/>
      <c r="J1338" s="52"/>
    </row>
    <row r="1339" spans="1:10">
      <c r="A1339" s="51"/>
      <c r="C1339" s="51"/>
      <c r="F1339" s="52"/>
      <c r="I1339" s="52"/>
      <c r="J1339" s="52"/>
    </row>
    <row r="1340" spans="1:10">
      <c r="A1340" s="51"/>
      <c r="C1340" s="51"/>
      <c r="F1340" s="52"/>
      <c r="I1340" s="52"/>
      <c r="J1340" s="52"/>
    </row>
    <row r="1341" spans="1:10">
      <c r="A1341" s="51"/>
      <c r="C1341" s="51"/>
      <c r="F1341" s="52"/>
      <c r="I1341" s="52"/>
      <c r="J1341" s="52"/>
    </row>
    <row r="1342" spans="1:10">
      <c r="A1342" s="51"/>
      <c r="C1342" s="51"/>
      <c r="F1342" s="52"/>
      <c r="I1342" s="52"/>
      <c r="J1342" s="52"/>
    </row>
    <row r="1343" spans="1:10">
      <c r="A1343" s="51"/>
      <c r="C1343" s="51"/>
      <c r="F1343" s="52"/>
      <c r="I1343" s="52"/>
      <c r="J1343" s="52"/>
    </row>
    <row r="1344" spans="1:10">
      <c r="A1344" s="51"/>
      <c r="C1344" s="51"/>
      <c r="F1344" s="52"/>
      <c r="I1344" s="52"/>
      <c r="J1344" s="52"/>
    </row>
    <row r="1345" spans="1:10">
      <c r="A1345" s="51"/>
      <c r="C1345" s="51"/>
      <c r="F1345" s="52"/>
      <c r="I1345" s="52"/>
      <c r="J1345" s="52"/>
    </row>
    <row r="1346" spans="1:10">
      <c r="A1346" s="51"/>
      <c r="C1346" s="51"/>
      <c r="F1346" s="52"/>
      <c r="I1346" s="52"/>
      <c r="J1346" s="52"/>
    </row>
    <row r="1347" spans="1:10">
      <c r="A1347" s="51"/>
      <c r="C1347" s="51"/>
      <c r="F1347" s="52"/>
      <c r="I1347" s="52"/>
      <c r="J1347" s="52"/>
    </row>
    <row r="1348" spans="1:10">
      <c r="A1348" s="51"/>
      <c r="C1348" s="51"/>
      <c r="F1348" s="52"/>
      <c r="I1348" s="52"/>
      <c r="J1348" s="52"/>
    </row>
    <row r="1349" spans="1:10">
      <c r="A1349" s="51"/>
      <c r="C1349" s="51"/>
      <c r="F1349" s="52"/>
      <c r="I1349" s="52"/>
      <c r="J1349" s="52"/>
    </row>
    <row r="1350" spans="1:10">
      <c r="A1350" s="51"/>
      <c r="C1350" s="51"/>
      <c r="F1350" s="52"/>
      <c r="I1350" s="52"/>
      <c r="J1350" s="52"/>
    </row>
    <row r="1351" spans="1:10">
      <c r="A1351" s="51"/>
      <c r="C1351" s="51"/>
      <c r="F1351" s="52"/>
      <c r="I1351" s="52"/>
      <c r="J1351" s="52"/>
    </row>
    <row r="1352" spans="1:10">
      <c r="A1352" s="51"/>
      <c r="C1352" s="51"/>
      <c r="F1352" s="52"/>
      <c r="I1352" s="52"/>
      <c r="J1352" s="52"/>
    </row>
    <row r="1353" spans="1:10">
      <c r="A1353" s="51"/>
      <c r="C1353" s="51"/>
      <c r="F1353" s="52"/>
      <c r="I1353" s="52"/>
      <c r="J1353" s="52"/>
    </row>
    <row r="1354" spans="1:10">
      <c r="A1354" s="51"/>
      <c r="C1354" s="51"/>
      <c r="F1354" s="52"/>
      <c r="I1354" s="52"/>
      <c r="J1354" s="52"/>
    </row>
    <row r="1355" spans="1:10">
      <c r="A1355" s="51"/>
      <c r="C1355" s="51"/>
      <c r="F1355" s="52"/>
      <c r="I1355" s="52"/>
      <c r="J1355" s="52"/>
    </row>
    <row r="1356" spans="1:10">
      <c r="A1356" s="51"/>
      <c r="C1356" s="51"/>
      <c r="F1356" s="52"/>
      <c r="I1356" s="52"/>
      <c r="J1356" s="52"/>
    </row>
    <row r="1357" spans="1:10">
      <c r="A1357" s="51"/>
      <c r="C1357" s="51"/>
      <c r="F1357" s="52"/>
      <c r="I1357" s="52"/>
      <c r="J1357" s="52"/>
    </row>
    <row r="1358" spans="1:10">
      <c r="A1358" s="51"/>
      <c r="C1358" s="51"/>
      <c r="F1358" s="52"/>
      <c r="I1358" s="52"/>
      <c r="J1358" s="52"/>
    </row>
    <row r="1359" spans="1:10">
      <c r="A1359" s="51"/>
      <c r="C1359" s="51"/>
      <c r="F1359" s="52"/>
      <c r="I1359" s="52"/>
      <c r="J1359" s="52"/>
    </row>
    <row r="1360" spans="1:10">
      <c r="A1360" s="51"/>
      <c r="C1360" s="51"/>
      <c r="F1360" s="52"/>
      <c r="I1360" s="52"/>
      <c r="J1360" s="52"/>
    </row>
    <row r="1361" spans="1:10">
      <c r="A1361" s="51"/>
      <c r="C1361" s="51"/>
      <c r="F1361" s="52"/>
      <c r="I1361" s="52"/>
      <c r="J1361" s="52"/>
    </row>
    <row r="1362" spans="1:10">
      <c r="A1362" s="51"/>
      <c r="C1362" s="51"/>
      <c r="F1362" s="52"/>
      <c r="I1362" s="52"/>
      <c r="J1362" s="52"/>
    </row>
    <row r="1363" spans="1:10">
      <c r="A1363" s="51"/>
      <c r="C1363" s="51"/>
      <c r="F1363" s="52"/>
      <c r="I1363" s="52"/>
      <c r="J1363" s="52"/>
    </row>
    <row r="1364" spans="1:10">
      <c r="A1364" s="51"/>
      <c r="C1364" s="51"/>
      <c r="F1364" s="52"/>
      <c r="I1364" s="52"/>
      <c r="J1364" s="52"/>
    </row>
    <row r="1365" spans="1:10">
      <c r="A1365" s="51"/>
      <c r="C1365" s="51"/>
      <c r="F1365" s="52"/>
      <c r="I1365" s="52"/>
      <c r="J1365" s="52"/>
    </row>
    <row r="1366" spans="1:10">
      <c r="A1366" s="51"/>
      <c r="C1366" s="51"/>
      <c r="F1366" s="52"/>
      <c r="I1366" s="52"/>
      <c r="J1366" s="52"/>
    </row>
    <row r="1367" spans="1:10">
      <c r="A1367" s="51"/>
      <c r="C1367" s="51"/>
      <c r="F1367" s="52"/>
      <c r="I1367" s="52"/>
      <c r="J1367" s="52"/>
    </row>
    <row r="1368" spans="1:10">
      <c r="A1368" s="51"/>
      <c r="C1368" s="51"/>
      <c r="F1368" s="52"/>
      <c r="I1368" s="52"/>
      <c r="J1368" s="52"/>
    </row>
    <row r="1369" spans="1:10">
      <c r="A1369" s="51"/>
      <c r="C1369" s="51"/>
      <c r="F1369" s="52"/>
      <c r="I1369" s="52"/>
      <c r="J1369" s="52"/>
    </row>
    <row r="1370" spans="1:10">
      <c r="A1370" s="51"/>
      <c r="C1370" s="51"/>
      <c r="F1370" s="52"/>
      <c r="I1370" s="52"/>
      <c r="J1370" s="52"/>
    </row>
    <row r="1371" spans="1:10">
      <c r="A1371" s="51"/>
      <c r="C1371" s="51"/>
      <c r="F1371" s="52"/>
      <c r="I1371" s="52"/>
      <c r="J1371" s="52"/>
    </row>
    <row r="1372" spans="1:10">
      <c r="A1372" s="51"/>
      <c r="C1372" s="51"/>
      <c r="F1372" s="52"/>
      <c r="I1372" s="52"/>
      <c r="J1372" s="52"/>
    </row>
    <row r="1373" spans="1:10">
      <c r="A1373" s="51"/>
      <c r="C1373" s="51"/>
      <c r="F1373" s="52"/>
      <c r="I1373" s="52"/>
      <c r="J1373" s="52"/>
    </row>
    <row r="1374" spans="1:10">
      <c r="A1374" s="51"/>
      <c r="C1374" s="51"/>
      <c r="F1374" s="52"/>
      <c r="I1374" s="52"/>
      <c r="J1374" s="52"/>
    </row>
    <row r="1375" spans="1:10">
      <c r="A1375" s="51"/>
      <c r="C1375" s="51"/>
      <c r="F1375" s="52"/>
      <c r="I1375" s="52"/>
      <c r="J1375" s="52"/>
    </row>
    <row r="1376" spans="1:10">
      <c r="A1376" s="51"/>
      <c r="C1376" s="51"/>
      <c r="F1376" s="52"/>
      <c r="I1376" s="52"/>
      <c r="J1376" s="52"/>
    </row>
    <row r="1377" spans="1:10">
      <c r="A1377" s="51"/>
      <c r="C1377" s="51"/>
      <c r="F1377" s="52"/>
      <c r="I1377" s="52"/>
      <c r="J1377" s="52"/>
    </row>
    <row r="1378" spans="1:10">
      <c r="A1378" s="51"/>
      <c r="C1378" s="51"/>
      <c r="F1378" s="52"/>
      <c r="I1378" s="52"/>
      <c r="J1378" s="52"/>
    </row>
    <row r="1379" spans="1:10">
      <c r="A1379" s="51"/>
      <c r="C1379" s="51"/>
      <c r="F1379" s="52"/>
      <c r="I1379" s="52"/>
      <c r="J1379" s="52"/>
    </row>
    <row r="1380" spans="1:10">
      <c r="A1380" s="51"/>
      <c r="C1380" s="51"/>
      <c r="F1380" s="52"/>
      <c r="I1380" s="52"/>
      <c r="J1380" s="52"/>
    </row>
    <row r="1381" spans="1:10">
      <c r="A1381" s="51"/>
      <c r="C1381" s="51"/>
      <c r="F1381" s="52"/>
      <c r="I1381" s="52"/>
      <c r="J1381" s="52"/>
    </row>
    <row r="1382" spans="1:10">
      <c r="A1382" s="51"/>
      <c r="C1382" s="51"/>
      <c r="F1382" s="52"/>
      <c r="I1382" s="52"/>
      <c r="J1382" s="52"/>
    </row>
    <row r="1383" spans="1:10">
      <c r="A1383" s="51"/>
      <c r="C1383" s="51"/>
      <c r="F1383" s="52"/>
      <c r="I1383" s="52"/>
      <c r="J1383" s="52"/>
    </row>
    <row r="1384" spans="1:10">
      <c r="A1384" s="51"/>
      <c r="C1384" s="51"/>
      <c r="F1384" s="52"/>
      <c r="I1384" s="52"/>
      <c r="J1384" s="52"/>
    </row>
    <row r="1385" spans="1:10">
      <c r="A1385" s="51"/>
      <c r="C1385" s="51"/>
      <c r="F1385" s="52"/>
      <c r="I1385" s="52"/>
      <c r="J1385" s="52"/>
    </row>
    <row r="1386" spans="1:10">
      <c r="A1386" s="51"/>
      <c r="C1386" s="51"/>
      <c r="F1386" s="52"/>
      <c r="I1386" s="52"/>
      <c r="J1386" s="52"/>
    </row>
    <row r="1387" spans="1:10">
      <c r="A1387" s="51"/>
      <c r="C1387" s="51"/>
      <c r="F1387" s="52"/>
      <c r="I1387" s="52"/>
      <c r="J1387" s="52"/>
    </row>
    <row r="1388" spans="1:10">
      <c r="A1388" s="51"/>
      <c r="C1388" s="51"/>
      <c r="F1388" s="52"/>
      <c r="I1388" s="52"/>
      <c r="J1388" s="52"/>
    </row>
    <row r="1389" spans="1:10">
      <c r="A1389" s="51"/>
      <c r="C1389" s="51"/>
      <c r="F1389" s="52"/>
      <c r="I1389" s="52"/>
      <c r="J1389" s="52"/>
    </row>
    <row r="1390" spans="1:10">
      <c r="A1390" s="51"/>
      <c r="C1390" s="51"/>
      <c r="F1390" s="52"/>
      <c r="I1390" s="52"/>
      <c r="J1390" s="52"/>
    </row>
    <row r="1391" spans="1:10">
      <c r="A1391" s="51"/>
      <c r="C1391" s="51"/>
      <c r="F1391" s="52"/>
      <c r="I1391" s="52"/>
      <c r="J1391" s="52"/>
    </row>
    <row r="1392" spans="1:10">
      <c r="A1392" s="51"/>
      <c r="C1392" s="51"/>
      <c r="F1392" s="52"/>
      <c r="I1392" s="52"/>
      <c r="J1392" s="52"/>
    </row>
    <row r="1393" spans="1:10">
      <c r="A1393" s="51"/>
      <c r="C1393" s="51"/>
      <c r="F1393" s="52"/>
      <c r="I1393" s="52"/>
      <c r="J1393" s="52"/>
    </row>
    <row r="1394" spans="1:10">
      <c r="A1394" s="51"/>
      <c r="C1394" s="51"/>
      <c r="F1394" s="52"/>
      <c r="I1394" s="52"/>
      <c r="J1394" s="52"/>
    </row>
    <row r="1395" spans="1:10">
      <c r="A1395" s="51"/>
      <c r="C1395" s="51"/>
      <c r="F1395" s="52"/>
      <c r="I1395" s="52"/>
      <c r="J1395" s="52"/>
    </row>
    <row r="1396" spans="1:10">
      <c r="A1396" s="51"/>
      <c r="C1396" s="51"/>
      <c r="F1396" s="52"/>
      <c r="I1396" s="52"/>
      <c r="J1396" s="52"/>
    </row>
    <row r="1397" spans="1:10">
      <c r="A1397" s="51"/>
      <c r="C1397" s="51"/>
      <c r="F1397" s="52"/>
      <c r="I1397" s="52"/>
      <c r="J1397" s="52"/>
    </row>
    <row r="1398" spans="1:10">
      <c r="A1398" s="51"/>
      <c r="C1398" s="51"/>
      <c r="F1398" s="52"/>
      <c r="I1398" s="52"/>
      <c r="J1398" s="52"/>
    </row>
    <row r="1399" spans="1:10">
      <c r="A1399" s="51"/>
      <c r="C1399" s="51"/>
      <c r="F1399" s="52"/>
      <c r="I1399" s="52"/>
      <c r="J1399" s="52"/>
    </row>
    <row r="1400" spans="1:10">
      <c r="A1400" s="51"/>
      <c r="C1400" s="51"/>
      <c r="F1400" s="52"/>
      <c r="I1400" s="52"/>
      <c r="J1400" s="52"/>
    </row>
    <row r="1401" spans="1:10">
      <c r="A1401" s="51"/>
      <c r="C1401" s="51"/>
      <c r="F1401" s="52"/>
      <c r="I1401" s="52"/>
      <c r="J1401" s="52"/>
    </row>
    <row r="1402" spans="1:10">
      <c r="A1402" s="51"/>
      <c r="C1402" s="51"/>
      <c r="F1402" s="52"/>
      <c r="I1402" s="52"/>
      <c r="J1402" s="52"/>
    </row>
    <row r="1403" spans="1:10">
      <c r="A1403" s="51"/>
      <c r="C1403" s="51"/>
      <c r="F1403" s="52"/>
      <c r="I1403" s="52"/>
      <c r="J1403" s="52"/>
    </row>
    <row r="1404" spans="1:10">
      <c r="A1404" s="51"/>
      <c r="C1404" s="51"/>
      <c r="F1404" s="52"/>
      <c r="I1404" s="52"/>
      <c r="J1404" s="52"/>
    </row>
    <row r="1405" spans="1:10">
      <c r="A1405" s="51"/>
      <c r="C1405" s="51"/>
      <c r="F1405" s="52"/>
      <c r="I1405" s="52"/>
      <c r="J1405" s="52"/>
    </row>
    <row r="1406" spans="1:10">
      <c r="A1406" s="51"/>
      <c r="C1406" s="51"/>
      <c r="F1406" s="52"/>
      <c r="I1406" s="52"/>
      <c r="J1406" s="52"/>
    </row>
    <row r="1407" spans="1:10">
      <c r="A1407" s="51"/>
      <c r="C1407" s="51"/>
      <c r="F1407" s="52"/>
      <c r="I1407" s="52"/>
      <c r="J1407" s="52"/>
    </row>
    <row r="1408" spans="1:10">
      <c r="A1408" s="51"/>
      <c r="C1408" s="51"/>
      <c r="F1408" s="52"/>
      <c r="I1408" s="52"/>
      <c r="J1408" s="52"/>
    </row>
    <row r="1409" spans="1:10">
      <c r="A1409" s="51"/>
      <c r="C1409" s="51"/>
      <c r="F1409" s="52"/>
      <c r="I1409" s="52"/>
      <c r="J1409" s="52"/>
    </row>
    <row r="1410" spans="1:10">
      <c r="A1410" s="51"/>
      <c r="C1410" s="51"/>
      <c r="F1410" s="52"/>
      <c r="I1410" s="52"/>
      <c r="J1410" s="52"/>
    </row>
    <row r="1411" spans="1:10">
      <c r="A1411" s="51"/>
      <c r="C1411" s="51"/>
      <c r="F1411" s="52"/>
      <c r="I1411" s="52"/>
      <c r="J1411" s="52"/>
    </row>
    <row r="1412" spans="1:10">
      <c r="A1412" s="51"/>
      <c r="C1412" s="51"/>
      <c r="F1412" s="52"/>
      <c r="I1412" s="52"/>
      <c r="J1412" s="52"/>
    </row>
    <row r="1413" spans="1:10">
      <c r="A1413" s="51"/>
      <c r="C1413" s="51"/>
      <c r="F1413" s="52"/>
      <c r="I1413" s="52"/>
      <c r="J1413" s="52"/>
    </row>
    <row r="1414" spans="1:10">
      <c r="A1414" s="51"/>
      <c r="C1414" s="51"/>
      <c r="F1414" s="52"/>
      <c r="I1414" s="52"/>
      <c r="J1414" s="52"/>
    </row>
    <row r="1415" spans="1:10">
      <c r="A1415" s="51"/>
      <c r="C1415" s="51"/>
      <c r="F1415" s="52"/>
      <c r="I1415" s="52"/>
      <c r="J1415" s="52"/>
    </row>
    <row r="1416" spans="1:10">
      <c r="A1416" s="51"/>
      <c r="C1416" s="51"/>
      <c r="F1416" s="52"/>
      <c r="I1416" s="52"/>
      <c r="J1416" s="52"/>
    </row>
    <row r="1417" spans="1:10">
      <c r="A1417" s="51"/>
      <c r="C1417" s="51"/>
      <c r="F1417" s="52"/>
      <c r="I1417" s="52"/>
      <c r="J1417" s="52"/>
    </row>
    <row r="1418" spans="1:10">
      <c r="A1418" s="51"/>
      <c r="C1418" s="51"/>
      <c r="F1418" s="52"/>
      <c r="I1418" s="52"/>
      <c r="J1418" s="52"/>
    </row>
    <row r="1419" spans="1:10">
      <c r="A1419" s="51"/>
      <c r="C1419" s="51"/>
      <c r="F1419" s="52"/>
      <c r="I1419" s="52"/>
      <c r="J1419" s="52"/>
    </row>
    <row r="1420" spans="1:10">
      <c r="A1420" s="51"/>
      <c r="C1420" s="51"/>
      <c r="F1420" s="52"/>
      <c r="I1420" s="52"/>
      <c r="J1420" s="52"/>
    </row>
    <row r="1421" spans="1:10">
      <c r="A1421" s="51"/>
      <c r="C1421" s="51"/>
      <c r="F1421" s="52"/>
      <c r="I1421" s="52"/>
      <c r="J1421" s="52"/>
    </row>
    <row r="1422" spans="1:10">
      <c r="A1422" s="51"/>
      <c r="C1422" s="51"/>
      <c r="F1422" s="52"/>
      <c r="I1422" s="52"/>
      <c r="J1422" s="52"/>
    </row>
    <row r="1423" spans="1:10">
      <c r="A1423" s="51"/>
      <c r="C1423" s="51"/>
      <c r="F1423" s="52"/>
      <c r="I1423" s="52"/>
      <c r="J1423" s="52"/>
    </row>
    <row r="1424" spans="1:10">
      <c r="A1424" s="51"/>
      <c r="C1424" s="51"/>
      <c r="F1424" s="52"/>
      <c r="I1424" s="52"/>
      <c r="J1424" s="52"/>
    </row>
    <row r="1425" spans="1:10">
      <c r="A1425" s="51"/>
      <c r="C1425" s="51"/>
      <c r="F1425" s="52"/>
      <c r="I1425" s="52"/>
      <c r="J1425" s="52"/>
    </row>
    <row r="1426" spans="1:10">
      <c r="A1426" s="51"/>
      <c r="C1426" s="51"/>
      <c r="F1426" s="52"/>
      <c r="I1426" s="52"/>
      <c r="J1426" s="52"/>
    </row>
    <row r="1427" spans="1:10">
      <c r="A1427" s="51"/>
      <c r="C1427" s="51"/>
      <c r="F1427" s="52"/>
      <c r="I1427" s="52"/>
      <c r="J1427" s="52"/>
    </row>
    <row r="1428" spans="1:10">
      <c r="A1428" s="51"/>
      <c r="C1428" s="51"/>
      <c r="F1428" s="52"/>
      <c r="I1428" s="52"/>
      <c r="J1428" s="52"/>
    </row>
    <row r="1429" spans="1:10">
      <c r="A1429" s="51"/>
      <c r="C1429" s="51"/>
      <c r="F1429" s="52"/>
      <c r="I1429" s="52"/>
      <c r="J1429" s="52"/>
    </row>
    <row r="1430" spans="1:10">
      <c r="A1430" s="51"/>
      <c r="C1430" s="51"/>
      <c r="F1430" s="52"/>
      <c r="I1430" s="52"/>
      <c r="J1430" s="52"/>
    </row>
    <row r="1431" spans="1:10">
      <c r="A1431" s="51"/>
      <c r="C1431" s="51"/>
      <c r="F1431" s="52"/>
      <c r="I1431" s="52"/>
      <c r="J1431" s="52"/>
    </row>
    <row r="1432" spans="1:10">
      <c r="A1432" s="51"/>
      <c r="C1432" s="51"/>
      <c r="F1432" s="52"/>
      <c r="I1432" s="52"/>
      <c r="J1432" s="52"/>
    </row>
    <row r="1433" spans="1:10">
      <c r="A1433" s="51"/>
      <c r="C1433" s="51"/>
      <c r="F1433" s="52"/>
      <c r="I1433" s="52"/>
      <c r="J1433" s="52"/>
    </row>
    <row r="1434" spans="1:10">
      <c r="A1434" s="51"/>
      <c r="C1434" s="51"/>
      <c r="F1434" s="52"/>
      <c r="I1434" s="52"/>
      <c r="J1434" s="52"/>
    </row>
    <row r="1435" spans="1:10">
      <c r="A1435" s="51"/>
      <c r="C1435" s="51"/>
      <c r="F1435" s="52"/>
      <c r="I1435" s="52"/>
      <c r="J1435" s="52"/>
    </row>
    <row r="1436" spans="1:10">
      <c r="A1436" s="51"/>
      <c r="C1436" s="51"/>
      <c r="F1436" s="52"/>
      <c r="I1436" s="52"/>
      <c r="J1436" s="52"/>
    </row>
    <row r="1437" spans="1:10">
      <c r="A1437" s="51"/>
      <c r="C1437" s="51"/>
      <c r="F1437" s="52"/>
      <c r="I1437" s="52"/>
      <c r="J1437" s="52"/>
    </row>
    <row r="1438" spans="1:10">
      <c r="A1438" s="51"/>
      <c r="C1438" s="51"/>
      <c r="F1438" s="52"/>
      <c r="I1438" s="52"/>
      <c r="J1438" s="52"/>
    </row>
    <row r="1439" spans="1:10">
      <c r="A1439" s="51"/>
      <c r="C1439" s="51"/>
      <c r="F1439" s="52"/>
      <c r="I1439" s="52"/>
      <c r="J1439" s="52"/>
    </row>
    <row r="1440" spans="1:10">
      <c r="A1440" s="51"/>
      <c r="C1440" s="51"/>
      <c r="F1440" s="52"/>
      <c r="I1440" s="52"/>
      <c r="J1440" s="52"/>
    </row>
    <row r="1441" spans="1:10">
      <c r="A1441" s="51"/>
      <c r="C1441" s="51"/>
      <c r="F1441" s="52"/>
      <c r="I1441" s="52"/>
      <c r="J1441" s="52"/>
    </row>
    <row r="1442" spans="1:10">
      <c r="A1442" s="51"/>
      <c r="C1442" s="51"/>
      <c r="F1442" s="52"/>
      <c r="I1442" s="52"/>
      <c r="J1442" s="52"/>
    </row>
    <row r="1443" spans="1:10">
      <c r="A1443" s="51"/>
      <c r="C1443" s="51"/>
      <c r="F1443" s="52"/>
      <c r="I1443" s="52"/>
      <c r="J1443" s="52"/>
    </row>
    <row r="1444" spans="1:10">
      <c r="A1444" s="51"/>
      <c r="C1444" s="51"/>
      <c r="F1444" s="52"/>
      <c r="I1444" s="52"/>
      <c r="J1444" s="52"/>
    </row>
    <row r="1445" spans="1:10">
      <c r="A1445" s="51"/>
      <c r="C1445" s="51"/>
      <c r="F1445" s="52"/>
      <c r="I1445" s="52"/>
      <c r="J1445" s="52"/>
    </row>
    <row r="1446" spans="1:10">
      <c r="A1446" s="51"/>
      <c r="C1446" s="51"/>
      <c r="F1446" s="52"/>
      <c r="I1446" s="52"/>
      <c r="J1446" s="52"/>
    </row>
    <row r="1447" spans="1:10">
      <c r="A1447" s="51"/>
      <c r="C1447" s="51"/>
      <c r="F1447" s="52"/>
      <c r="I1447" s="52"/>
      <c r="J1447" s="52"/>
    </row>
    <row r="1448" spans="1:10">
      <c r="A1448" s="51"/>
      <c r="C1448" s="51"/>
      <c r="F1448" s="52"/>
      <c r="I1448" s="52"/>
      <c r="J1448" s="52"/>
    </row>
    <row r="1449" spans="1:10">
      <c r="A1449" s="51"/>
      <c r="C1449" s="51"/>
      <c r="F1449" s="52"/>
      <c r="I1449" s="52"/>
      <c r="J1449" s="52"/>
    </row>
    <row r="1450" spans="1:10">
      <c r="A1450" s="51"/>
      <c r="C1450" s="51"/>
      <c r="F1450" s="52"/>
      <c r="I1450" s="52"/>
      <c r="J1450" s="52"/>
    </row>
    <row r="1451" spans="1:10">
      <c r="A1451" s="51"/>
      <c r="C1451" s="51"/>
      <c r="F1451" s="52"/>
      <c r="I1451" s="52"/>
      <c r="J1451" s="52"/>
    </row>
    <row r="1452" spans="1:10">
      <c r="A1452" s="51"/>
      <c r="C1452" s="51"/>
      <c r="F1452" s="52"/>
      <c r="I1452" s="52"/>
      <c r="J1452" s="52"/>
    </row>
    <row r="1453" spans="1:10">
      <c r="A1453" s="51"/>
      <c r="C1453" s="51"/>
      <c r="F1453" s="52"/>
      <c r="I1453" s="52"/>
      <c r="J1453" s="52"/>
    </row>
    <row r="1454" spans="1:10">
      <c r="A1454" s="51"/>
      <c r="C1454" s="51"/>
      <c r="F1454" s="52"/>
      <c r="I1454" s="52"/>
      <c r="J1454" s="52"/>
    </row>
    <row r="1455" spans="1:10">
      <c r="A1455" s="51"/>
      <c r="C1455" s="51"/>
      <c r="F1455" s="52"/>
      <c r="I1455" s="52"/>
      <c r="J1455" s="52"/>
    </row>
    <row r="1456" spans="1:10">
      <c r="A1456" s="51"/>
      <c r="C1456" s="51"/>
      <c r="F1456" s="52"/>
      <c r="I1456" s="52"/>
      <c r="J1456" s="52"/>
    </row>
    <row r="1457" spans="1:10">
      <c r="A1457" s="51"/>
      <c r="C1457" s="51"/>
      <c r="F1457" s="52"/>
      <c r="I1457" s="52"/>
      <c r="J1457" s="52"/>
    </row>
    <row r="1458" spans="1:10">
      <c r="A1458" s="51"/>
      <c r="C1458" s="51"/>
      <c r="F1458" s="52"/>
      <c r="I1458" s="52"/>
      <c r="J1458" s="52"/>
    </row>
    <row r="1459" spans="1:10">
      <c r="A1459" s="51"/>
      <c r="C1459" s="51"/>
      <c r="F1459" s="52"/>
      <c r="I1459" s="52"/>
      <c r="J1459" s="52"/>
    </row>
    <row r="1460" spans="1:10">
      <c r="A1460" s="51"/>
      <c r="C1460" s="51"/>
      <c r="F1460" s="52"/>
      <c r="I1460" s="52"/>
      <c r="J1460" s="52"/>
    </row>
    <row r="1461" spans="1:10">
      <c r="A1461" s="51"/>
      <c r="C1461" s="51"/>
      <c r="F1461" s="52"/>
      <c r="I1461" s="52"/>
      <c r="J1461" s="52"/>
    </row>
    <row r="1462" spans="1:10">
      <c r="A1462" s="51"/>
      <c r="C1462" s="51"/>
      <c r="F1462" s="52"/>
      <c r="I1462" s="52"/>
      <c r="J1462" s="52"/>
    </row>
    <row r="1463" spans="1:10">
      <c r="A1463" s="51"/>
      <c r="C1463" s="51"/>
      <c r="F1463" s="52"/>
      <c r="I1463" s="52"/>
      <c r="J1463" s="52"/>
    </row>
    <row r="1464" spans="1:10">
      <c r="A1464" s="51"/>
      <c r="C1464" s="51"/>
      <c r="F1464" s="52"/>
      <c r="I1464" s="52"/>
      <c r="J1464" s="52"/>
    </row>
    <row r="1465" spans="1:10">
      <c r="A1465" s="51"/>
      <c r="C1465" s="51"/>
      <c r="F1465" s="52"/>
      <c r="I1465" s="52"/>
      <c r="J1465" s="52"/>
    </row>
    <row r="1466" spans="1:10">
      <c r="A1466" s="51"/>
      <c r="C1466" s="51"/>
      <c r="F1466" s="52"/>
      <c r="I1466" s="52"/>
      <c r="J1466" s="52"/>
    </row>
    <row r="1467" spans="1:10">
      <c r="A1467" s="51"/>
      <c r="C1467" s="51"/>
      <c r="F1467" s="52"/>
      <c r="I1467" s="52"/>
      <c r="J1467" s="52"/>
    </row>
    <row r="1468" spans="1:10">
      <c r="A1468" s="51"/>
      <c r="C1468" s="51"/>
      <c r="F1468" s="52"/>
      <c r="I1468" s="52"/>
      <c r="J1468" s="52"/>
    </row>
    <row r="1469" spans="1:10">
      <c r="A1469" s="51"/>
      <c r="C1469" s="51"/>
      <c r="F1469" s="52"/>
      <c r="I1469" s="52"/>
      <c r="J1469" s="52"/>
    </row>
    <row r="1470" spans="1:10">
      <c r="A1470" s="51"/>
      <c r="C1470" s="51"/>
      <c r="F1470" s="52"/>
      <c r="I1470" s="52"/>
      <c r="J1470" s="52"/>
    </row>
    <row r="1471" spans="1:10">
      <c r="A1471" s="51"/>
      <c r="C1471" s="51"/>
      <c r="F1471" s="52"/>
      <c r="I1471" s="52"/>
      <c r="J1471" s="52"/>
    </row>
    <row r="1472" spans="1:10">
      <c r="A1472" s="51"/>
      <c r="C1472" s="51"/>
      <c r="F1472" s="52"/>
      <c r="I1472" s="52"/>
      <c r="J1472" s="52"/>
    </row>
    <row r="1473" spans="1:10">
      <c r="A1473" s="51"/>
      <c r="C1473" s="51"/>
      <c r="F1473" s="52"/>
      <c r="I1473" s="52"/>
      <c r="J1473" s="52"/>
    </row>
    <row r="1474" spans="1:10">
      <c r="A1474" s="51"/>
      <c r="C1474" s="51"/>
      <c r="F1474" s="52"/>
      <c r="I1474" s="52"/>
      <c r="J1474" s="52"/>
    </row>
    <row r="1475" spans="1:10">
      <c r="A1475" s="51"/>
      <c r="C1475" s="51"/>
      <c r="F1475" s="52"/>
      <c r="I1475" s="52"/>
      <c r="J1475" s="52"/>
    </row>
    <row r="1476" spans="1:10">
      <c r="A1476" s="51"/>
      <c r="C1476" s="51"/>
      <c r="F1476" s="52"/>
      <c r="I1476" s="52"/>
      <c r="J1476" s="52"/>
    </row>
    <row r="1477" spans="1:10">
      <c r="A1477" s="51"/>
      <c r="C1477" s="51"/>
      <c r="F1477" s="52"/>
      <c r="I1477" s="52"/>
      <c r="J1477" s="52"/>
    </row>
    <row r="1478" spans="1:10">
      <c r="A1478" s="51"/>
      <c r="C1478" s="51"/>
      <c r="F1478" s="52"/>
      <c r="I1478" s="52"/>
      <c r="J1478" s="52"/>
    </row>
    <row r="1479" spans="1:10">
      <c r="A1479" s="51"/>
      <c r="C1479" s="51"/>
      <c r="F1479" s="52"/>
      <c r="I1479" s="52"/>
      <c r="J1479" s="52"/>
    </row>
    <row r="1480" spans="1:10">
      <c r="A1480" s="51"/>
      <c r="C1480" s="51"/>
      <c r="F1480" s="52"/>
      <c r="I1480" s="52"/>
      <c r="J1480" s="52"/>
    </row>
    <row r="1481" spans="1:10">
      <c r="A1481" s="51"/>
      <c r="C1481" s="51"/>
      <c r="F1481" s="52"/>
      <c r="I1481" s="52"/>
      <c r="J1481" s="52"/>
    </row>
    <row r="1482" spans="1:10">
      <c r="A1482" s="51"/>
      <c r="C1482" s="51"/>
      <c r="F1482" s="52"/>
      <c r="I1482" s="52"/>
      <c r="J1482" s="52"/>
    </row>
    <row r="1483" spans="1:10">
      <c r="A1483" s="51"/>
      <c r="C1483" s="51"/>
      <c r="F1483" s="52"/>
      <c r="I1483" s="52"/>
      <c r="J1483" s="52"/>
    </row>
    <row r="1484" spans="1:10">
      <c r="A1484" s="51"/>
      <c r="C1484" s="51"/>
      <c r="F1484" s="52"/>
      <c r="I1484" s="52"/>
      <c r="J1484" s="52"/>
    </row>
    <row r="1485" spans="1:10">
      <c r="A1485" s="51"/>
      <c r="C1485" s="51"/>
      <c r="F1485" s="52"/>
      <c r="I1485" s="52"/>
      <c r="J1485" s="52"/>
    </row>
    <row r="1486" spans="1:10">
      <c r="A1486" s="51"/>
      <c r="C1486" s="51"/>
      <c r="F1486" s="52"/>
      <c r="I1486" s="52"/>
      <c r="J1486" s="52"/>
    </row>
    <row r="1487" spans="1:10">
      <c r="A1487" s="51"/>
      <c r="C1487" s="51"/>
      <c r="F1487" s="52"/>
      <c r="I1487" s="52"/>
      <c r="J1487" s="52"/>
    </row>
    <row r="1488" spans="1:10">
      <c r="A1488" s="51"/>
      <c r="C1488" s="51"/>
      <c r="F1488" s="52"/>
      <c r="I1488" s="52"/>
      <c r="J1488" s="52"/>
    </row>
    <row r="1489" spans="1:10">
      <c r="A1489" s="51"/>
      <c r="C1489" s="51"/>
      <c r="F1489" s="52"/>
      <c r="I1489" s="52"/>
      <c r="J1489" s="52"/>
    </row>
    <row r="1490" spans="1:10">
      <c r="A1490" s="51"/>
      <c r="C1490" s="51"/>
      <c r="F1490" s="52"/>
      <c r="I1490" s="52"/>
      <c r="J1490" s="52"/>
    </row>
    <row r="1491" spans="1:10">
      <c r="A1491" s="51"/>
      <c r="C1491" s="51"/>
      <c r="F1491" s="52"/>
      <c r="I1491" s="52"/>
      <c r="J1491" s="52"/>
    </row>
    <row r="1492" spans="1:10">
      <c r="A1492" s="51"/>
      <c r="C1492" s="51"/>
      <c r="F1492" s="52"/>
      <c r="I1492" s="52"/>
      <c r="J1492" s="52"/>
    </row>
    <row r="1493" spans="1:10">
      <c r="A1493" s="51"/>
      <c r="C1493" s="51"/>
      <c r="F1493" s="52"/>
      <c r="I1493" s="52"/>
      <c r="J1493" s="52"/>
    </row>
    <row r="1494" spans="1:10">
      <c r="A1494" s="51"/>
      <c r="C1494" s="51"/>
      <c r="F1494" s="52"/>
      <c r="I1494" s="52"/>
      <c r="J1494" s="52"/>
    </row>
    <row r="1495" spans="1:10">
      <c r="A1495" s="51"/>
      <c r="C1495" s="51"/>
      <c r="F1495" s="52"/>
      <c r="I1495" s="52"/>
      <c r="J1495" s="52"/>
    </row>
    <row r="1496" spans="1:10">
      <c r="A1496" s="51"/>
      <c r="C1496" s="51"/>
      <c r="F1496" s="52"/>
      <c r="I1496" s="52"/>
      <c r="J1496" s="52"/>
    </row>
    <row r="1497" spans="1:10">
      <c r="A1497" s="51"/>
      <c r="C1497" s="51"/>
      <c r="F1497" s="52"/>
      <c r="I1497" s="52"/>
      <c r="J1497" s="52"/>
    </row>
    <row r="1498" spans="1:10">
      <c r="A1498" s="51"/>
      <c r="C1498" s="51"/>
      <c r="F1498" s="52"/>
      <c r="I1498" s="52"/>
      <c r="J1498" s="52"/>
    </row>
    <row r="1499" spans="1:10">
      <c r="A1499" s="51"/>
      <c r="C1499" s="51"/>
      <c r="F1499" s="52"/>
      <c r="I1499" s="52"/>
      <c r="J1499" s="52"/>
    </row>
    <row r="1500" spans="1:10">
      <c r="A1500" s="51"/>
      <c r="C1500" s="51"/>
      <c r="F1500" s="52"/>
      <c r="I1500" s="52"/>
      <c r="J1500" s="52"/>
    </row>
    <row r="1501" spans="1:10">
      <c r="A1501" s="51"/>
      <c r="C1501" s="51"/>
      <c r="F1501" s="52"/>
      <c r="I1501" s="52"/>
      <c r="J1501" s="52"/>
    </row>
    <row r="1502" spans="1:10">
      <c r="A1502" s="51"/>
      <c r="C1502" s="51"/>
      <c r="F1502" s="52"/>
      <c r="I1502" s="52"/>
      <c r="J1502" s="52"/>
    </row>
    <row r="1503" spans="1:10">
      <c r="A1503" s="51"/>
      <c r="C1503" s="51"/>
      <c r="F1503" s="52"/>
      <c r="I1503" s="52"/>
      <c r="J1503" s="52"/>
    </row>
    <row r="1504" spans="1:10">
      <c r="A1504" s="51"/>
      <c r="C1504" s="51"/>
      <c r="F1504" s="52"/>
      <c r="I1504" s="52"/>
      <c r="J1504" s="52"/>
    </row>
    <row r="1505" spans="1:10">
      <c r="A1505" s="51"/>
      <c r="C1505" s="51"/>
      <c r="F1505" s="52"/>
      <c r="I1505" s="52"/>
      <c r="J1505" s="52"/>
    </row>
    <row r="1506" spans="1:10">
      <c r="A1506" s="51"/>
      <c r="C1506" s="51"/>
      <c r="F1506" s="52"/>
      <c r="I1506" s="52"/>
      <c r="J1506" s="52"/>
    </row>
    <row r="1507" spans="1:10">
      <c r="A1507" s="51"/>
      <c r="C1507" s="51"/>
      <c r="F1507" s="52"/>
      <c r="I1507" s="52"/>
      <c r="J1507" s="52"/>
    </row>
    <row r="1508" spans="1:10">
      <c r="A1508" s="51"/>
      <c r="C1508" s="51"/>
      <c r="F1508" s="52"/>
      <c r="I1508" s="52"/>
      <c r="J1508" s="52"/>
    </row>
    <row r="1509" spans="1:10">
      <c r="A1509" s="51"/>
      <c r="C1509" s="51"/>
      <c r="F1509" s="52"/>
      <c r="I1509" s="52"/>
      <c r="J1509" s="52"/>
    </row>
    <row r="1510" spans="1:10">
      <c r="A1510" s="51"/>
      <c r="C1510" s="51"/>
      <c r="F1510" s="52"/>
      <c r="I1510" s="52"/>
      <c r="J1510" s="52"/>
    </row>
    <row r="1511" spans="1:10">
      <c r="A1511" s="51"/>
      <c r="C1511" s="51"/>
      <c r="F1511" s="52"/>
      <c r="I1511" s="52"/>
      <c r="J1511" s="52"/>
    </row>
    <row r="1512" spans="1:10">
      <c r="A1512" s="51"/>
      <c r="C1512" s="51"/>
      <c r="F1512" s="52"/>
      <c r="I1512" s="52"/>
      <c r="J1512" s="52"/>
    </row>
    <row r="1513" spans="1:10">
      <c r="A1513" s="51"/>
      <c r="C1513" s="51"/>
      <c r="F1513" s="52"/>
      <c r="I1513" s="52"/>
      <c r="J1513" s="52"/>
    </row>
    <row r="1514" spans="1:10">
      <c r="A1514" s="51"/>
      <c r="C1514" s="51"/>
      <c r="F1514" s="52"/>
      <c r="I1514" s="52"/>
      <c r="J1514" s="52"/>
    </row>
    <row r="1515" spans="1:10">
      <c r="A1515" s="51"/>
      <c r="C1515" s="51"/>
      <c r="F1515" s="52"/>
      <c r="I1515" s="52"/>
      <c r="J1515" s="52"/>
    </row>
    <row r="1516" spans="1:10">
      <c r="A1516" s="51"/>
      <c r="C1516" s="51"/>
      <c r="F1516" s="52"/>
      <c r="I1516" s="52"/>
      <c r="J1516" s="52"/>
    </row>
    <row r="1517" spans="1:10">
      <c r="A1517" s="51"/>
      <c r="C1517" s="51"/>
      <c r="F1517" s="52"/>
      <c r="I1517" s="52"/>
      <c r="J1517" s="52"/>
    </row>
    <row r="1518" spans="1:10">
      <c r="A1518" s="51"/>
      <c r="C1518" s="51"/>
      <c r="F1518" s="52"/>
      <c r="I1518" s="52"/>
      <c r="J1518" s="52"/>
    </row>
    <row r="1519" spans="1:10">
      <c r="A1519" s="51"/>
      <c r="C1519" s="51"/>
      <c r="F1519" s="52"/>
      <c r="I1519" s="52"/>
      <c r="J1519" s="52"/>
    </row>
    <row r="1520" spans="1:10">
      <c r="A1520" s="51"/>
      <c r="C1520" s="51"/>
      <c r="F1520" s="52"/>
      <c r="I1520" s="52"/>
      <c r="J1520" s="52"/>
    </row>
    <row r="1521" spans="1:10">
      <c r="A1521" s="51"/>
      <c r="C1521" s="51"/>
      <c r="F1521" s="52"/>
      <c r="I1521" s="52"/>
      <c r="J1521" s="52"/>
    </row>
    <row r="1522" spans="1:10">
      <c r="A1522" s="51"/>
      <c r="C1522" s="51"/>
      <c r="F1522" s="52"/>
      <c r="I1522" s="52"/>
      <c r="J1522" s="52"/>
    </row>
    <row r="1523" spans="1:10">
      <c r="A1523" s="51"/>
      <c r="C1523" s="51"/>
      <c r="F1523" s="52"/>
      <c r="I1523" s="52"/>
      <c r="J1523" s="52"/>
    </row>
    <row r="1524" spans="1:10">
      <c r="A1524" s="51"/>
      <c r="C1524" s="51"/>
      <c r="F1524" s="52"/>
      <c r="I1524" s="52"/>
      <c r="J1524" s="52"/>
    </row>
    <row r="1525" spans="1:10">
      <c r="A1525" s="51"/>
      <c r="C1525" s="51"/>
      <c r="F1525" s="52"/>
      <c r="I1525" s="52"/>
      <c r="J1525" s="52"/>
    </row>
    <row r="1526" spans="1:10">
      <c r="A1526" s="51"/>
      <c r="C1526" s="51"/>
      <c r="F1526" s="52"/>
      <c r="I1526" s="52"/>
      <c r="J1526" s="52"/>
    </row>
    <row r="1527" spans="1:10">
      <c r="A1527" s="51"/>
      <c r="C1527" s="51"/>
      <c r="F1527" s="52"/>
      <c r="I1527" s="52"/>
      <c r="J1527" s="52"/>
    </row>
    <row r="1528" spans="1:10">
      <c r="A1528" s="51"/>
      <c r="C1528" s="51"/>
      <c r="F1528" s="52"/>
      <c r="I1528" s="52"/>
      <c r="J1528" s="52"/>
    </row>
    <row r="1529" spans="1:10">
      <c r="A1529" s="51"/>
      <c r="C1529" s="51"/>
      <c r="F1529" s="52"/>
      <c r="I1529" s="52"/>
      <c r="J1529" s="52"/>
    </row>
    <row r="1530" spans="1:10">
      <c r="A1530" s="51"/>
      <c r="C1530" s="51"/>
      <c r="F1530" s="52"/>
      <c r="I1530" s="52"/>
      <c r="J1530" s="52"/>
    </row>
    <row r="1531" spans="1:10">
      <c r="A1531" s="51"/>
      <c r="C1531" s="51"/>
      <c r="F1531" s="52"/>
      <c r="I1531" s="52"/>
      <c r="J1531" s="52"/>
    </row>
    <row r="1532" spans="1:10">
      <c r="A1532" s="51"/>
      <c r="C1532" s="51"/>
      <c r="F1532" s="52"/>
      <c r="I1532" s="52"/>
      <c r="J1532" s="52"/>
    </row>
    <row r="1533" spans="1:10">
      <c r="A1533" s="51"/>
      <c r="C1533" s="51"/>
      <c r="F1533" s="52"/>
      <c r="I1533" s="52"/>
      <c r="J1533" s="52"/>
    </row>
    <row r="1534" spans="1:10">
      <c r="A1534" s="51"/>
      <c r="C1534" s="51"/>
      <c r="F1534" s="52"/>
      <c r="I1534" s="52"/>
      <c r="J1534" s="52"/>
    </row>
    <row r="1535" spans="1:10">
      <c r="A1535" s="51"/>
      <c r="C1535" s="51"/>
      <c r="F1535" s="52"/>
      <c r="I1535" s="52"/>
      <c r="J1535" s="52"/>
    </row>
    <row r="1536" spans="1:10">
      <c r="A1536" s="51"/>
      <c r="C1536" s="51"/>
      <c r="F1536" s="52"/>
      <c r="I1536" s="52"/>
      <c r="J1536" s="52"/>
    </row>
    <row r="1537" spans="1:10">
      <c r="A1537" s="51"/>
      <c r="C1537" s="51"/>
      <c r="F1537" s="52"/>
      <c r="I1537" s="52"/>
      <c r="J1537" s="52"/>
    </row>
    <row r="1538" spans="1:10">
      <c r="A1538" s="51"/>
      <c r="C1538" s="51"/>
      <c r="F1538" s="52"/>
      <c r="I1538" s="52"/>
      <c r="J1538" s="52"/>
    </row>
    <row r="1539" spans="1:10">
      <c r="A1539" s="51"/>
      <c r="C1539" s="51"/>
      <c r="F1539" s="52"/>
      <c r="I1539" s="52"/>
      <c r="J1539" s="52"/>
    </row>
    <row r="1540" spans="1:10">
      <c r="A1540" s="51"/>
      <c r="C1540" s="51"/>
      <c r="F1540" s="52"/>
      <c r="I1540" s="52"/>
      <c r="J1540" s="52"/>
    </row>
    <row r="1541" spans="1:10">
      <c r="A1541" s="51"/>
      <c r="C1541" s="51"/>
      <c r="F1541" s="52"/>
      <c r="I1541" s="52"/>
      <c r="J1541" s="52"/>
    </row>
    <row r="1542" spans="1:10">
      <c r="A1542" s="51"/>
      <c r="C1542" s="51"/>
      <c r="F1542" s="52"/>
      <c r="I1542" s="52"/>
      <c r="J1542" s="52"/>
    </row>
    <row r="1543" spans="1:10">
      <c r="A1543" s="51"/>
      <c r="C1543" s="51"/>
      <c r="F1543" s="52"/>
      <c r="I1543" s="52"/>
      <c r="J1543" s="52"/>
    </row>
    <row r="1544" spans="1:10">
      <c r="A1544" s="51"/>
      <c r="C1544" s="51"/>
      <c r="F1544" s="52"/>
      <c r="I1544" s="52"/>
      <c r="J1544" s="52"/>
    </row>
    <row r="1545" spans="1:10">
      <c r="A1545" s="51"/>
      <c r="C1545" s="51"/>
      <c r="F1545" s="52"/>
      <c r="I1545" s="52"/>
      <c r="J1545" s="52"/>
    </row>
    <row r="1546" spans="1:10">
      <c r="A1546" s="51"/>
      <c r="C1546" s="51"/>
      <c r="F1546" s="52"/>
      <c r="I1546" s="52"/>
      <c r="J1546" s="52"/>
    </row>
    <row r="1547" spans="1:10">
      <c r="A1547" s="51"/>
      <c r="C1547" s="51"/>
      <c r="F1547" s="52"/>
      <c r="I1547" s="52"/>
      <c r="J1547" s="52"/>
    </row>
    <row r="1548" spans="1:10">
      <c r="A1548" s="51"/>
      <c r="C1548" s="51"/>
      <c r="F1548" s="52"/>
      <c r="I1548" s="52"/>
      <c r="J1548" s="52"/>
    </row>
    <row r="1549" spans="1:10">
      <c r="A1549" s="51"/>
      <c r="C1549" s="51"/>
      <c r="F1549" s="52"/>
      <c r="I1549" s="52"/>
      <c r="J1549" s="52"/>
    </row>
    <row r="1550" spans="1:10">
      <c r="A1550" s="51"/>
      <c r="C1550" s="51"/>
      <c r="F1550" s="52"/>
      <c r="I1550" s="52"/>
      <c r="J1550" s="52"/>
    </row>
    <row r="1551" spans="1:10">
      <c r="A1551" s="51"/>
      <c r="C1551" s="51"/>
      <c r="F1551" s="52"/>
      <c r="I1551" s="52"/>
      <c r="J1551" s="52"/>
    </row>
    <row r="1552" spans="1:10">
      <c r="A1552" s="51"/>
      <c r="C1552" s="51"/>
      <c r="F1552" s="52"/>
      <c r="I1552" s="52"/>
      <c r="J1552" s="52"/>
    </row>
    <row r="1553" spans="1:10">
      <c r="A1553" s="51"/>
      <c r="C1553" s="51"/>
      <c r="F1553" s="52"/>
      <c r="I1553" s="52"/>
      <c r="J1553" s="52"/>
    </row>
    <row r="1554" spans="1:10">
      <c r="A1554" s="51"/>
      <c r="C1554" s="51"/>
      <c r="F1554" s="52"/>
      <c r="I1554" s="52"/>
      <c r="J1554" s="52"/>
    </row>
    <row r="1555" spans="1:10">
      <c r="A1555" s="51"/>
      <c r="C1555" s="51"/>
      <c r="F1555" s="52"/>
      <c r="I1555" s="52"/>
      <c r="J1555" s="52"/>
    </row>
    <row r="1556" spans="1:10">
      <c r="A1556" s="51"/>
      <c r="C1556" s="51"/>
      <c r="F1556" s="52"/>
      <c r="I1556" s="52"/>
      <c r="J1556" s="52"/>
    </row>
    <row r="1557" spans="1:10">
      <c r="A1557" s="51"/>
      <c r="C1557" s="51"/>
      <c r="F1557" s="52"/>
      <c r="I1557" s="52"/>
      <c r="J1557" s="52"/>
    </row>
    <row r="1558" spans="1:10">
      <c r="A1558" s="51"/>
      <c r="C1558" s="51"/>
      <c r="F1558" s="52"/>
      <c r="I1558" s="52"/>
      <c r="J1558" s="52"/>
    </row>
    <row r="1559" spans="1:10">
      <c r="A1559" s="51"/>
      <c r="C1559" s="51"/>
      <c r="F1559" s="52"/>
      <c r="I1559" s="52"/>
      <c r="J1559" s="52"/>
    </row>
    <row r="1560" spans="1:10">
      <c r="A1560" s="51"/>
      <c r="C1560" s="51"/>
      <c r="F1560" s="52"/>
      <c r="I1560" s="52"/>
      <c r="J1560" s="52"/>
    </row>
    <row r="1561" spans="1:10">
      <c r="A1561" s="51"/>
      <c r="C1561" s="51"/>
      <c r="F1561" s="52"/>
      <c r="I1561" s="52"/>
      <c r="J1561" s="52"/>
    </row>
    <row r="1562" spans="1:10">
      <c r="A1562" s="51"/>
      <c r="C1562" s="51"/>
      <c r="F1562" s="52"/>
      <c r="I1562" s="52"/>
      <c r="J1562" s="52"/>
    </row>
    <row r="1563" spans="1:10">
      <c r="A1563" s="51"/>
      <c r="C1563" s="51"/>
      <c r="F1563" s="52"/>
      <c r="I1563" s="52"/>
      <c r="J1563" s="52"/>
    </row>
    <row r="1564" spans="1:10">
      <c r="A1564" s="51"/>
      <c r="C1564" s="51"/>
      <c r="F1564" s="52"/>
      <c r="I1564" s="52"/>
      <c r="J1564" s="52"/>
    </row>
    <row r="1565" spans="1:10">
      <c r="A1565" s="51"/>
      <c r="C1565" s="51"/>
      <c r="F1565" s="52"/>
      <c r="I1565" s="52"/>
      <c r="J1565" s="52"/>
    </row>
    <row r="1566" spans="1:10">
      <c r="A1566" s="51"/>
      <c r="C1566" s="51"/>
      <c r="F1566" s="52"/>
      <c r="I1566" s="52"/>
      <c r="J1566" s="52"/>
    </row>
    <row r="1567" spans="1:10">
      <c r="A1567" s="51"/>
      <c r="C1567" s="51"/>
      <c r="F1567" s="52"/>
      <c r="I1567" s="52"/>
      <c r="J1567" s="52"/>
    </row>
    <row r="1568" spans="1:10">
      <c r="A1568" s="51"/>
      <c r="C1568" s="51"/>
      <c r="F1568" s="52"/>
      <c r="I1568" s="52"/>
      <c r="J1568" s="52"/>
    </row>
    <row r="1569" spans="1:10">
      <c r="A1569" s="51"/>
      <c r="C1569" s="51"/>
      <c r="F1569" s="52"/>
      <c r="I1569" s="52"/>
      <c r="J1569" s="52"/>
    </row>
    <row r="1570" spans="1:10">
      <c r="A1570" s="51"/>
      <c r="C1570" s="51"/>
      <c r="F1570" s="52"/>
      <c r="I1570" s="52"/>
      <c r="J1570" s="52"/>
    </row>
    <row r="1571" spans="1:10">
      <c r="A1571" s="51"/>
      <c r="C1571" s="51"/>
      <c r="F1571" s="52"/>
      <c r="I1571" s="52"/>
      <c r="J1571" s="52"/>
    </row>
    <row r="1572" spans="1:10">
      <c r="A1572" s="51"/>
      <c r="C1572" s="51"/>
      <c r="F1572" s="52"/>
      <c r="I1572" s="52"/>
      <c r="J1572" s="52"/>
    </row>
    <row r="1573" spans="1:10">
      <c r="A1573" s="51"/>
      <c r="C1573" s="51"/>
      <c r="F1573" s="52"/>
      <c r="I1573" s="52"/>
      <c r="J1573" s="52"/>
    </row>
    <row r="1574" spans="1:10">
      <c r="A1574" s="51"/>
      <c r="C1574" s="51"/>
      <c r="F1574" s="52"/>
      <c r="I1574" s="52"/>
      <c r="J1574" s="52"/>
    </row>
    <row r="1575" spans="1:10">
      <c r="A1575" s="51"/>
      <c r="C1575" s="51"/>
      <c r="F1575" s="52"/>
      <c r="I1575" s="52"/>
      <c r="J1575" s="52"/>
    </row>
    <row r="1576" spans="1:10">
      <c r="A1576" s="51"/>
      <c r="C1576" s="51"/>
      <c r="F1576" s="52"/>
      <c r="I1576" s="52"/>
      <c r="J1576" s="52"/>
    </row>
    <row r="1577" spans="1:10">
      <c r="A1577" s="51"/>
      <c r="C1577" s="51"/>
      <c r="F1577" s="52"/>
      <c r="I1577" s="52"/>
      <c r="J1577" s="52"/>
    </row>
    <row r="1578" spans="1:10">
      <c r="A1578" s="51"/>
      <c r="C1578" s="51"/>
      <c r="F1578" s="52"/>
      <c r="I1578" s="52"/>
      <c r="J1578" s="52"/>
    </row>
    <row r="1579" spans="1:10">
      <c r="A1579" s="51"/>
      <c r="C1579" s="51"/>
      <c r="F1579" s="52"/>
      <c r="I1579" s="52"/>
      <c r="J1579" s="52"/>
    </row>
    <row r="1580" spans="1:10">
      <c r="A1580" s="51"/>
      <c r="C1580" s="51"/>
      <c r="F1580" s="52"/>
      <c r="I1580" s="52"/>
      <c r="J1580" s="52"/>
    </row>
    <row r="1581" spans="1:10">
      <c r="A1581" s="51"/>
      <c r="C1581" s="51"/>
      <c r="F1581" s="52"/>
      <c r="I1581" s="52"/>
      <c r="J1581" s="52"/>
    </row>
    <row r="1582" spans="1:10">
      <c r="A1582" s="51"/>
      <c r="C1582" s="51"/>
      <c r="F1582" s="52"/>
      <c r="I1582" s="52"/>
      <c r="J1582" s="52"/>
    </row>
    <row r="1583" spans="1:10">
      <c r="A1583" s="51"/>
      <c r="C1583" s="51"/>
      <c r="F1583" s="52"/>
      <c r="I1583" s="52"/>
      <c r="J1583" s="52"/>
    </row>
    <row r="1584" spans="1:10">
      <c r="A1584" s="51"/>
      <c r="C1584" s="51"/>
      <c r="F1584" s="52"/>
      <c r="I1584" s="52"/>
      <c r="J1584" s="52"/>
    </row>
    <row r="1585" spans="1:10">
      <c r="A1585" s="51"/>
      <c r="C1585" s="51"/>
      <c r="F1585" s="52"/>
      <c r="I1585" s="52"/>
      <c r="J1585" s="52"/>
    </row>
    <row r="1586" spans="1:10">
      <c r="A1586" s="51"/>
      <c r="C1586" s="51"/>
      <c r="F1586" s="52"/>
      <c r="I1586" s="52"/>
      <c r="J1586" s="52"/>
    </row>
    <row r="1587" spans="1:10">
      <c r="A1587" s="51"/>
      <c r="C1587" s="51"/>
      <c r="F1587" s="52"/>
      <c r="I1587" s="52"/>
      <c r="J1587" s="52"/>
    </row>
    <row r="1588" spans="1:10">
      <c r="A1588" s="51"/>
      <c r="C1588" s="51"/>
      <c r="F1588" s="52"/>
      <c r="I1588" s="52"/>
      <c r="J1588" s="52"/>
    </row>
    <row r="1589" spans="1:10">
      <c r="A1589" s="51"/>
      <c r="C1589" s="51"/>
      <c r="F1589" s="52"/>
      <c r="I1589" s="52"/>
      <c r="J1589" s="52"/>
    </row>
    <row r="1590" spans="1:10">
      <c r="A1590" s="51"/>
      <c r="C1590" s="51"/>
      <c r="F1590" s="52"/>
      <c r="I1590" s="52"/>
      <c r="J1590" s="52"/>
    </row>
    <row r="1591" spans="1:10">
      <c r="A1591" s="51"/>
      <c r="C1591" s="51"/>
      <c r="F1591" s="52"/>
      <c r="I1591" s="52"/>
      <c r="J1591" s="52"/>
    </row>
    <row r="1592" spans="1:10">
      <c r="A1592" s="51"/>
      <c r="C1592" s="51"/>
      <c r="F1592" s="52"/>
      <c r="I1592" s="52"/>
      <c r="J1592" s="52"/>
    </row>
    <row r="1593" spans="1:10">
      <c r="A1593" s="51"/>
      <c r="C1593" s="51"/>
      <c r="F1593" s="52"/>
      <c r="I1593" s="52"/>
      <c r="J1593" s="52"/>
    </row>
    <row r="1594" spans="1:10">
      <c r="A1594" s="51"/>
      <c r="C1594" s="51"/>
      <c r="F1594" s="52"/>
      <c r="I1594" s="52"/>
      <c r="J1594" s="52"/>
    </row>
    <row r="1595" spans="1:10">
      <c r="A1595" s="51"/>
      <c r="C1595" s="51"/>
      <c r="F1595" s="52"/>
      <c r="I1595" s="52"/>
      <c r="J1595" s="52"/>
    </row>
    <row r="1596" spans="1:10">
      <c r="A1596" s="51"/>
      <c r="C1596" s="51"/>
      <c r="F1596" s="52"/>
      <c r="I1596" s="52"/>
      <c r="J1596" s="52"/>
    </row>
    <row r="1597" spans="1:10">
      <c r="A1597" s="51"/>
      <c r="C1597" s="51"/>
      <c r="F1597" s="52"/>
      <c r="I1597" s="52"/>
      <c r="J1597" s="52"/>
    </row>
    <row r="1598" spans="1:10">
      <c r="A1598" s="51"/>
      <c r="C1598" s="51"/>
      <c r="F1598" s="52"/>
      <c r="I1598" s="52"/>
      <c r="J1598" s="52"/>
    </row>
    <row r="1599" spans="1:10">
      <c r="A1599" s="51"/>
      <c r="C1599" s="51"/>
      <c r="F1599" s="52"/>
      <c r="I1599" s="52"/>
      <c r="J1599" s="52"/>
    </row>
    <row r="1600" spans="1:10">
      <c r="A1600" s="51"/>
      <c r="C1600" s="51"/>
      <c r="F1600" s="52"/>
      <c r="I1600" s="52"/>
      <c r="J1600" s="52"/>
    </row>
    <row r="1601" spans="1:10">
      <c r="A1601" s="51"/>
      <c r="C1601" s="51"/>
      <c r="F1601" s="52"/>
      <c r="I1601" s="52"/>
      <c r="J1601" s="52"/>
    </row>
    <row r="1602" spans="1:10">
      <c r="A1602" s="51"/>
      <c r="C1602" s="51"/>
      <c r="F1602" s="52"/>
      <c r="I1602" s="52"/>
      <c r="J1602" s="52"/>
    </row>
    <row r="1603" spans="1:10">
      <c r="A1603" s="51"/>
      <c r="C1603" s="51"/>
      <c r="F1603" s="52"/>
      <c r="I1603" s="52"/>
      <c r="J1603" s="52"/>
    </row>
    <row r="1604" spans="1:10">
      <c r="A1604" s="51"/>
      <c r="C1604" s="51"/>
      <c r="F1604" s="52"/>
      <c r="I1604" s="52"/>
      <c r="J1604" s="52"/>
    </row>
    <row r="1605" spans="1:10">
      <c r="A1605" s="51"/>
      <c r="C1605" s="51"/>
      <c r="F1605" s="52"/>
      <c r="I1605" s="52"/>
      <c r="J1605" s="52"/>
    </row>
    <row r="1606" spans="1:10">
      <c r="A1606" s="51"/>
      <c r="C1606" s="51"/>
      <c r="F1606" s="52"/>
      <c r="I1606" s="52"/>
      <c r="J1606" s="52"/>
    </row>
    <row r="1607" spans="1:10">
      <c r="A1607" s="51"/>
      <c r="C1607" s="51"/>
      <c r="F1607" s="52"/>
      <c r="I1607" s="52"/>
      <c r="J1607" s="52"/>
    </row>
    <row r="1608" spans="1:10">
      <c r="A1608" s="51"/>
      <c r="C1608" s="51"/>
      <c r="F1608" s="52"/>
      <c r="I1608" s="52"/>
      <c r="J1608" s="52"/>
    </row>
    <row r="1609" spans="1:10">
      <c r="A1609" s="51"/>
      <c r="C1609" s="51"/>
      <c r="F1609" s="52"/>
      <c r="I1609" s="52"/>
      <c r="J1609" s="52"/>
    </row>
    <row r="1610" spans="1:10">
      <c r="A1610" s="51"/>
      <c r="C1610" s="51"/>
      <c r="F1610" s="52"/>
      <c r="I1610" s="52"/>
      <c r="J1610" s="52"/>
    </row>
    <row r="1611" spans="1:10">
      <c r="A1611" s="51"/>
      <c r="C1611" s="51"/>
      <c r="F1611" s="52"/>
      <c r="I1611" s="52"/>
      <c r="J1611" s="52"/>
    </row>
    <row r="1612" spans="1:10">
      <c r="A1612" s="51"/>
      <c r="C1612" s="51"/>
      <c r="F1612" s="52"/>
      <c r="I1612" s="52"/>
      <c r="J1612" s="52"/>
    </row>
    <row r="1613" spans="1:10">
      <c r="A1613" s="51"/>
      <c r="C1613" s="51"/>
      <c r="F1613" s="52"/>
      <c r="I1613" s="52"/>
      <c r="J1613" s="52"/>
    </row>
    <row r="1614" spans="1:10">
      <c r="A1614" s="51"/>
      <c r="C1614" s="51"/>
      <c r="F1614" s="52"/>
      <c r="I1614" s="52"/>
      <c r="J1614" s="52"/>
    </row>
    <row r="1615" spans="1:10">
      <c r="A1615" s="51"/>
      <c r="C1615" s="51"/>
      <c r="F1615" s="52"/>
      <c r="I1615" s="52"/>
      <c r="J1615" s="52"/>
    </row>
    <row r="1616" spans="1:10">
      <c r="A1616" s="51"/>
      <c r="C1616" s="51"/>
      <c r="F1616" s="52"/>
      <c r="I1616" s="52"/>
      <c r="J1616" s="52"/>
    </row>
    <row r="1617" spans="1:10">
      <c r="A1617" s="51"/>
      <c r="C1617" s="51"/>
      <c r="F1617" s="52"/>
      <c r="I1617" s="52"/>
      <c r="J1617" s="52"/>
    </row>
    <row r="1618" spans="1:10">
      <c r="A1618" s="51"/>
      <c r="C1618" s="51"/>
      <c r="F1618" s="52"/>
      <c r="I1618" s="52"/>
      <c r="J1618" s="52"/>
    </row>
    <row r="1619" spans="1:10">
      <c r="A1619" s="51"/>
      <c r="C1619" s="51"/>
      <c r="F1619" s="52"/>
      <c r="I1619" s="52"/>
      <c r="J1619" s="52"/>
    </row>
    <row r="1620" spans="1:10">
      <c r="A1620" s="51"/>
      <c r="C1620" s="51"/>
      <c r="F1620" s="52"/>
      <c r="I1620" s="52"/>
      <c r="J1620" s="52"/>
    </row>
    <row r="1621" spans="1:10">
      <c r="A1621" s="51"/>
      <c r="C1621" s="51"/>
      <c r="F1621" s="52"/>
      <c r="I1621" s="52"/>
      <c r="J1621" s="52"/>
    </row>
    <row r="1622" spans="1:10">
      <c r="A1622" s="51"/>
      <c r="C1622" s="51"/>
      <c r="F1622" s="52"/>
      <c r="I1622" s="52"/>
      <c r="J1622" s="52"/>
    </row>
    <row r="1623" spans="1:10">
      <c r="A1623" s="51"/>
      <c r="C1623" s="51"/>
      <c r="F1623" s="52"/>
      <c r="I1623" s="52"/>
      <c r="J1623" s="52"/>
    </row>
    <row r="1624" spans="1:10">
      <c r="A1624" s="51"/>
      <c r="C1624" s="51"/>
      <c r="F1624" s="52"/>
      <c r="I1624" s="52"/>
      <c r="J1624" s="52"/>
    </row>
    <row r="1625" spans="1:10">
      <c r="A1625" s="51"/>
      <c r="C1625" s="51"/>
      <c r="F1625" s="52"/>
      <c r="I1625" s="52"/>
      <c r="J1625" s="52"/>
    </row>
    <row r="1626" spans="1:10">
      <c r="A1626" s="51"/>
      <c r="C1626" s="51"/>
      <c r="F1626" s="52"/>
      <c r="I1626" s="52"/>
      <c r="J1626" s="52"/>
    </row>
    <row r="1627" spans="1:10">
      <c r="A1627" s="51"/>
      <c r="C1627" s="51"/>
      <c r="F1627" s="52"/>
      <c r="I1627" s="52"/>
      <c r="J1627" s="52"/>
    </row>
    <row r="1628" spans="1:10">
      <c r="A1628" s="51"/>
      <c r="C1628" s="51"/>
      <c r="F1628" s="52"/>
      <c r="I1628" s="52"/>
      <c r="J1628" s="52"/>
    </row>
    <row r="1629" spans="1:10">
      <c r="A1629" s="51"/>
      <c r="C1629" s="51"/>
      <c r="F1629" s="52"/>
      <c r="I1629" s="52"/>
      <c r="J1629" s="52"/>
    </row>
    <row r="1630" spans="1:10">
      <c r="A1630" s="51"/>
      <c r="C1630" s="51"/>
      <c r="F1630" s="52"/>
      <c r="I1630" s="52"/>
      <c r="J1630" s="52"/>
    </row>
    <row r="1631" spans="1:10">
      <c r="A1631" s="51"/>
      <c r="C1631" s="51"/>
      <c r="F1631" s="52"/>
      <c r="I1631" s="52"/>
      <c r="J1631" s="52"/>
    </row>
    <row r="1632" spans="1:10">
      <c r="A1632" s="51"/>
      <c r="C1632" s="51"/>
      <c r="F1632" s="52"/>
      <c r="I1632" s="52"/>
      <c r="J1632" s="52"/>
    </row>
    <row r="1633" spans="1:10">
      <c r="A1633" s="51"/>
      <c r="C1633" s="51"/>
      <c r="F1633" s="52"/>
      <c r="I1633" s="52"/>
      <c r="J1633" s="52"/>
    </row>
    <row r="1634" spans="1:10">
      <c r="A1634" s="51"/>
      <c r="C1634" s="51"/>
      <c r="F1634" s="52"/>
      <c r="I1634" s="52"/>
      <c r="J1634" s="52"/>
    </row>
    <row r="1635" spans="1:10">
      <c r="A1635" s="51"/>
      <c r="C1635" s="51"/>
      <c r="F1635" s="52"/>
      <c r="I1635" s="52"/>
      <c r="J1635" s="52"/>
    </row>
    <row r="1636" spans="1:10">
      <c r="A1636" s="51"/>
      <c r="C1636" s="51"/>
      <c r="F1636" s="52"/>
      <c r="I1636" s="52"/>
      <c r="J1636" s="52"/>
    </row>
    <row r="1637" spans="1:10">
      <c r="A1637" s="51"/>
      <c r="C1637" s="51"/>
      <c r="F1637" s="52"/>
      <c r="I1637" s="52"/>
      <c r="J1637" s="52"/>
    </row>
    <row r="1638" spans="1:10">
      <c r="A1638" s="51"/>
      <c r="C1638" s="51"/>
      <c r="F1638" s="52"/>
      <c r="I1638" s="52"/>
      <c r="J1638" s="52"/>
    </row>
    <row r="1639" spans="1:10">
      <c r="A1639" s="51"/>
      <c r="C1639" s="51"/>
      <c r="F1639" s="52"/>
      <c r="I1639" s="52"/>
      <c r="J1639" s="52"/>
    </row>
    <row r="1640" spans="1:10">
      <c r="A1640" s="51"/>
      <c r="C1640" s="51"/>
      <c r="F1640" s="52"/>
      <c r="I1640" s="52"/>
      <c r="J1640" s="52"/>
    </row>
    <row r="1641" spans="1:10">
      <c r="A1641" s="51"/>
      <c r="C1641" s="51"/>
      <c r="F1641" s="52"/>
      <c r="I1641" s="52"/>
      <c r="J1641" s="52"/>
    </row>
    <row r="1642" spans="1:10">
      <c r="A1642" s="51"/>
      <c r="C1642" s="51"/>
      <c r="F1642" s="52"/>
      <c r="I1642" s="52"/>
      <c r="J1642" s="52"/>
    </row>
    <row r="1643" spans="1:10">
      <c r="A1643" s="51"/>
      <c r="C1643" s="51"/>
      <c r="F1643" s="52"/>
      <c r="I1643" s="52"/>
      <c r="J1643" s="52"/>
    </row>
    <row r="1644" spans="1:10">
      <c r="A1644" s="51"/>
      <c r="C1644" s="51"/>
      <c r="F1644" s="52"/>
      <c r="I1644" s="52"/>
      <c r="J1644" s="52"/>
    </row>
    <row r="1645" spans="1:10">
      <c r="A1645" s="51"/>
      <c r="C1645" s="51"/>
      <c r="F1645" s="52"/>
      <c r="I1645" s="52"/>
      <c r="J1645" s="52"/>
    </row>
    <row r="1646" spans="1:10">
      <c r="A1646" s="51"/>
      <c r="C1646" s="51"/>
      <c r="F1646" s="52"/>
      <c r="I1646" s="52"/>
      <c r="J1646" s="52"/>
    </row>
    <row r="1647" spans="1:10">
      <c r="A1647" s="51"/>
      <c r="C1647" s="51"/>
      <c r="F1647" s="52"/>
      <c r="I1647" s="52"/>
      <c r="J1647" s="52"/>
    </row>
    <row r="1648" spans="1:10">
      <c r="A1648" s="51"/>
      <c r="C1648" s="51"/>
      <c r="F1648" s="52"/>
      <c r="I1648" s="52"/>
      <c r="J1648" s="52"/>
    </row>
    <row r="1649" spans="1:10">
      <c r="A1649" s="51"/>
      <c r="C1649" s="51"/>
      <c r="F1649" s="52"/>
      <c r="I1649" s="52"/>
      <c r="J1649" s="52"/>
    </row>
    <row r="1650" spans="1:10">
      <c r="A1650" s="51"/>
      <c r="C1650" s="51"/>
      <c r="F1650" s="52"/>
      <c r="I1650" s="52"/>
      <c r="J1650" s="52"/>
    </row>
    <row r="1651" spans="1:10">
      <c r="A1651" s="51"/>
      <c r="C1651" s="51"/>
      <c r="F1651" s="52"/>
      <c r="I1651" s="52"/>
      <c r="J1651" s="52"/>
    </row>
    <row r="1652" spans="1:10">
      <c r="A1652" s="51"/>
      <c r="C1652" s="51"/>
      <c r="F1652" s="52"/>
      <c r="I1652" s="52"/>
      <c r="J1652" s="52"/>
    </row>
    <row r="1653" spans="1:10">
      <c r="A1653" s="51"/>
      <c r="C1653" s="51"/>
      <c r="F1653" s="52"/>
      <c r="I1653" s="52"/>
      <c r="J1653" s="52"/>
    </row>
    <row r="1654" spans="1:10">
      <c r="A1654" s="51"/>
      <c r="C1654" s="51"/>
      <c r="F1654" s="52"/>
      <c r="I1654" s="52"/>
      <c r="J1654" s="52"/>
    </row>
    <row r="1655" spans="1:10">
      <c r="A1655" s="51"/>
      <c r="C1655" s="51"/>
      <c r="F1655" s="52"/>
      <c r="I1655" s="52"/>
      <c r="J1655" s="52"/>
    </row>
    <row r="1656" spans="1:10">
      <c r="A1656" s="51"/>
      <c r="C1656" s="51"/>
      <c r="F1656" s="52"/>
      <c r="I1656" s="52"/>
      <c r="J1656" s="52"/>
    </row>
    <row r="1657" spans="1:10">
      <c r="A1657" s="51"/>
      <c r="C1657" s="51"/>
      <c r="F1657" s="52"/>
      <c r="I1657" s="52"/>
      <c r="J1657" s="52"/>
    </row>
    <row r="1658" spans="1:10">
      <c r="A1658" s="51"/>
      <c r="C1658" s="51"/>
      <c r="F1658" s="52"/>
      <c r="I1658" s="52"/>
      <c r="J1658" s="52"/>
    </row>
    <row r="1659" spans="1:10">
      <c r="A1659" s="51"/>
      <c r="C1659" s="51"/>
      <c r="F1659" s="52"/>
      <c r="I1659" s="52"/>
      <c r="J1659" s="52"/>
    </row>
    <row r="1660" spans="1:10">
      <c r="A1660" s="51"/>
      <c r="C1660" s="51"/>
      <c r="F1660" s="52"/>
      <c r="I1660" s="52"/>
      <c r="J1660" s="52"/>
    </row>
    <row r="1661" spans="1:10">
      <c r="A1661" s="51"/>
      <c r="C1661" s="51"/>
      <c r="F1661" s="52"/>
      <c r="I1661" s="52"/>
      <c r="J1661" s="52"/>
    </row>
    <row r="1662" spans="1:10">
      <c r="A1662" s="51"/>
      <c r="C1662" s="51"/>
      <c r="F1662" s="52"/>
      <c r="I1662" s="52"/>
      <c r="J1662" s="52"/>
    </row>
    <row r="1663" spans="1:10">
      <c r="A1663" s="51"/>
      <c r="C1663" s="51"/>
      <c r="F1663" s="52"/>
      <c r="I1663" s="52"/>
      <c r="J1663" s="52"/>
    </row>
    <row r="1664" spans="1:10">
      <c r="A1664" s="51"/>
      <c r="C1664" s="51"/>
      <c r="F1664" s="52"/>
      <c r="I1664" s="52"/>
      <c r="J1664" s="52"/>
    </row>
    <row r="1665" spans="1:10">
      <c r="A1665" s="51"/>
      <c r="C1665" s="51"/>
      <c r="F1665" s="52"/>
      <c r="I1665" s="52"/>
      <c r="J1665" s="52"/>
    </row>
    <row r="1666" spans="1:10">
      <c r="A1666" s="51"/>
      <c r="C1666" s="51"/>
      <c r="F1666" s="52"/>
      <c r="I1666" s="52"/>
      <c r="J1666" s="52"/>
    </row>
    <row r="1667" spans="1:10">
      <c r="A1667" s="51"/>
      <c r="C1667" s="51"/>
      <c r="F1667" s="52"/>
      <c r="I1667" s="52"/>
      <c r="J1667" s="52"/>
    </row>
    <row r="1668" spans="1:10">
      <c r="A1668" s="51"/>
      <c r="C1668" s="51"/>
      <c r="F1668" s="52"/>
      <c r="I1668" s="52"/>
      <c r="J1668" s="52"/>
    </row>
    <row r="1669" spans="1:10">
      <c r="A1669" s="51"/>
      <c r="C1669" s="51"/>
      <c r="F1669" s="52"/>
      <c r="I1669" s="52"/>
      <c r="J1669" s="52"/>
    </row>
    <row r="1670" spans="1:10">
      <c r="A1670" s="51"/>
      <c r="C1670" s="51"/>
      <c r="F1670" s="52"/>
      <c r="I1670" s="52"/>
      <c r="J1670" s="52"/>
    </row>
    <row r="1671" spans="1:10">
      <c r="A1671" s="51"/>
      <c r="C1671" s="51"/>
      <c r="F1671" s="52"/>
      <c r="I1671" s="52"/>
      <c r="J1671" s="52"/>
    </row>
    <row r="1672" spans="1:10">
      <c r="A1672" s="51"/>
      <c r="C1672" s="51"/>
      <c r="F1672" s="52"/>
      <c r="I1672" s="52"/>
      <c r="J1672" s="52"/>
    </row>
    <row r="1673" spans="1:10">
      <c r="A1673" s="51"/>
      <c r="C1673" s="51"/>
      <c r="F1673" s="52"/>
      <c r="I1673" s="52"/>
      <c r="J1673" s="52"/>
    </row>
    <row r="1674" spans="1:10">
      <c r="A1674" s="51"/>
      <c r="C1674" s="51"/>
      <c r="F1674" s="52"/>
      <c r="I1674" s="52"/>
      <c r="J1674" s="52"/>
    </row>
    <row r="1675" spans="1:10">
      <c r="A1675" s="51"/>
      <c r="C1675" s="51"/>
      <c r="F1675" s="52"/>
      <c r="I1675" s="52"/>
      <c r="J1675" s="52"/>
    </row>
    <row r="1676" spans="1:10">
      <c r="A1676" s="51"/>
      <c r="C1676" s="51"/>
      <c r="F1676" s="52"/>
      <c r="I1676" s="52"/>
      <c r="J1676" s="52"/>
    </row>
    <row r="1677" spans="1:10">
      <c r="A1677" s="51"/>
      <c r="C1677" s="51"/>
      <c r="F1677" s="52"/>
      <c r="I1677" s="52"/>
      <c r="J1677" s="52"/>
    </row>
    <row r="1678" spans="1:10">
      <c r="A1678" s="51"/>
      <c r="C1678" s="51"/>
      <c r="F1678" s="52"/>
      <c r="I1678" s="52"/>
      <c r="J1678" s="52"/>
    </row>
    <row r="1679" spans="1:10">
      <c r="A1679" s="51"/>
      <c r="C1679" s="51"/>
      <c r="F1679" s="52"/>
      <c r="I1679" s="52"/>
      <c r="J1679" s="52"/>
    </row>
    <row r="1680" spans="1:10">
      <c r="A1680" s="51"/>
      <c r="C1680" s="51"/>
      <c r="F1680" s="52"/>
      <c r="I1680" s="52"/>
      <c r="J1680" s="52"/>
    </row>
    <row r="1681" spans="1:13">
      <c r="A1681" s="51"/>
      <c r="C1681" s="51"/>
      <c r="F1681" s="52"/>
      <c r="I1681" s="52"/>
      <c r="J1681" s="52"/>
    </row>
    <row r="1682" spans="1:13">
      <c r="A1682" s="51"/>
      <c r="C1682" s="51"/>
      <c r="F1682" s="52"/>
      <c r="I1682" s="52"/>
      <c r="J1682" s="52"/>
    </row>
    <row r="1683" spans="1:13">
      <c r="A1683" s="51"/>
      <c r="C1683" s="51"/>
      <c r="F1683" s="52"/>
      <c r="I1683" s="52"/>
      <c r="J1683" s="52"/>
    </row>
    <row r="1684" spans="1:13">
      <c r="A1684" s="51"/>
      <c r="C1684" s="51"/>
      <c r="F1684" s="52"/>
      <c r="I1684" s="52"/>
      <c r="J1684" s="52"/>
    </row>
    <row r="1685" spans="1:13">
      <c r="A1685" s="51"/>
      <c r="C1685" s="51"/>
      <c r="F1685" s="52"/>
      <c r="I1685" s="52"/>
      <c r="J1685" s="52"/>
    </row>
    <row r="1686" spans="1:13">
      <c r="A1686" s="51"/>
      <c r="C1686" s="51"/>
      <c r="F1686" s="52"/>
      <c r="I1686" s="52"/>
      <c r="J1686" s="52"/>
    </row>
    <row r="1687" spans="1:13">
      <c r="A1687" s="51"/>
      <c r="C1687" s="51" t="s">
        <v>323</v>
      </c>
      <c r="F1687" s="52"/>
      <c r="I1687" s="52"/>
      <c r="J1687" s="52"/>
    </row>
    <row r="1688" spans="1:13">
      <c r="A1688" s="51" t="s">
        <v>306</v>
      </c>
      <c r="C1688" s="51" t="s">
        <v>308</v>
      </c>
      <c r="F1688" s="52"/>
      <c r="I1688" s="52"/>
      <c r="J1688" s="52"/>
    </row>
    <row r="1689" spans="1:13">
      <c r="A1689" s="51" t="s">
        <v>15</v>
      </c>
      <c r="B1689" s="54">
        <v>1</v>
      </c>
      <c r="C1689" s="51" t="s">
        <v>17</v>
      </c>
      <c r="D1689" s="51">
        <v>22540430</v>
      </c>
      <c r="E1689" s="54">
        <v>162500000</v>
      </c>
      <c r="F1689" s="52">
        <v>43852</v>
      </c>
      <c r="G1689" s="54">
        <v>162500000</v>
      </c>
      <c r="H1689" s="53">
        <v>5.0000000000000001E-3</v>
      </c>
      <c r="I1689" s="52">
        <v>44166</v>
      </c>
      <c r="J1689" s="52">
        <v>44196</v>
      </c>
      <c r="K1689" s="54">
        <v>31</v>
      </c>
      <c r="L1689" s="54">
        <v>68818</v>
      </c>
      <c r="M1689" s="54">
        <v>162500000</v>
      </c>
    </row>
    <row r="1690" spans="1:13">
      <c r="A1690" s="51" t="s">
        <v>15</v>
      </c>
      <c r="B1690" s="54">
        <v>10</v>
      </c>
      <c r="C1690" s="51" t="s">
        <v>69</v>
      </c>
      <c r="D1690" s="51">
        <v>70752257</v>
      </c>
      <c r="E1690" s="54">
        <v>2400000</v>
      </c>
      <c r="F1690" s="52">
        <v>43958</v>
      </c>
      <c r="G1690" s="54">
        <v>2400000</v>
      </c>
      <c r="H1690" s="53">
        <v>3.0000000000000001E-3</v>
      </c>
      <c r="I1690" s="52">
        <v>44166</v>
      </c>
      <c r="J1690" s="52">
        <v>44196</v>
      </c>
      <c r="K1690" s="54">
        <v>31</v>
      </c>
      <c r="L1690" s="54">
        <v>610</v>
      </c>
      <c r="M1690" s="54">
        <v>2400000</v>
      </c>
    </row>
    <row r="1691" spans="1:13">
      <c r="A1691" s="51" t="s">
        <v>15</v>
      </c>
      <c r="B1691" s="54">
        <v>11</v>
      </c>
      <c r="C1691" s="51" t="s">
        <v>139</v>
      </c>
      <c r="D1691" s="51">
        <v>11551634</v>
      </c>
      <c r="E1691" s="54">
        <v>7370000</v>
      </c>
      <c r="F1691" s="52">
        <v>43997</v>
      </c>
      <c r="G1691" s="54">
        <v>7370000</v>
      </c>
      <c r="H1691" s="53">
        <v>5.0000000000000001E-3</v>
      </c>
      <c r="I1691" s="52">
        <v>44166</v>
      </c>
      <c r="J1691" s="52">
        <v>44196</v>
      </c>
      <c r="K1691" s="54">
        <v>31</v>
      </c>
      <c r="L1691" s="54">
        <v>3121</v>
      </c>
      <c r="M1691" s="54">
        <v>7370000</v>
      </c>
    </row>
    <row r="1692" spans="1:13">
      <c r="A1692" s="51" t="s">
        <v>15</v>
      </c>
      <c r="B1692" s="54">
        <v>12</v>
      </c>
      <c r="C1692" s="51" t="s">
        <v>17</v>
      </c>
      <c r="D1692" s="51">
        <v>22540430</v>
      </c>
      <c r="E1692" s="54">
        <v>5890000</v>
      </c>
      <c r="F1692" s="52">
        <v>43990</v>
      </c>
      <c r="G1692" s="54">
        <v>5890000</v>
      </c>
      <c r="H1692" s="53">
        <v>5.0000000000000001E-3</v>
      </c>
      <c r="I1692" s="52">
        <v>44166</v>
      </c>
      <c r="J1692" s="52">
        <v>44196</v>
      </c>
      <c r="K1692" s="54">
        <v>31</v>
      </c>
      <c r="L1692" s="54">
        <v>2494</v>
      </c>
      <c r="M1692" s="54">
        <v>5890000</v>
      </c>
    </row>
    <row r="1693" spans="1:13">
      <c r="A1693" s="51" t="s">
        <v>15</v>
      </c>
      <c r="B1693" s="54">
        <v>13</v>
      </c>
      <c r="C1693" s="51" t="s">
        <v>158</v>
      </c>
      <c r="D1693" s="51">
        <v>23276373</v>
      </c>
      <c r="E1693" s="54">
        <v>3020000</v>
      </c>
      <c r="F1693" s="52">
        <v>44027</v>
      </c>
      <c r="G1693" s="54">
        <v>3020000</v>
      </c>
      <c r="H1693" s="53">
        <v>5.0000000000000001E-3</v>
      </c>
      <c r="I1693" s="52">
        <v>44166</v>
      </c>
      <c r="J1693" s="52">
        <v>44196</v>
      </c>
      <c r="K1693" s="54">
        <v>31</v>
      </c>
      <c r="L1693" s="54">
        <v>1279</v>
      </c>
      <c r="M1693" s="54">
        <v>3020000</v>
      </c>
    </row>
    <row r="1694" spans="1:13">
      <c r="A1694" s="51" t="s">
        <v>15</v>
      </c>
      <c r="B1694" s="54">
        <v>14</v>
      </c>
      <c r="C1694" s="51" t="s">
        <v>97</v>
      </c>
      <c r="D1694" s="51">
        <v>79959286</v>
      </c>
      <c r="E1694" s="54">
        <v>84600000</v>
      </c>
      <c r="F1694" s="52">
        <v>44014</v>
      </c>
      <c r="G1694" s="54">
        <v>84600000</v>
      </c>
      <c r="H1694" s="53">
        <v>5.0000000000000001E-3</v>
      </c>
      <c r="I1694" s="52">
        <v>44166</v>
      </c>
      <c r="J1694" s="52">
        <v>44196</v>
      </c>
      <c r="K1694" s="54">
        <v>31</v>
      </c>
      <c r="L1694" s="54">
        <v>35828</v>
      </c>
      <c r="M1694" s="54">
        <v>84600000</v>
      </c>
    </row>
    <row r="1695" spans="1:13">
      <c r="A1695" s="51" t="s">
        <v>15</v>
      </c>
      <c r="B1695" s="54">
        <v>15</v>
      </c>
      <c r="C1695" s="51" t="s">
        <v>97</v>
      </c>
      <c r="D1695" s="51">
        <v>79959286</v>
      </c>
      <c r="E1695" s="54">
        <v>60000000</v>
      </c>
      <c r="F1695" s="52">
        <v>44034</v>
      </c>
      <c r="G1695" s="54">
        <v>60000000</v>
      </c>
      <c r="H1695" s="53">
        <v>5.0000000000000001E-3</v>
      </c>
      <c r="I1695" s="52">
        <v>44166</v>
      </c>
      <c r="J1695" s="52">
        <v>44196</v>
      </c>
      <c r="K1695" s="54">
        <v>31</v>
      </c>
      <c r="L1695" s="54">
        <v>25410</v>
      </c>
      <c r="M1695" s="54">
        <v>60000000</v>
      </c>
    </row>
    <row r="1696" spans="1:13">
      <c r="A1696" s="51" t="s">
        <v>15</v>
      </c>
      <c r="B1696" s="54">
        <v>16</v>
      </c>
      <c r="C1696" s="51" t="s">
        <v>69</v>
      </c>
      <c r="D1696" s="51">
        <v>70752257</v>
      </c>
      <c r="E1696" s="54">
        <v>162000000</v>
      </c>
      <c r="F1696" s="52">
        <v>44022</v>
      </c>
      <c r="G1696" s="54">
        <v>162000000</v>
      </c>
      <c r="H1696" s="53">
        <v>3.0000000000000001E-3</v>
      </c>
      <c r="I1696" s="52">
        <v>44166</v>
      </c>
      <c r="J1696" s="52">
        <v>44196</v>
      </c>
      <c r="K1696" s="54">
        <v>31</v>
      </c>
      <c r="L1696" s="54">
        <v>41164</v>
      </c>
      <c r="M1696" s="54">
        <v>162000000</v>
      </c>
    </row>
    <row r="1697" spans="1:13">
      <c r="A1697" s="51" t="s">
        <v>15</v>
      </c>
      <c r="B1697" s="54">
        <v>17</v>
      </c>
      <c r="C1697" s="51" t="s">
        <v>17</v>
      </c>
      <c r="D1697" s="51">
        <v>22540430</v>
      </c>
      <c r="E1697" s="54">
        <v>4147000</v>
      </c>
      <c r="F1697" s="52">
        <v>44071</v>
      </c>
      <c r="G1697" s="54">
        <v>4147000</v>
      </c>
      <c r="H1697" s="53">
        <v>5.0000000000000001E-3</v>
      </c>
      <c r="I1697" s="52">
        <v>44166</v>
      </c>
      <c r="J1697" s="52">
        <v>44196</v>
      </c>
      <c r="K1697" s="54">
        <v>31</v>
      </c>
      <c r="L1697" s="54">
        <v>1756</v>
      </c>
      <c r="M1697" s="54">
        <v>4147000</v>
      </c>
    </row>
    <row r="1698" spans="1:13">
      <c r="A1698" s="51" t="s">
        <v>15</v>
      </c>
      <c r="B1698" s="54">
        <v>18</v>
      </c>
      <c r="C1698" s="51" t="s">
        <v>158</v>
      </c>
      <c r="D1698" s="51">
        <v>23276373</v>
      </c>
      <c r="E1698" s="54">
        <v>740000</v>
      </c>
      <c r="F1698" s="52">
        <v>44075</v>
      </c>
      <c r="G1698" s="54">
        <v>740000</v>
      </c>
      <c r="H1698" s="53">
        <v>5.0000000000000001E-3</v>
      </c>
      <c r="I1698" s="52">
        <v>44166</v>
      </c>
      <c r="J1698" s="52">
        <v>44196</v>
      </c>
      <c r="K1698" s="54">
        <v>31</v>
      </c>
      <c r="L1698" s="54">
        <v>313</v>
      </c>
      <c r="M1698" s="54">
        <v>740000</v>
      </c>
    </row>
    <row r="1699" spans="1:13">
      <c r="A1699" s="51" t="s">
        <v>15</v>
      </c>
      <c r="B1699" s="54">
        <v>19</v>
      </c>
      <c r="C1699" s="51" t="s">
        <v>133</v>
      </c>
      <c r="D1699" s="51">
        <v>20891326</v>
      </c>
      <c r="E1699" s="54">
        <v>176232000</v>
      </c>
      <c r="F1699" s="52">
        <v>44081</v>
      </c>
      <c r="G1699" s="54">
        <v>176232000</v>
      </c>
      <c r="H1699" s="53">
        <v>5.0000000000000001E-3</v>
      </c>
      <c r="I1699" s="52">
        <v>44166</v>
      </c>
      <c r="J1699" s="52">
        <v>44196</v>
      </c>
      <c r="K1699" s="54">
        <v>31</v>
      </c>
      <c r="L1699" s="54">
        <v>74634</v>
      </c>
      <c r="M1699" s="54">
        <v>176232000</v>
      </c>
    </row>
    <row r="1700" spans="1:13">
      <c r="A1700" s="51" t="s">
        <v>15</v>
      </c>
      <c r="B1700" s="54">
        <v>2</v>
      </c>
      <c r="C1700" s="51" t="s">
        <v>17</v>
      </c>
      <c r="D1700" s="51">
        <v>22540430</v>
      </c>
      <c r="E1700" s="54">
        <v>6430000</v>
      </c>
      <c r="F1700" s="52">
        <v>43920</v>
      </c>
      <c r="G1700" s="54">
        <v>6430000</v>
      </c>
      <c r="H1700" s="53">
        <v>5.0000000000000001E-3</v>
      </c>
      <c r="I1700" s="52">
        <v>44166</v>
      </c>
      <c r="J1700" s="52">
        <v>44196</v>
      </c>
      <c r="K1700" s="54">
        <v>31</v>
      </c>
      <c r="L1700" s="54">
        <v>2723</v>
      </c>
      <c r="M1700" s="54">
        <v>6430000</v>
      </c>
    </row>
    <row r="1701" spans="1:13">
      <c r="A1701" s="51" t="s">
        <v>15</v>
      </c>
      <c r="B1701" s="54">
        <v>20</v>
      </c>
      <c r="C1701" s="51" t="s">
        <v>97</v>
      </c>
      <c r="D1701" s="51">
        <v>79959286</v>
      </c>
      <c r="E1701" s="54">
        <v>5400000</v>
      </c>
      <c r="F1701" s="52">
        <v>44103</v>
      </c>
      <c r="G1701" s="54">
        <v>5400000</v>
      </c>
      <c r="H1701" s="53">
        <v>5.0000000000000001E-3</v>
      </c>
      <c r="I1701" s="52">
        <v>44166</v>
      </c>
      <c r="J1701" s="52">
        <v>44196</v>
      </c>
      <c r="K1701" s="54">
        <v>31</v>
      </c>
      <c r="L1701" s="54">
        <v>2287</v>
      </c>
      <c r="M1701" s="54">
        <v>5400000</v>
      </c>
    </row>
    <row r="1702" spans="1:13">
      <c r="A1702" s="51" t="s">
        <v>15</v>
      </c>
      <c r="B1702" s="54">
        <v>21</v>
      </c>
      <c r="C1702" s="51" t="s">
        <v>158</v>
      </c>
      <c r="D1702" s="51">
        <v>23276373</v>
      </c>
      <c r="E1702" s="54">
        <v>380000</v>
      </c>
      <c r="F1702" s="52">
        <v>44116</v>
      </c>
      <c r="G1702" s="54">
        <v>380000</v>
      </c>
      <c r="H1702" s="53">
        <v>5.0000000000000001E-3</v>
      </c>
      <c r="I1702" s="52">
        <v>44166</v>
      </c>
      <c r="J1702" s="52">
        <v>44196</v>
      </c>
      <c r="K1702" s="54">
        <v>31</v>
      </c>
      <c r="L1702" s="54">
        <v>161</v>
      </c>
      <c r="M1702" s="54">
        <v>380000</v>
      </c>
    </row>
    <row r="1703" spans="1:13">
      <c r="A1703" s="51" t="s">
        <v>15</v>
      </c>
      <c r="B1703" s="54">
        <v>22</v>
      </c>
      <c r="C1703" s="51" t="s">
        <v>158</v>
      </c>
      <c r="D1703" s="51">
        <v>23276373</v>
      </c>
      <c r="E1703" s="54">
        <v>2400000</v>
      </c>
      <c r="F1703" s="52">
        <v>44123</v>
      </c>
      <c r="G1703" s="54">
        <v>2400000</v>
      </c>
      <c r="H1703" s="53">
        <v>5.0000000000000001E-3</v>
      </c>
      <c r="I1703" s="52">
        <v>44166</v>
      </c>
      <c r="J1703" s="52">
        <v>44196</v>
      </c>
      <c r="K1703" s="54">
        <v>31</v>
      </c>
      <c r="L1703" s="54">
        <v>1016</v>
      </c>
      <c r="M1703" s="54">
        <v>2400000</v>
      </c>
    </row>
    <row r="1704" spans="1:13">
      <c r="A1704" s="51" t="s">
        <v>15</v>
      </c>
      <c r="B1704" s="54">
        <v>23</v>
      </c>
      <c r="C1704" s="51" t="s">
        <v>158</v>
      </c>
      <c r="D1704" s="51">
        <v>23276373</v>
      </c>
      <c r="E1704" s="54">
        <v>1000000</v>
      </c>
      <c r="F1704" s="52">
        <v>44131</v>
      </c>
      <c r="G1704" s="54">
        <v>1000000</v>
      </c>
      <c r="H1704" s="53">
        <v>5.0000000000000001E-3</v>
      </c>
      <c r="I1704" s="52">
        <v>44166</v>
      </c>
      <c r="J1704" s="52">
        <v>44196</v>
      </c>
      <c r="K1704" s="54">
        <v>31</v>
      </c>
      <c r="L1704" s="54">
        <v>423</v>
      </c>
      <c r="M1704" s="54">
        <v>1000000</v>
      </c>
    </row>
    <row r="1705" spans="1:13">
      <c r="A1705" s="51" t="s">
        <v>15</v>
      </c>
      <c r="B1705" s="54">
        <v>24</v>
      </c>
      <c r="C1705" s="51" t="s">
        <v>107</v>
      </c>
      <c r="D1705" s="51">
        <v>97413843</v>
      </c>
      <c r="E1705" s="54">
        <v>10000000</v>
      </c>
      <c r="F1705" s="52">
        <v>44120</v>
      </c>
      <c r="G1705" s="54">
        <v>10000000</v>
      </c>
      <c r="H1705" s="53">
        <v>5.0000000000000001E-3</v>
      </c>
      <c r="I1705" s="52">
        <v>44166</v>
      </c>
      <c r="J1705" s="52">
        <v>44196</v>
      </c>
      <c r="K1705" s="54">
        <v>31</v>
      </c>
      <c r="L1705" s="54">
        <v>4235</v>
      </c>
      <c r="M1705" s="54">
        <v>10000000</v>
      </c>
    </row>
    <row r="1706" spans="1:13">
      <c r="A1706" s="51" t="s">
        <v>15</v>
      </c>
      <c r="B1706" s="54">
        <v>25</v>
      </c>
      <c r="C1706" s="51" t="s">
        <v>258</v>
      </c>
      <c r="D1706" s="51">
        <v>36514783</v>
      </c>
      <c r="E1706" s="54">
        <v>250000000</v>
      </c>
      <c r="F1706" s="52">
        <v>44147</v>
      </c>
      <c r="G1706" s="54">
        <v>250000000</v>
      </c>
      <c r="H1706" s="53">
        <v>5.0000000000000001E-3</v>
      </c>
      <c r="I1706" s="52">
        <v>44166</v>
      </c>
      <c r="J1706" s="52">
        <v>44196</v>
      </c>
      <c r="K1706" s="54">
        <v>31</v>
      </c>
      <c r="L1706" s="54">
        <v>105874</v>
      </c>
      <c r="M1706" s="54">
        <v>250000000</v>
      </c>
    </row>
    <row r="1707" spans="1:13">
      <c r="A1707" s="51" t="s">
        <v>15</v>
      </c>
      <c r="B1707" s="54">
        <v>26</v>
      </c>
      <c r="C1707" s="51" t="s">
        <v>258</v>
      </c>
      <c r="D1707" s="51">
        <v>36514783</v>
      </c>
      <c r="E1707" s="54">
        <v>200000000</v>
      </c>
      <c r="F1707" s="52">
        <v>44147</v>
      </c>
      <c r="G1707" s="54">
        <v>200000000</v>
      </c>
      <c r="H1707" s="53">
        <v>5.0000000000000001E-3</v>
      </c>
      <c r="I1707" s="52">
        <v>44166</v>
      </c>
      <c r="J1707" s="52">
        <v>44196</v>
      </c>
      <c r="K1707" s="54">
        <v>31</v>
      </c>
      <c r="L1707" s="54">
        <v>84699</v>
      </c>
      <c r="M1707" s="54">
        <v>200000000</v>
      </c>
    </row>
    <row r="1708" spans="1:13">
      <c r="A1708" s="51" t="s">
        <v>15</v>
      </c>
      <c r="B1708" s="54">
        <v>27</v>
      </c>
      <c r="C1708" s="51" t="s">
        <v>139</v>
      </c>
      <c r="D1708" s="51">
        <v>11551634</v>
      </c>
      <c r="E1708" s="54">
        <v>8600000</v>
      </c>
      <c r="F1708" s="52">
        <v>44155</v>
      </c>
      <c r="G1708" s="54">
        <v>8600000</v>
      </c>
      <c r="H1708" s="53">
        <v>5.0000000000000001E-3</v>
      </c>
      <c r="I1708" s="52">
        <v>44166</v>
      </c>
      <c r="J1708" s="52">
        <v>44196</v>
      </c>
      <c r="K1708" s="54">
        <v>31</v>
      </c>
      <c r="L1708" s="54">
        <v>3642</v>
      </c>
      <c r="M1708" s="54">
        <v>8600000</v>
      </c>
    </row>
    <row r="1709" spans="1:13">
      <c r="A1709" s="51" t="s">
        <v>15</v>
      </c>
      <c r="B1709" s="54">
        <v>28</v>
      </c>
      <c r="C1709" s="51" t="s">
        <v>17</v>
      </c>
      <c r="D1709" s="51">
        <v>22540430</v>
      </c>
      <c r="E1709" s="54">
        <v>1657000</v>
      </c>
      <c r="F1709" s="52">
        <v>44160</v>
      </c>
      <c r="G1709" s="54">
        <v>1657000</v>
      </c>
      <c r="H1709" s="53">
        <v>5.0000000000000001E-3</v>
      </c>
      <c r="I1709" s="52">
        <v>44166</v>
      </c>
      <c r="J1709" s="52">
        <v>44196</v>
      </c>
      <c r="K1709" s="54">
        <v>31</v>
      </c>
      <c r="L1709" s="54">
        <v>702</v>
      </c>
      <c r="M1709" s="54">
        <v>1657000</v>
      </c>
    </row>
    <row r="1710" spans="1:13">
      <c r="A1710" s="51" t="s">
        <v>15</v>
      </c>
      <c r="B1710" s="54">
        <v>29</v>
      </c>
      <c r="C1710" s="51" t="s">
        <v>158</v>
      </c>
      <c r="D1710" s="51">
        <v>23276373</v>
      </c>
      <c r="E1710" s="54">
        <v>2000000</v>
      </c>
      <c r="F1710" s="52">
        <v>44188</v>
      </c>
      <c r="G1710" s="54">
        <v>2000000</v>
      </c>
      <c r="H1710" s="53">
        <v>5.0000000000000001E-3</v>
      </c>
      <c r="I1710" s="52">
        <v>44188</v>
      </c>
      <c r="J1710" s="52">
        <v>44196</v>
      </c>
      <c r="K1710" s="54">
        <v>9</v>
      </c>
      <c r="L1710" s="54">
        <v>246</v>
      </c>
      <c r="M1710" s="54">
        <v>2000000</v>
      </c>
    </row>
    <row r="1711" spans="1:13">
      <c r="A1711" s="51" t="s">
        <v>15</v>
      </c>
      <c r="B1711" s="54">
        <v>3</v>
      </c>
      <c r="C1711" s="51" t="s">
        <v>57</v>
      </c>
      <c r="D1711" s="51">
        <v>7931248</v>
      </c>
      <c r="E1711" s="54">
        <v>28600000</v>
      </c>
      <c r="F1711" s="52">
        <v>43921</v>
      </c>
      <c r="G1711" s="54">
        <v>28600000</v>
      </c>
      <c r="H1711" s="53">
        <v>5.0000000000000001E-3</v>
      </c>
      <c r="I1711" s="52">
        <v>44166</v>
      </c>
      <c r="J1711" s="52">
        <v>44196</v>
      </c>
      <c r="K1711" s="54">
        <v>31</v>
      </c>
      <c r="L1711" s="54">
        <v>12112</v>
      </c>
      <c r="M1711" s="54">
        <v>28600000</v>
      </c>
    </row>
    <row r="1712" spans="1:13">
      <c r="A1712" s="51" t="s">
        <v>15</v>
      </c>
      <c r="B1712" s="54">
        <v>4</v>
      </c>
      <c r="C1712" s="51" t="s">
        <v>74</v>
      </c>
      <c r="D1712" s="51">
        <v>16522758</v>
      </c>
      <c r="E1712" s="54">
        <v>20000000</v>
      </c>
      <c r="F1712" s="52">
        <v>43922</v>
      </c>
      <c r="G1712" s="54">
        <v>20000000</v>
      </c>
      <c r="H1712" s="53">
        <v>5.0000000000000001E-3</v>
      </c>
      <c r="I1712" s="52">
        <v>44166</v>
      </c>
      <c r="J1712" s="52">
        <v>44196</v>
      </c>
      <c r="K1712" s="54">
        <v>31</v>
      </c>
      <c r="L1712" s="54">
        <v>8470</v>
      </c>
      <c r="M1712" s="54">
        <v>20000000</v>
      </c>
    </row>
    <row r="1713" spans="1:13">
      <c r="A1713" s="51" t="s">
        <v>15</v>
      </c>
      <c r="B1713" s="54">
        <v>5</v>
      </c>
      <c r="C1713" s="51" t="s">
        <v>57</v>
      </c>
      <c r="D1713" s="51">
        <v>7931248</v>
      </c>
      <c r="E1713" s="54">
        <v>10000000</v>
      </c>
      <c r="F1713" s="52">
        <v>43934</v>
      </c>
      <c r="G1713" s="54">
        <v>10000000</v>
      </c>
      <c r="H1713" s="53">
        <v>5.0000000000000001E-3</v>
      </c>
      <c r="I1713" s="52">
        <v>44166</v>
      </c>
      <c r="J1713" s="52">
        <v>44196</v>
      </c>
      <c r="K1713" s="54">
        <v>31</v>
      </c>
      <c r="L1713" s="54">
        <v>4235</v>
      </c>
      <c r="M1713" s="54">
        <v>10000000</v>
      </c>
    </row>
    <row r="1714" spans="1:13">
      <c r="A1714" s="51" t="s">
        <v>15</v>
      </c>
      <c r="B1714" s="54">
        <v>6</v>
      </c>
      <c r="C1714" s="51" t="s">
        <v>57</v>
      </c>
      <c r="D1714" s="51">
        <v>7931248</v>
      </c>
      <c r="E1714" s="54">
        <v>30000000</v>
      </c>
      <c r="F1714" s="52">
        <v>43937</v>
      </c>
      <c r="G1714" s="54">
        <v>30000000</v>
      </c>
      <c r="H1714" s="53">
        <v>5.0000000000000001E-3</v>
      </c>
      <c r="I1714" s="52">
        <v>44166</v>
      </c>
      <c r="J1714" s="52">
        <v>44196</v>
      </c>
      <c r="K1714" s="54">
        <v>31</v>
      </c>
      <c r="L1714" s="54">
        <v>12705</v>
      </c>
      <c r="M1714" s="54">
        <v>30000000</v>
      </c>
    </row>
    <row r="1715" spans="1:13">
      <c r="A1715" s="51" t="s">
        <v>15</v>
      </c>
      <c r="B1715" s="54">
        <v>7</v>
      </c>
      <c r="C1715" s="51" t="s">
        <v>57</v>
      </c>
      <c r="D1715" s="51">
        <v>7931248</v>
      </c>
      <c r="E1715" s="54">
        <v>58360000</v>
      </c>
      <c r="F1715" s="52">
        <v>43929</v>
      </c>
      <c r="G1715" s="54">
        <v>58360000</v>
      </c>
      <c r="H1715" s="53">
        <v>5.0000000000000001E-3</v>
      </c>
      <c r="I1715" s="52">
        <v>44166</v>
      </c>
      <c r="J1715" s="52">
        <v>44196</v>
      </c>
      <c r="K1715" s="54">
        <v>31</v>
      </c>
      <c r="L1715" s="54">
        <v>24715</v>
      </c>
      <c r="M1715" s="54">
        <v>58360000</v>
      </c>
    </row>
    <row r="1716" spans="1:13">
      <c r="A1716" s="51" t="s">
        <v>15</v>
      </c>
      <c r="B1716" s="54">
        <v>8</v>
      </c>
      <c r="C1716" s="51" t="s">
        <v>113</v>
      </c>
      <c r="D1716" s="51">
        <v>18770509</v>
      </c>
      <c r="E1716" s="54">
        <v>64000000</v>
      </c>
      <c r="F1716" s="52">
        <v>43966</v>
      </c>
      <c r="G1716" s="54">
        <v>64000000</v>
      </c>
      <c r="H1716" s="53">
        <v>5.0000000000000001E-3</v>
      </c>
      <c r="I1716" s="52">
        <v>44166</v>
      </c>
      <c r="J1716" s="52">
        <v>44196</v>
      </c>
      <c r="K1716" s="54">
        <v>31</v>
      </c>
      <c r="L1716" s="54">
        <v>27104</v>
      </c>
      <c r="M1716" s="54">
        <v>64000000</v>
      </c>
    </row>
    <row r="1717" spans="1:13">
      <c r="A1717" s="51" t="s">
        <v>15</v>
      </c>
      <c r="B1717" s="54">
        <v>9</v>
      </c>
      <c r="C1717" s="51" t="s">
        <v>57</v>
      </c>
      <c r="D1717" s="51">
        <v>7931248</v>
      </c>
      <c r="E1717" s="54">
        <v>11400000</v>
      </c>
      <c r="F1717" s="52">
        <v>43962</v>
      </c>
      <c r="G1717" s="54">
        <v>11400000</v>
      </c>
      <c r="H1717" s="53">
        <v>5.0000000000000001E-3</v>
      </c>
      <c r="I1717" s="52">
        <v>44166</v>
      </c>
      <c r="J1717" s="52">
        <v>44196</v>
      </c>
      <c r="K1717" s="54">
        <v>31</v>
      </c>
      <c r="L1717" s="54">
        <v>4828</v>
      </c>
      <c r="M1717" s="54">
        <v>11400000</v>
      </c>
    </row>
    <row r="1718" spans="1:13">
      <c r="A1718" s="51" t="s">
        <v>19</v>
      </c>
      <c r="C1718" s="51"/>
      <c r="E1718" s="54">
        <v>1379126000</v>
      </c>
      <c r="F1718" s="52"/>
      <c r="I1718" s="52"/>
      <c r="J1718" s="52"/>
      <c r="L1718" s="54">
        <v>555604</v>
      </c>
      <c r="M1718" s="54">
        <v>1379126000</v>
      </c>
    </row>
    <row r="1719" spans="1:13">
      <c r="A1719" s="51" t="s">
        <v>183</v>
      </c>
      <c r="B1719" s="54">
        <v>1</v>
      </c>
      <c r="C1719" s="51" t="s">
        <v>158</v>
      </c>
      <c r="D1719" s="51">
        <v>23276373</v>
      </c>
      <c r="E1719" s="54">
        <v>21330000</v>
      </c>
      <c r="F1719" s="52">
        <v>44046</v>
      </c>
      <c r="G1719" s="54">
        <v>21330000</v>
      </c>
      <c r="H1719" s="53">
        <v>5.0000000000000001E-3</v>
      </c>
      <c r="I1719" s="52">
        <v>44166</v>
      </c>
      <c r="J1719" s="52">
        <v>44196</v>
      </c>
      <c r="K1719" s="54">
        <v>31</v>
      </c>
      <c r="L1719" s="54">
        <v>9033</v>
      </c>
      <c r="M1719" s="54">
        <v>21330000</v>
      </c>
    </row>
    <row r="1720" spans="1:13">
      <c r="A1720" s="51" t="s">
        <v>183</v>
      </c>
      <c r="B1720" s="54">
        <v>2</v>
      </c>
      <c r="C1720" s="51" t="s">
        <v>158</v>
      </c>
      <c r="D1720" s="51">
        <v>23276373</v>
      </c>
      <c r="E1720" s="54">
        <v>8670000</v>
      </c>
      <c r="F1720" s="52">
        <v>44060</v>
      </c>
      <c r="G1720" s="54">
        <v>8670000</v>
      </c>
      <c r="H1720" s="53">
        <v>5.0000000000000001E-3</v>
      </c>
      <c r="I1720" s="52">
        <v>44166</v>
      </c>
      <c r="J1720" s="52">
        <v>44196</v>
      </c>
      <c r="K1720" s="54">
        <v>31</v>
      </c>
      <c r="L1720" s="54">
        <v>3672</v>
      </c>
      <c r="M1720" s="54">
        <v>8670000</v>
      </c>
    </row>
    <row r="1721" spans="1:13">
      <c r="A1721" s="51" t="s">
        <v>183</v>
      </c>
      <c r="B1721" s="54">
        <v>3</v>
      </c>
      <c r="C1721" s="51" t="s">
        <v>160</v>
      </c>
      <c r="D1721" s="51">
        <v>28631817</v>
      </c>
      <c r="E1721" s="54">
        <v>10600000</v>
      </c>
      <c r="F1721" s="52">
        <v>44085</v>
      </c>
      <c r="G1721" s="54">
        <v>10600000</v>
      </c>
      <c r="H1721" s="53">
        <v>5.0000000000000001E-3</v>
      </c>
      <c r="I1721" s="52">
        <v>44166</v>
      </c>
      <c r="J1721" s="52">
        <v>44196</v>
      </c>
      <c r="K1721" s="54">
        <v>31</v>
      </c>
      <c r="L1721" s="54">
        <v>4489</v>
      </c>
      <c r="M1721" s="54">
        <v>10600000</v>
      </c>
    </row>
    <row r="1722" spans="1:13">
      <c r="A1722" s="51" t="s">
        <v>183</v>
      </c>
      <c r="B1722" s="54">
        <v>4</v>
      </c>
      <c r="C1722" s="51" t="s">
        <v>286</v>
      </c>
      <c r="D1722" s="51">
        <v>70769567</v>
      </c>
      <c r="E1722" s="54">
        <v>40170000</v>
      </c>
      <c r="F1722" s="52">
        <v>44172</v>
      </c>
      <c r="G1722" s="54">
        <v>40170000</v>
      </c>
      <c r="H1722" s="53">
        <v>5.0000000000000001E-3</v>
      </c>
      <c r="I1722" s="52">
        <v>44172</v>
      </c>
      <c r="J1722" s="52">
        <v>44196</v>
      </c>
      <c r="K1722" s="54">
        <v>25</v>
      </c>
      <c r="L1722" s="54">
        <v>13719</v>
      </c>
      <c r="M1722" s="54">
        <v>40170000</v>
      </c>
    </row>
    <row r="1723" spans="1:13">
      <c r="A1723" s="51" t="s">
        <v>183</v>
      </c>
      <c r="B1723" s="54">
        <v>5</v>
      </c>
      <c r="C1723" s="51" t="s">
        <v>229</v>
      </c>
      <c r="D1723" s="51">
        <v>86567588</v>
      </c>
      <c r="E1723" s="54">
        <v>5170000</v>
      </c>
      <c r="F1723" s="52">
        <v>44166</v>
      </c>
      <c r="G1723" s="54">
        <v>5170000</v>
      </c>
      <c r="H1723" s="53">
        <v>5.0000000000000001E-3</v>
      </c>
      <c r="I1723" s="52">
        <v>44166</v>
      </c>
      <c r="J1723" s="52">
        <v>44196</v>
      </c>
      <c r="K1723" s="54">
        <v>31</v>
      </c>
      <c r="L1723" s="54">
        <v>2189</v>
      </c>
      <c r="M1723" s="54">
        <v>5170000</v>
      </c>
    </row>
    <row r="1724" spans="1:13">
      <c r="A1724" s="51" t="s">
        <v>181</v>
      </c>
      <c r="C1724" s="51"/>
      <c r="E1724" s="54">
        <v>85940000</v>
      </c>
      <c r="F1724" s="52"/>
      <c r="I1724" s="52"/>
      <c r="J1724" s="52"/>
      <c r="L1724" s="54">
        <v>33102</v>
      </c>
      <c r="M1724" s="54">
        <v>85940000</v>
      </c>
    </row>
    <row r="1725" spans="1:13">
      <c r="A1725" s="51" t="s">
        <v>80</v>
      </c>
      <c r="B1725" s="54">
        <v>1</v>
      </c>
      <c r="C1725" s="51" t="s">
        <v>57</v>
      </c>
      <c r="D1725" s="51">
        <v>7931248</v>
      </c>
      <c r="E1725" s="54">
        <v>26500000</v>
      </c>
      <c r="F1725" s="52">
        <v>43907</v>
      </c>
      <c r="G1725" s="54">
        <v>23976192</v>
      </c>
      <c r="H1725" s="53">
        <v>5.0000000000000001E-3</v>
      </c>
      <c r="I1725" s="52">
        <v>44166</v>
      </c>
      <c r="J1725" s="52">
        <v>44179</v>
      </c>
      <c r="K1725" s="54">
        <v>14</v>
      </c>
      <c r="L1725" s="54">
        <v>4586</v>
      </c>
      <c r="M1725" s="54">
        <v>23660716</v>
      </c>
    </row>
    <row r="1726" spans="1:13">
      <c r="A1726" s="51" t="s">
        <v>80</v>
      </c>
      <c r="B1726" s="54">
        <v>1</v>
      </c>
      <c r="C1726" s="51" t="s">
        <v>57</v>
      </c>
      <c r="F1726" s="52"/>
      <c r="G1726" s="54">
        <v>23660716</v>
      </c>
      <c r="H1726" s="53">
        <v>5.0000000000000001E-3</v>
      </c>
      <c r="I1726" s="52">
        <v>44180</v>
      </c>
      <c r="J1726" s="52">
        <v>44196</v>
      </c>
      <c r="K1726" s="54">
        <v>17</v>
      </c>
      <c r="L1726" s="54">
        <v>5495</v>
      </c>
    </row>
    <row r="1727" spans="1:13">
      <c r="A1727" s="51" t="s">
        <v>80</v>
      </c>
      <c r="B1727" s="54">
        <v>10</v>
      </c>
      <c r="C1727" s="51" t="s">
        <v>162</v>
      </c>
      <c r="D1727" s="51">
        <v>29168533</v>
      </c>
      <c r="E1727" s="54">
        <v>130000000</v>
      </c>
      <c r="F1727" s="52">
        <v>44013</v>
      </c>
      <c r="G1727" s="54">
        <v>130000000</v>
      </c>
      <c r="H1727" s="53">
        <v>5.0000000000000001E-3</v>
      </c>
      <c r="I1727" s="52">
        <v>44166</v>
      </c>
      <c r="J1727" s="52">
        <v>44196</v>
      </c>
      <c r="K1727" s="54">
        <v>31</v>
      </c>
      <c r="L1727" s="54">
        <v>55055</v>
      </c>
      <c r="M1727" s="54">
        <v>130000000</v>
      </c>
    </row>
    <row r="1728" spans="1:13">
      <c r="A1728" s="51" t="s">
        <v>80</v>
      </c>
      <c r="B1728" s="54">
        <v>11</v>
      </c>
      <c r="C1728" s="51" t="s">
        <v>137</v>
      </c>
      <c r="D1728" s="51">
        <v>40607762</v>
      </c>
      <c r="E1728" s="54">
        <v>3400000</v>
      </c>
      <c r="F1728" s="52">
        <v>44063</v>
      </c>
      <c r="G1728" s="54">
        <v>3224140</v>
      </c>
      <c r="H1728" s="53">
        <v>5.0000000000000001E-3</v>
      </c>
      <c r="I1728" s="52">
        <v>44166</v>
      </c>
      <c r="J1728" s="52">
        <v>44179</v>
      </c>
      <c r="K1728" s="54">
        <v>14</v>
      </c>
      <c r="L1728" s="54">
        <v>617</v>
      </c>
      <c r="M1728" s="54">
        <v>3165520</v>
      </c>
    </row>
    <row r="1729" spans="1:13">
      <c r="A1729" s="51" t="s">
        <v>80</v>
      </c>
      <c r="B1729" s="54">
        <v>11</v>
      </c>
      <c r="C1729" s="51" t="s">
        <v>137</v>
      </c>
      <c r="F1729" s="52"/>
      <c r="G1729" s="54">
        <v>3165520</v>
      </c>
      <c r="H1729" s="53">
        <v>5.0000000000000001E-3</v>
      </c>
      <c r="I1729" s="52">
        <v>44180</v>
      </c>
      <c r="J1729" s="52">
        <v>44196</v>
      </c>
      <c r="K1729" s="54">
        <v>17</v>
      </c>
      <c r="L1729" s="54">
        <v>735</v>
      </c>
    </row>
    <row r="1730" spans="1:13">
      <c r="A1730" s="51" t="s">
        <v>80</v>
      </c>
      <c r="B1730" s="54">
        <v>12</v>
      </c>
      <c r="C1730" s="51" t="s">
        <v>137</v>
      </c>
      <c r="D1730" s="51">
        <v>40607762</v>
      </c>
      <c r="E1730" s="54">
        <v>9800000</v>
      </c>
      <c r="F1730" s="52">
        <v>44071</v>
      </c>
      <c r="G1730" s="54">
        <v>9293099</v>
      </c>
      <c r="H1730" s="53">
        <v>5.0000000000000001E-3</v>
      </c>
      <c r="I1730" s="52">
        <v>44166</v>
      </c>
      <c r="J1730" s="52">
        <v>44179</v>
      </c>
      <c r="K1730" s="54">
        <v>14</v>
      </c>
      <c r="L1730" s="54">
        <v>1777</v>
      </c>
      <c r="M1730" s="54">
        <v>9124132</v>
      </c>
    </row>
    <row r="1731" spans="1:13">
      <c r="A1731" s="51" t="s">
        <v>80</v>
      </c>
      <c r="B1731" s="54">
        <v>12</v>
      </c>
      <c r="C1731" s="51" t="s">
        <v>137</v>
      </c>
      <c r="F1731" s="52"/>
      <c r="G1731" s="54">
        <v>9124132</v>
      </c>
      <c r="H1731" s="53">
        <v>5.0000000000000001E-3</v>
      </c>
      <c r="I1731" s="52">
        <v>44180</v>
      </c>
      <c r="J1731" s="52">
        <v>44196</v>
      </c>
      <c r="K1731" s="54">
        <v>17</v>
      </c>
      <c r="L1731" s="54">
        <v>2119</v>
      </c>
    </row>
    <row r="1732" spans="1:13">
      <c r="A1732" s="51" t="s">
        <v>80</v>
      </c>
      <c r="B1732" s="54">
        <v>13</v>
      </c>
      <c r="C1732" s="51" t="s">
        <v>135</v>
      </c>
      <c r="D1732" s="51">
        <v>70716371</v>
      </c>
      <c r="E1732" s="54">
        <v>201000000</v>
      </c>
      <c r="F1732" s="52">
        <v>44064</v>
      </c>
      <c r="G1732" s="54">
        <v>201000000</v>
      </c>
      <c r="H1732" s="53">
        <v>5.0000000000000001E-3</v>
      </c>
      <c r="I1732" s="52">
        <v>44166</v>
      </c>
      <c r="J1732" s="52">
        <v>44196</v>
      </c>
      <c r="K1732" s="54">
        <v>31</v>
      </c>
      <c r="L1732" s="54">
        <v>85123</v>
      </c>
      <c r="M1732" s="54">
        <v>201000000</v>
      </c>
    </row>
    <row r="1733" spans="1:13">
      <c r="A1733" s="51" t="s">
        <v>80</v>
      </c>
      <c r="B1733" s="54">
        <v>14</v>
      </c>
      <c r="C1733" s="51" t="s">
        <v>205</v>
      </c>
      <c r="D1733" s="51">
        <v>12780635</v>
      </c>
      <c r="E1733" s="54">
        <v>211550000</v>
      </c>
      <c r="F1733" s="52">
        <v>44078</v>
      </c>
      <c r="G1733" s="54">
        <v>211550000</v>
      </c>
      <c r="H1733" s="53">
        <v>5.0000000000000001E-3</v>
      </c>
      <c r="I1733" s="52">
        <v>44166</v>
      </c>
      <c r="J1733" s="52">
        <v>44196</v>
      </c>
      <c r="K1733" s="54">
        <v>31</v>
      </c>
      <c r="L1733" s="54">
        <v>89591</v>
      </c>
      <c r="M1733" s="54">
        <v>211550000</v>
      </c>
    </row>
    <row r="1734" spans="1:13">
      <c r="A1734" s="51" t="s">
        <v>80</v>
      </c>
      <c r="B1734" s="54">
        <v>15</v>
      </c>
      <c r="C1734" s="51" t="s">
        <v>205</v>
      </c>
      <c r="D1734" s="51">
        <v>12780635</v>
      </c>
      <c r="E1734" s="54">
        <v>91330000</v>
      </c>
      <c r="F1734" s="52">
        <v>44120</v>
      </c>
      <c r="G1734" s="54">
        <v>91330000</v>
      </c>
      <c r="H1734" s="53">
        <v>5.0000000000000001E-3</v>
      </c>
      <c r="I1734" s="52">
        <v>44166</v>
      </c>
      <c r="J1734" s="52">
        <v>44196</v>
      </c>
      <c r="K1734" s="54">
        <v>31</v>
      </c>
      <c r="L1734" s="54">
        <v>38678</v>
      </c>
      <c r="M1734" s="54">
        <v>91330000</v>
      </c>
    </row>
    <row r="1735" spans="1:13">
      <c r="A1735" s="51" t="s">
        <v>80</v>
      </c>
      <c r="B1735" s="54">
        <v>16</v>
      </c>
      <c r="C1735" s="51" t="s">
        <v>107</v>
      </c>
      <c r="D1735" s="51">
        <v>97413843</v>
      </c>
      <c r="E1735" s="54">
        <v>10000000</v>
      </c>
      <c r="F1735" s="52">
        <v>44120</v>
      </c>
      <c r="G1735" s="54">
        <v>10000000</v>
      </c>
      <c r="H1735" s="53">
        <v>5.0000000000000001E-3</v>
      </c>
      <c r="I1735" s="52">
        <v>44166</v>
      </c>
      <c r="J1735" s="52">
        <v>44196</v>
      </c>
      <c r="K1735" s="54">
        <v>31</v>
      </c>
      <c r="L1735" s="54">
        <v>4235</v>
      </c>
      <c r="M1735" s="54">
        <v>10000000</v>
      </c>
    </row>
    <row r="1736" spans="1:13">
      <c r="A1736" s="51" t="s">
        <v>80</v>
      </c>
      <c r="B1736" s="54">
        <v>17</v>
      </c>
      <c r="C1736" s="51" t="s">
        <v>126</v>
      </c>
      <c r="D1736" s="51">
        <v>27473348</v>
      </c>
      <c r="E1736" s="54">
        <v>40000000</v>
      </c>
      <c r="F1736" s="52">
        <v>44131</v>
      </c>
      <c r="G1736" s="54">
        <v>40000000</v>
      </c>
      <c r="H1736" s="53">
        <v>5.0000000000000001E-3</v>
      </c>
      <c r="I1736" s="52">
        <v>44166</v>
      </c>
      <c r="J1736" s="52">
        <v>44196</v>
      </c>
      <c r="K1736" s="54">
        <v>31</v>
      </c>
      <c r="L1736" s="54">
        <v>16940</v>
      </c>
      <c r="M1736" s="54">
        <v>40000000</v>
      </c>
    </row>
    <row r="1737" spans="1:13">
      <c r="A1737" s="51" t="s">
        <v>80</v>
      </c>
      <c r="B1737" s="54">
        <v>18</v>
      </c>
      <c r="C1737" s="51" t="s">
        <v>130</v>
      </c>
      <c r="D1737" s="51">
        <v>16332027</v>
      </c>
      <c r="E1737" s="54">
        <v>88000000</v>
      </c>
      <c r="F1737" s="52">
        <v>44119</v>
      </c>
      <c r="G1737" s="54">
        <v>88000000</v>
      </c>
      <c r="H1737" s="53">
        <v>5.0000000000000001E-3</v>
      </c>
      <c r="I1737" s="52">
        <v>44166</v>
      </c>
      <c r="J1737" s="52">
        <v>44196</v>
      </c>
      <c r="K1737" s="54">
        <v>31</v>
      </c>
      <c r="L1737" s="54">
        <v>37268</v>
      </c>
      <c r="M1737" s="54">
        <v>88000000</v>
      </c>
    </row>
    <row r="1738" spans="1:13">
      <c r="A1738" s="51" t="s">
        <v>80</v>
      </c>
      <c r="B1738" s="54">
        <v>19</v>
      </c>
      <c r="C1738" s="51" t="s">
        <v>225</v>
      </c>
      <c r="D1738" s="51">
        <v>11768704</v>
      </c>
      <c r="E1738" s="54">
        <v>65800000</v>
      </c>
      <c r="F1738" s="52">
        <v>44119</v>
      </c>
      <c r="G1738" s="54">
        <v>65800000</v>
      </c>
      <c r="H1738" s="53">
        <v>5.0000000000000001E-3</v>
      </c>
      <c r="I1738" s="52">
        <v>44166</v>
      </c>
      <c r="J1738" s="52">
        <v>44196</v>
      </c>
      <c r="K1738" s="54">
        <v>31</v>
      </c>
      <c r="L1738" s="54">
        <v>27866</v>
      </c>
      <c r="M1738" s="54">
        <v>65800000</v>
      </c>
    </row>
    <row r="1739" spans="1:13">
      <c r="A1739" s="51" t="s">
        <v>80</v>
      </c>
      <c r="B1739" s="54">
        <v>2</v>
      </c>
      <c r="C1739" s="51" t="s">
        <v>74</v>
      </c>
      <c r="D1739" s="51">
        <v>16522758</v>
      </c>
      <c r="E1739" s="54">
        <v>90000000</v>
      </c>
      <c r="F1739" s="52">
        <v>43913</v>
      </c>
      <c r="G1739" s="54">
        <v>90000000</v>
      </c>
      <c r="H1739" s="53">
        <v>5.0000000000000001E-3</v>
      </c>
      <c r="I1739" s="52">
        <v>44166</v>
      </c>
      <c r="J1739" s="52">
        <v>44196</v>
      </c>
      <c r="K1739" s="54">
        <v>31</v>
      </c>
      <c r="L1739" s="54">
        <v>38115</v>
      </c>
      <c r="M1739" s="54">
        <v>90000000</v>
      </c>
    </row>
    <row r="1740" spans="1:13">
      <c r="A1740" s="51" t="s">
        <v>80</v>
      </c>
      <c r="B1740" s="54">
        <v>20</v>
      </c>
      <c r="C1740" s="51" t="s">
        <v>256</v>
      </c>
      <c r="D1740" s="51">
        <v>80142086</v>
      </c>
      <c r="E1740" s="54">
        <v>7611996</v>
      </c>
      <c r="F1740" s="52">
        <v>44151</v>
      </c>
      <c r="G1740" s="54">
        <v>7611996</v>
      </c>
      <c r="H1740" s="53">
        <v>5.0000000000000001E-3</v>
      </c>
      <c r="I1740" s="52">
        <v>44166</v>
      </c>
      <c r="J1740" s="52">
        <v>44196</v>
      </c>
      <c r="K1740" s="54">
        <v>31</v>
      </c>
      <c r="L1740" s="54">
        <v>3224</v>
      </c>
      <c r="M1740" s="54">
        <v>7611996</v>
      </c>
    </row>
    <row r="1741" spans="1:13">
      <c r="A1741" s="51" t="s">
        <v>80</v>
      </c>
      <c r="B1741" s="54">
        <v>21</v>
      </c>
      <c r="C1741" s="51" t="s">
        <v>256</v>
      </c>
      <c r="D1741" s="51">
        <v>80142086</v>
      </c>
      <c r="E1741" s="54">
        <v>4900000</v>
      </c>
      <c r="F1741" s="52">
        <v>44151</v>
      </c>
      <c r="G1741" s="54">
        <v>4900000</v>
      </c>
      <c r="H1741" s="53">
        <v>5.0000000000000001E-3</v>
      </c>
      <c r="I1741" s="52">
        <v>44166</v>
      </c>
      <c r="J1741" s="52">
        <v>44196</v>
      </c>
      <c r="K1741" s="54">
        <v>31</v>
      </c>
      <c r="L1741" s="54">
        <v>2075</v>
      </c>
      <c r="M1741" s="54">
        <v>4900000</v>
      </c>
    </row>
    <row r="1742" spans="1:13">
      <c r="A1742" s="51" t="s">
        <v>80</v>
      </c>
      <c r="B1742" s="54">
        <v>22</v>
      </c>
      <c r="C1742" s="51" t="s">
        <v>256</v>
      </c>
      <c r="D1742" s="51">
        <v>80142086</v>
      </c>
      <c r="E1742" s="54">
        <v>21838392</v>
      </c>
      <c r="F1742" s="52">
        <v>44151</v>
      </c>
      <c r="G1742" s="54">
        <v>21838392</v>
      </c>
      <c r="H1742" s="53">
        <v>5.0000000000000001E-3</v>
      </c>
      <c r="I1742" s="52">
        <v>44166</v>
      </c>
      <c r="J1742" s="52">
        <v>44196</v>
      </c>
      <c r="K1742" s="54">
        <v>31</v>
      </c>
      <c r="L1742" s="54">
        <v>9248</v>
      </c>
      <c r="M1742" s="54">
        <v>21838392</v>
      </c>
    </row>
    <row r="1743" spans="1:13">
      <c r="A1743" s="51" t="s">
        <v>80</v>
      </c>
      <c r="B1743" s="54">
        <v>23</v>
      </c>
      <c r="C1743" s="51" t="s">
        <v>235</v>
      </c>
      <c r="D1743" s="51">
        <v>35875366</v>
      </c>
      <c r="E1743" s="54">
        <v>41950000</v>
      </c>
      <c r="F1743" s="52">
        <v>44154</v>
      </c>
      <c r="G1743" s="54">
        <v>41950000</v>
      </c>
      <c r="H1743" s="53">
        <v>5.0000000000000001E-3</v>
      </c>
      <c r="I1743" s="52">
        <v>44166</v>
      </c>
      <c r="J1743" s="52">
        <v>44196</v>
      </c>
      <c r="K1743" s="54">
        <v>31</v>
      </c>
      <c r="L1743" s="54">
        <v>17766</v>
      </c>
      <c r="M1743" s="54">
        <v>41950000</v>
      </c>
    </row>
    <row r="1744" spans="1:13">
      <c r="A1744" s="51" t="s">
        <v>80</v>
      </c>
      <c r="B1744" s="54">
        <v>24</v>
      </c>
      <c r="C1744" s="51" t="s">
        <v>235</v>
      </c>
      <c r="D1744" s="51">
        <v>35875366</v>
      </c>
      <c r="E1744" s="54">
        <v>30000000</v>
      </c>
      <c r="F1744" s="52">
        <v>44154</v>
      </c>
      <c r="G1744" s="54">
        <v>30000000</v>
      </c>
      <c r="H1744" s="53">
        <v>5.0000000000000001E-3</v>
      </c>
      <c r="I1744" s="52">
        <v>44166</v>
      </c>
      <c r="J1744" s="52">
        <v>44179</v>
      </c>
      <c r="K1744" s="54">
        <v>14</v>
      </c>
      <c r="L1744" s="54">
        <v>5738</v>
      </c>
      <c r="M1744" s="54">
        <v>29642857</v>
      </c>
    </row>
    <row r="1745" spans="1:13">
      <c r="A1745" s="51" t="s">
        <v>80</v>
      </c>
      <c r="B1745" s="54">
        <v>24</v>
      </c>
      <c r="C1745" s="51" t="s">
        <v>235</v>
      </c>
      <c r="F1745" s="52"/>
      <c r="G1745" s="54">
        <v>29642857</v>
      </c>
      <c r="H1745" s="53">
        <v>5.0000000000000001E-3</v>
      </c>
      <c r="I1745" s="52">
        <v>44180</v>
      </c>
      <c r="J1745" s="52">
        <v>44196</v>
      </c>
      <c r="K1745" s="54">
        <v>17</v>
      </c>
      <c r="L1745" s="54">
        <v>6884</v>
      </c>
    </row>
    <row r="1746" spans="1:13">
      <c r="A1746" s="51" t="s">
        <v>80</v>
      </c>
      <c r="B1746" s="54">
        <v>25</v>
      </c>
      <c r="C1746" s="51" t="s">
        <v>137</v>
      </c>
      <c r="D1746" s="51">
        <v>40607762</v>
      </c>
      <c r="E1746" s="54">
        <v>3490000</v>
      </c>
      <c r="F1746" s="52">
        <v>44138</v>
      </c>
      <c r="G1746" s="54">
        <v>3490000</v>
      </c>
      <c r="H1746" s="53">
        <v>5.0000000000000001E-3</v>
      </c>
      <c r="I1746" s="52">
        <v>44166</v>
      </c>
      <c r="J1746" s="52">
        <v>44179</v>
      </c>
      <c r="K1746" s="54">
        <v>14</v>
      </c>
      <c r="L1746" s="54">
        <v>667</v>
      </c>
      <c r="M1746" s="54">
        <v>3426545</v>
      </c>
    </row>
    <row r="1747" spans="1:13">
      <c r="A1747" s="51" t="s">
        <v>80</v>
      </c>
      <c r="B1747" s="54">
        <v>25</v>
      </c>
      <c r="C1747" s="51" t="s">
        <v>137</v>
      </c>
      <c r="F1747" s="52"/>
      <c r="G1747" s="54">
        <v>3426545</v>
      </c>
      <c r="H1747" s="53">
        <v>5.0000000000000001E-3</v>
      </c>
      <c r="I1747" s="52">
        <v>44180</v>
      </c>
      <c r="J1747" s="52">
        <v>44196</v>
      </c>
      <c r="K1747" s="54">
        <v>17</v>
      </c>
      <c r="L1747" s="54">
        <v>796</v>
      </c>
    </row>
    <row r="1748" spans="1:13">
      <c r="A1748" s="51" t="s">
        <v>80</v>
      </c>
      <c r="B1748" s="54">
        <v>26</v>
      </c>
      <c r="C1748" s="51" t="s">
        <v>137</v>
      </c>
      <c r="D1748" s="51">
        <v>40607762</v>
      </c>
      <c r="E1748" s="54">
        <v>1970000</v>
      </c>
      <c r="F1748" s="52">
        <v>44147</v>
      </c>
      <c r="G1748" s="54">
        <v>1970000</v>
      </c>
      <c r="H1748" s="53">
        <v>5.0000000000000001E-3</v>
      </c>
      <c r="I1748" s="52">
        <v>44166</v>
      </c>
      <c r="J1748" s="52">
        <v>44179</v>
      </c>
      <c r="K1748" s="54">
        <v>14</v>
      </c>
      <c r="L1748" s="54">
        <v>377</v>
      </c>
      <c r="M1748" s="54">
        <v>1934181</v>
      </c>
    </row>
    <row r="1749" spans="1:13">
      <c r="A1749" s="51" t="s">
        <v>80</v>
      </c>
      <c r="B1749" s="54">
        <v>26</v>
      </c>
      <c r="C1749" s="51" t="s">
        <v>137</v>
      </c>
      <c r="F1749" s="52"/>
      <c r="G1749" s="54">
        <v>1934181</v>
      </c>
      <c r="H1749" s="53">
        <v>5.0000000000000001E-3</v>
      </c>
      <c r="I1749" s="52">
        <v>44180</v>
      </c>
      <c r="J1749" s="52">
        <v>44196</v>
      </c>
      <c r="K1749" s="54">
        <v>17</v>
      </c>
      <c r="L1749" s="54">
        <v>449</v>
      </c>
    </row>
    <row r="1750" spans="1:13">
      <c r="A1750" s="51" t="s">
        <v>80</v>
      </c>
      <c r="B1750" s="54">
        <v>27</v>
      </c>
      <c r="C1750" s="51" t="s">
        <v>256</v>
      </c>
      <c r="D1750" s="51">
        <v>80142086</v>
      </c>
      <c r="E1750" s="54">
        <v>20979731</v>
      </c>
      <c r="F1750" s="52">
        <v>44167</v>
      </c>
      <c r="G1750" s="54">
        <v>20979731</v>
      </c>
      <c r="H1750" s="53">
        <v>5.0000000000000001E-3</v>
      </c>
      <c r="I1750" s="52">
        <v>44167</v>
      </c>
      <c r="J1750" s="52">
        <v>44196</v>
      </c>
      <c r="K1750" s="54">
        <v>30</v>
      </c>
      <c r="L1750" s="54">
        <v>8598</v>
      </c>
      <c r="M1750" s="54">
        <v>20979731</v>
      </c>
    </row>
    <row r="1751" spans="1:13">
      <c r="A1751" s="51" t="s">
        <v>80</v>
      </c>
      <c r="B1751" s="54">
        <v>28</v>
      </c>
      <c r="C1751" s="51" t="s">
        <v>256</v>
      </c>
      <c r="D1751" s="51">
        <v>80142086</v>
      </c>
      <c r="E1751" s="54">
        <v>15036832</v>
      </c>
      <c r="F1751" s="52">
        <v>44181</v>
      </c>
      <c r="G1751" s="54">
        <v>15036832</v>
      </c>
      <c r="H1751" s="53">
        <v>5.0000000000000001E-3</v>
      </c>
      <c r="I1751" s="52">
        <v>44181</v>
      </c>
      <c r="J1751" s="52">
        <v>44196</v>
      </c>
      <c r="K1751" s="54">
        <v>16</v>
      </c>
      <c r="L1751" s="54">
        <v>3287</v>
      </c>
      <c r="M1751" s="54">
        <v>15036832</v>
      </c>
    </row>
    <row r="1752" spans="1:13">
      <c r="A1752" s="51" t="s">
        <v>80</v>
      </c>
      <c r="B1752" s="54">
        <v>29</v>
      </c>
      <c r="C1752" s="51" t="s">
        <v>256</v>
      </c>
      <c r="D1752" s="51">
        <v>80142086</v>
      </c>
      <c r="E1752" s="54">
        <v>2070415</v>
      </c>
      <c r="F1752" s="52">
        <v>44193</v>
      </c>
      <c r="G1752" s="54">
        <v>2070415</v>
      </c>
      <c r="H1752" s="53">
        <v>5.0000000000000001E-3</v>
      </c>
      <c r="I1752" s="52">
        <v>44193</v>
      </c>
      <c r="J1752" s="52">
        <v>44196</v>
      </c>
      <c r="K1752" s="54">
        <v>4</v>
      </c>
      <c r="L1752" s="54">
        <v>113</v>
      </c>
      <c r="M1752" s="54">
        <v>2070415</v>
      </c>
    </row>
    <row r="1753" spans="1:13">
      <c r="A1753" s="51" t="s">
        <v>80</v>
      </c>
      <c r="B1753" s="54">
        <v>3</v>
      </c>
      <c r="C1753" s="51" t="s">
        <v>57</v>
      </c>
      <c r="D1753" s="51">
        <v>7931248</v>
      </c>
      <c r="E1753" s="54">
        <v>23500000</v>
      </c>
      <c r="F1753" s="52">
        <v>43928</v>
      </c>
      <c r="G1753" s="54">
        <v>21261896</v>
      </c>
      <c r="H1753" s="53">
        <v>5.0000000000000001E-3</v>
      </c>
      <c r="I1753" s="52">
        <v>44166</v>
      </c>
      <c r="J1753" s="52">
        <v>44179</v>
      </c>
      <c r="K1753" s="54">
        <v>14</v>
      </c>
      <c r="L1753" s="54">
        <v>4066</v>
      </c>
      <c r="M1753" s="54">
        <v>20982133</v>
      </c>
    </row>
    <row r="1754" spans="1:13">
      <c r="A1754" s="51" t="s">
        <v>80</v>
      </c>
      <c r="B1754" s="54">
        <v>3</v>
      </c>
      <c r="C1754" s="51" t="s">
        <v>57</v>
      </c>
      <c r="F1754" s="52"/>
      <c r="G1754" s="54">
        <v>20982133</v>
      </c>
      <c r="H1754" s="53">
        <v>5.0000000000000001E-3</v>
      </c>
      <c r="I1754" s="52">
        <v>44180</v>
      </c>
      <c r="J1754" s="52">
        <v>44196</v>
      </c>
      <c r="K1754" s="54">
        <v>17</v>
      </c>
      <c r="L1754" s="54">
        <v>4873</v>
      </c>
    </row>
    <row r="1755" spans="1:13">
      <c r="A1755" s="51" t="s">
        <v>80</v>
      </c>
      <c r="B1755" s="54">
        <v>30</v>
      </c>
      <c r="C1755" s="51" t="s">
        <v>135</v>
      </c>
      <c r="D1755" s="51">
        <v>70716371</v>
      </c>
      <c r="E1755" s="54">
        <v>125000000</v>
      </c>
      <c r="F1755" s="52">
        <v>44189</v>
      </c>
      <c r="G1755" s="54">
        <v>125000000</v>
      </c>
      <c r="H1755" s="53">
        <v>5.0000000000000001E-3</v>
      </c>
      <c r="I1755" s="52">
        <v>44189</v>
      </c>
      <c r="J1755" s="52">
        <v>44196</v>
      </c>
      <c r="K1755" s="54">
        <v>8</v>
      </c>
      <c r="L1755" s="54">
        <v>13661</v>
      </c>
      <c r="M1755" s="54">
        <v>125000000</v>
      </c>
    </row>
    <row r="1756" spans="1:13">
      <c r="A1756" s="51" t="s">
        <v>80</v>
      </c>
      <c r="B1756" s="54">
        <v>31</v>
      </c>
      <c r="C1756" s="51" t="s">
        <v>141</v>
      </c>
      <c r="D1756" s="51">
        <v>84149884</v>
      </c>
      <c r="E1756" s="54">
        <v>51800000</v>
      </c>
      <c r="F1756" s="52">
        <v>44180</v>
      </c>
      <c r="G1756" s="54">
        <v>51800000</v>
      </c>
      <c r="H1756" s="53">
        <v>5.0000000000000001E-3</v>
      </c>
      <c r="I1756" s="52">
        <v>44180</v>
      </c>
      <c r="J1756" s="52">
        <v>44196</v>
      </c>
      <c r="K1756" s="54">
        <v>17</v>
      </c>
      <c r="L1756" s="54">
        <v>12030</v>
      </c>
      <c r="M1756" s="54">
        <v>51800000</v>
      </c>
    </row>
    <row r="1757" spans="1:13">
      <c r="A1757" s="51" t="s">
        <v>80</v>
      </c>
      <c r="B1757" s="54">
        <v>32</v>
      </c>
      <c r="C1757" s="51" t="s">
        <v>225</v>
      </c>
      <c r="D1757" s="51">
        <v>11768704</v>
      </c>
      <c r="E1757" s="54">
        <v>25000000</v>
      </c>
      <c r="F1757" s="52">
        <v>44180</v>
      </c>
      <c r="G1757" s="54">
        <v>25000000</v>
      </c>
      <c r="H1757" s="53">
        <v>5.0000000000000001E-3</v>
      </c>
      <c r="I1757" s="52">
        <v>44180</v>
      </c>
      <c r="J1757" s="52">
        <v>44196</v>
      </c>
      <c r="K1757" s="54">
        <v>17</v>
      </c>
      <c r="L1757" s="54">
        <v>5806</v>
      </c>
      <c r="M1757" s="54">
        <v>25000000</v>
      </c>
    </row>
    <row r="1758" spans="1:13">
      <c r="A1758" s="51" t="s">
        <v>80</v>
      </c>
      <c r="B1758" s="54">
        <v>33</v>
      </c>
      <c r="C1758" s="51" t="s">
        <v>225</v>
      </c>
      <c r="D1758" s="51">
        <v>11768704</v>
      </c>
      <c r="E1758" s="54">
        <v>44000000</v>
      </c>
      <c r="F1758" s="52">
        <v>44180</v>
      </c>
      <c r="G1758" s="54">
        <v>44000000</v>
      </c>
      <c r="H1758" s="53">
        <v>5.0000000000000001E-3</v>
      </c>
      <c r="I1758" s="52">
        <v>44180</v>
      </c>
      <c r="J1758" s="52">
        <v>44196</v>
      </c>
      <c r="K1758" s="54">
        <v>17</v>
      </c>
      <c r="L1758" s="54">
        <v>10219</v>
      </c>
      <c r="M1758" s="54">
        <v>44000000</v>
      </c>
    </row>
    <row r="1759" spans="1:13">
      <c r="A1759" s="51" t="s">
        <v>80</v>
      </c>
      <c r="B1759" s="54">
        <v>34</v>
      </c>
      <c r="C1759" s="51" t="s">
        <v>235</v>
      </c>
      <c r="D1759" s="51">
        <v>35875366</v>
      </c>
      <c r="E1759" s="54">
        <v>129650000</v>
      </c>
      <c r="F1759" s="52">
        <v>44195</v>
      </c>
      <c r="G1759" s="54">
        <v>129650000</v>
      </c>
      <c r="H1759" s="53">
        <v>5.0000000000000001E-3</v>
      </c>
      <c r="I1759" s="52">
        <v>44195</v>
      </c>
      <c r="J1759" s="52">
        <v>44196</v>
      </c>
      <c r="K1759" s="54">
        <v>2</v>
      </c>
      <c r="L1759" s="54">
        <v>3542</v>
      </c>
      <c r="M1759" s="54">
        <v>129650000</v>
      </c>
    </row>
    <row r="1760" spans="1:13">
      <c r="A1760" s="51" t="s">
        <v>80</v>
      </c>
      <c r="B1760" s="54">
        <v>35</v>
      </c>
      <c r="C1760" s="51" t="s">
        <v>235</v>
      </c>
      <c r="D1760" s="51">
        <v>35875366</v>
      </c>
      <c r="E1760" s="54">
        <v>12000000</v>
      </c>
      <c r="F1760" s="52">
        <v>44195</v>
      </c>
      <c r="G1760" s="54">
        <v>12000000</v>
      </c>
      <c r="H1760" s="53">
        <v>5.0000000000000001E-3</v>
      </c>
      <c r="I1760" s="52">
        <v>44195</v>
      </c>
      <c r="J1760" s="52">
        <v>44196</v>
      </c>
      <c r="K1760" s="54">
        <v>2</v>
      </c>
      <c r="L1760" s="54">
        <v>328</v>
      </c>
      <c r="M1760" s="54">
        <v>12000000</v>
      </c>
    </row>
    <row r="1761" spans="1:13">
      <c r="A1761" s="51" t="s">
        <v>80</v>
      </c>
      <c r="B1761" s="54">
        <v>36</v>
      </c>
      <c r="C1761" s="51" t="s">
        <v>113</v>
      </c>
      <c r="D1761" s="51">
        <v>18770509</v>
      </c>
      <c r="E1761" s="54">
        <v>144000000</v>
      </c>
      <c r="F1761" s="52">
        <v>44196</v>
      </c>
      <c r="G1761" s="54">
        <v>144000000</v>
      </c>
      <c r="H1761" s="53">
        <v>5.0000000000000001E-3</v>
      </c>
      <c r="I1761" s="52">
        <v>44196</v>
      </c>
      <c r="J1761" s="52">
        <v>44196</v>
      </c>
      <c r="K1761" s="54">
        <v>1</v>
      </c>
      <c r="L1761" s="54">
        <v>1967</v>
      </c>
      <c r="M1761" s="54">
        <v>144000000</v>
      </c>
    </row>
    <row r="1762" spans="1:13">
      <c r="A1762" s="51" t="s">
        <v>80</v>
      </c>
      <c r="B1762" s="54">
        <v>4</v>
      </c>
      <c r="C1762" s="51" t="s">
        <v>137</v>
      </c>
      <c r="D1762" s="51">
        <v>40607762</v>
      </c>
      <c r="E1762" s="54">
        <v>7000000</v>
      </c>
      <c r="F1762" s="52">
        <v>44004</v>
      </c>
      <c r="G1762" s="54">
        <v>6416665</v>
      </c>
      <c r="H1762" s="53">
        <v>5.0000000000000001E-3</v>
      </c>
      <c r="I1762" s="52">
        <v>44166</v>
      </c>
      <c r="J1762" s="52">
        <v>44179</v>
      </c>
      <c r="K1762" s="54">
        <v>14</v>
      </c>
      <c r="L1762" s="54">
        <v>1227</v>
      </c>
      <c r="M1762" s="54">
        <v>6299998</v>
      </c>
    </row>
    <row r="1763" spans="1:13">
      <c r="A1763" s="51" t="s">
        <v>80</v>
      </c>
      <c r="B1763" s="54">
        <v>4</v>
      </c>
      <c r="C1763" s="51" t="s">
        <v>137</v>
      </c>
      <c r="F1763" s="52"/>
      <c r="G1763" s="54">
        <v>6299998</v>
      </c>
      <c r="H1763" s="53">
        <v>5.0000000000000001E-3</v>
      </c>
      <c r="I1763" s="52">
        <v>44180</v>
      </c>
      <c r="J1763" s="52">
        <v>44196</v>
      </c>
      <c r="K1763" s="54">
        <v>17</v>
      </c>
      <c r="L1763" s="54">
        <v>1463</v>
      </c>
    </row>
    <row r="1764" spans="1:13">
      <c r="A1764" s="51" t="s">
        <v>80</v>
      </c>
      <c r="B1764" s="54">
        <v>5</v>
      </c>
      <c r="C1764" s="51" t="s">
        <v>135</v>
      </c>
      <c r="D1764" s="51">
        <v>70716371</v>
      </c>
      <c r="E1764" s="54">
        <v>298410000</v>
      </c>
      <c r="F1764" s="52">
        <v>44006</v>
      </c>
      <c r="G1764" s="54">
        <v>298410000</v>
      </c>
      <c r="H1764" s="53">
        <v>5.0000000000000001E-3</v>
      </c>
      <c r="I1764" s="52">
        <v>44166</v>
      </c>
      <c r="J1764" s="52">
        <v>44196</v>
      </c>
      <c r="K1764" s="54">
        <v>31</v>
      </c>
      <c r="L1764" s="54">
        <v>126376</v>
      </c>
      <c r="M1764" s="54">
        <v>298410000</v>
      </c>
    </row>
    <row r="1765" spans="1:13">
      <c r="A1765" s="51" t="s">
        <v>80</v>
      </c>
      <c r="B1765" s="54">
        <v>6</v>
      </c>
      <c r="C1765" s="51" t="s">
        <v>135</v>
      </c>
      <c r="D1765" s="51">
        <v>70716371</v>
      </c>
      <c r="E1765" s="54">
        <v>95370000</v>
      </c>
      <c r="F1765" s="52">
        <v>44006</v>
      </c>
      <c r="G1765" s="54">
        <v>95370000</v>
      </c>
      <c r="H1765" s="53">
        <v>5.0000000000000001E-3</v>
      </c>
      <c r="I1765" s="52">
        <v>44166</v>
      </c>
      <c r="J1765" s="52">
        <v>44196</v>
      </c>
      <c r="K1765" s="54">
        <v>31</v>
      </c>
      <c r="L1765" s="54">
        <v>40389</v>
      </c>
      <c r="M1765" s="54">
        <v>95370000</v>
      </c>
    </row>
    <row r="1766" spans="1:13">
      <c r="A1766" s="51" t="s">
        <v>80</v>
      </c>
      <c r="B1766" s="54">
        <v>7</v>
      </c>
      <c r="C1766" s="51" t="s">
        <v>135</v>
      </c>
      <c r="D1766" s="51">
        <v>70716371</v>
      </c>
      <c r="E1766" s="54">
        <v>73910000</v>
      </c>
      <c r="F1766" s="52">
        <v>44032</v>
      </c>
      <c r="G1766" s="54">
        <v>73910000</v>
      </c>
      <c r="H1766" s="53">
        <v>5.0000000000000001E-3</v>
      </c>
      <c r="I1766" s="52">
        <v>44166</v>
      </c>
      <c r="J1766" s="52">
        <v>44196</v>
      </c>
      <c r="K1766" s="54">
        <v>31</v>
      </c>
      <c r="L1766" s="54">
        <v>31301</v>
      </c>
      <c r="M1766" s="54">
        <v>73910000</v>
      </c>
    </row>
    <row r="1767" spans="1:13">
      <c r="A1767" s="51" t="s">
        <v>80</v>
      </c>
      <c r="B1767" s="54">
        <v>8</v>
      </c>
      <c r="C1767" s="51" t="s">
        <v>135</v>
      </c>
      <c r="D1767" s="51">
        <v>70716371</v>
      </c>
      <c r="E1767" s="54">
        <v>291200000</v>
      </c>
      <c r="F1767" s="52">
        <v>44032</v>
      </c>
      <c r="G1767" s="54">
        <v>291200000</v>
      </c>
      <c r="H1767" s="53">
        <v>3.0000000000000001E-3</v>
      </c>
      <c r="I1767" s="52">
        <v>44166</v>
      </c>
      <c r="J1767" s="52">
        <v>44196</v>
      </c>
      <c r="K1767" s="54">
        <v>31</v>
      </c>
      <c r="L1767" s="54">
        <v>73993</v>
      </c>
      <c r="M1767" s="54">
        <v>291200000</v>
      </c>
    </row>
    <row r="1768" spans="1:13">
      <c r="A1768" s="51" t="s">
        <v>80</v>
      </c>
      <c r="B1768" s="54">
        <v>9</v>
      </c>
      <c r="C1768" s="51" t="s">
        <v>137</v>
      </c>
      <c r="D1768" s="51">
        <v>40607762</v>
      </c>
      <c r="E1768" s="54">
        <v>10000000</v>
      </c>
      <c r="F1768" s="52">
        <v>44025</v>
      </c>
      <c r="G1768" s="54">
        <v>9322032</v>
      </c>
      <c r="H1768" s="53">
        <v>5.0000000000000001E-3</v>
      </c>
      <c r="I1768" s="52">
        <v>44166</v>
      </c>
      <c r="J1768" s="52">
        <v>44179</v>
      </c>
      <c r="K1768" s="54">
        <v>14</v>
      </c>
      <c r="L1768" s="54">
        <v>1783</v>
      </c>
      <c r="M1768" s="54">
        <v>9152540</v>
      </c>
    </row>
    <row r="1769" spans="1:13">
      <c r="A1769" s="51" t="s">
        <v>80</v>
      </c>
      <c r="B1769" s="54">
        <v>9</v>
      </c>
      <c r="C1769" s="51" t="s">
        <v>137</v>
      </c>
      <c r="F1769" s="52"/>
      <c r="G1769" s="54">
        <v>9152540</v>
      </c>
      <c r="H1769" s="53">
        <v>5.0000000000000001E-3</v>
      </c>
      <c r="I1769" s="52">
        <v>44180</v>
      </c>
      <c r="J1769" s="52">
        <v>44196</v>
      </c>
      <c r="K1769" s="54">
        <v>17</v>
      </c>
      <c r="L1769" s="54">
        <v>2126</v>
      </c>
    </row>
    <row r="1770" spans="1:13">
      <c r="A1770" s="51" t="s">
        <v>79</v>
      </c>
      <c r="C1770" s="51"/>
      <c r="E1770" s="54">
        <v>2448067366</v>
      </c>
      <c r="F1770" s="52"/>
      <c r="I1770" s="52"/>
      <c r="J1770" s="52"/>
      <c r="L1770" s="54">
        <v>802572</v>
      </c>
      <c r="M1770" s="54">
        <v>2439795988</v>
      </c>
    </row>
    <row r="1771" spans="1:13">
      <c r="A1771" s="51" t="s">
        <v>78</v>
      </c>
      <c r="B1771" s="54">
        <v>1</v>
      </c>
      <c r="C1771" s="51" t="s">
        <v>77</v>
      </c>
      <c r="D1771" s="51">
        <v>86365865</v>
      </c>
      <c r="E1771" s="54">
        <v>81465386</v>
      </c>
      <c r="F1771" s="52">
        <v>43900</v>
      </c>
      <c r="G1771" s="54">
        <v>81465386</v>
      </c>
      <c r="H1771" s="53">
        <v>5.0000000000000001E-3</v>
      </c>
      <c r="I1771" s="52">
        <v>44166</v>
      </c>
      <c r="J1771" s="52">
        <v>44196</v>
      </c>
      <c r="K1771" s="54">
        <v>31</v>
      </c>
      <c r="L1771" s="54">
        <v>34500</v>
      </c>
      <c r="M1771" s="54">
        <v>81465386</v>
      </c>
    </row>
    <row r="1772" spans="1:13">
      <c r="A1772" s="51" t="s">
        <v>78</v>
      </c>
      <c r="B1772" s="54">
        <v>10</v>
      </c>
      <c r="C1772" s="51" t="s">
        <v>95</v>
      </c>
      <c r="D1772" s="51">
        <v>58580218</v>
      </c>
      <c r="E1772" s="54">
        <v>8860000</v>
      </c>
      <c r="F1772" s="52">
        <v>43997</v>
      </c>
      <c r="G1772" s="54">
        <v>8860000</v>
      </c>
      <c r="H1772" s="53">
        <v>5.0000000000000001E-3</v>
      </c>
      <c r="I1772" s="52">
        <v>44166</v>
      </c>
      <c r="J1772" s="52">
        <v>44196</v>
      </c>
      <c r="K1772" s="54">
        <v>31</v>
      </c>
      <c r="L1772" s="54">
        <v>3752</v>
      </c>
      <c r="M1772" s="54">
        <v>8860000</v>
      </c>
    </row>
    <row r="1773" spans="1:13">
      <c r="A1773" s="51" t="s">
        <v>78</v>
      </c>
      <c r="B1773" s="54">
        <v>11</v>
      </c>
      <c r="C1773" s="51" t="s">
        <v>93</v>
      </c>
      <c r="D1773" s="51">
        <v>97425469</v>
      </c>
      <c r="E1773" s="54">
        <v>20390000</v>
      </c>
      <c r="F1773" s="52">
        <v>43997</v>
      </c>
      <c r="G1773" s="54">
        <v>19146710</v>
      </c>
      <c r="H1773" s="53">
        <v>5.0000000000000001E-3</v>
      </c>
      <c r="I1773" s="52">
        <v>44166</v>
      </c>
      <c r="J1773" s="52">
        <v>44179</v>
      </c>
      <c r="K1773" s="54">
        <v>14</v>
      </c>
      <c r="L1773" s="54">
        <v>3662</v>
      </c>
      <c r="M1773" s="54">
        <v>18898052</v>
      </c>
    </row>
    <row r="1774" spans="1:13">
      <c r="A1774" s="51" t="s">
        <v>78</v>
      </c>
      <c r="B1774" s="54">
        <v>11</v>
      </c>
      <c r="C1774" s="51" t="s">
        <v>93</v>
      </c>
      <c r="F1774" s="52"/>
      <c r="G1774" s="54">
        <v>18898052</v>
      </c>
      <c r="H1774" s="53">
        <v>5.0000000000000001E-3</v>
      </c>
      <c r="I1774" s="52">
        <v>44180</v>
      </c>
      <c r="J1774" s="52">
        <v>44196</v>
      </c>
      <c r="K1774" s="54">
        <v>17</v>
      </c>
      <c r="L1774" s="54">
        <v>4389</v>
      </c>
    </row>
    <row r="1775" spans="1:13">
      <c r="A1775" s="51" t="s">
        <v>78</v>
      </c>
      <c r="B1775" s="54">
        <v>12</v>
      </c>
      <c r="C1775" s="51" t="s">
        <v>93</v>
      </c>
      <c r="D1775" s="51">
        <v>97425469</v>
      </c>
      <c r="E1775" s="54">
        <v>69600000</v>
      </c>
      <c r="F1775" s="52">
        <v>43997</v>
      </c>
      <c r="G1775" s="54">
        <v>66700000</v>
      </c>
      <c r="H1775" s="53">
        <v>5.0000000000000001E-3</v>
      </c>
      <c r="I1775" s="52">
        <v>44166</v>
      </c>
      <c r="J1775" s="52">
        <v>44179</v>
      </c>
      <c r="K1775" s="54">
        <v>14</v>
      </c>
      <c r="L1775" s="54">
        <v>12757</v>
      </c>
      <c r="M1775" s="54">
        <v>66120000</v>
      </c>
    </row>
    <row r="1776" spans="1:13">
      <c r="A1776" s="51" t="s">
        <v>78</v>
      </c>
      <c r="B1776" s="54">
        <v>12</v>
      </c>
      <c r="C1776" s="51" t="s">
        <v>93</v>
      </c>
      <c r="F1776" s="52"/>
      <c r="G1776" s="54">
        <v>66120000</v>
      </c>
      <c r="H1776" s="53">
        <v>5.0000000000000001E-3</v>
      </c>
      <c r="I1776" s="52">
        <v>44180</v>
      </c>
      <c r="J1776" s="52">
        <v>44196</v>
      </c>
      <c r="K1776" s="54">
        <v>17</v>
      </c>
      <c r="L1776" s="54">
        <v>15356</v>
      </c>
    </row>
    <row r="1777" spans="1:13">
      <c r="A1777" s="51" t="s">
        <v>78</v>
      </c>
      <c r="B1777" s="54">
        <v>13</v>
      </c>
      <c r="C1777" s="51" t="s">
        <v>77</v>
      </c>
      <c r="D1777" s="51">
        <v>86365865</v>
      </c>
      <c r="E1777" s="54">
        <v>16630000</v>
      </c>
      <c r="F1777" s="52">
        <v>44011</v>
      </c>
      <c r="G1777" s="54">
        <v>16630000</v>
      </c>
      <c r="H1777" s="53">
        <v>5.0000000000000001E-3</v>
      </c>
      <c r="I1777" s="52">
        <v>44166</v>
      </c>
      <c r="J1777" s="52">
        <v>44196</v>
      </c>
      <c r="K1777" s="54">
        <v>31</v>
      </c>
      <c r="L1777" s="54">
        <v>7043</v>
      </c>
      <c r="M1777" s="54">
        <v>16630000</v>
      </c>
    </row>
    <row r="1778" spans="1:13">
      <c r="A1778" s="51" t="s">
        <v>78</v>
      </c>
      <c r="B1778" s="54">
        <v>14</v>
      </c>
      <c r="C1778" s="51" t="s">
        <v>95</v>
      </c>
      <c r="D1778" s="51">
        <v>58580218</v>
      </c>
      <c r="E1778" s="54">
        <v>4650000</v>
      </c>
      <c r="F1778" s="52">
        <v>44027</v>
      </c>
      <c r="G1778" s="54">
        <v>4650000</v>
      </c>
      <c r="H1778" s="53">
        <v>5.0000000000000001E-3</v>
      </c>
      <c r="I1778" s="52">
        <v>44166</v>
      </c>
      <c r="J1778" s="52">
        <v>44196</v>
      </c>
      <c r="K1778" s="54">
        <v>31</v>
      </c>
      <c r="L1778" s="54">
        <v>1969</v>
      </c>
      <c r="M1778" s="54">
        <v>4650000</v>
      </c>
    </row>
    <row r="1779" spans="1:13">
      <c r="A1779" s="51" t="s">
        <v>78</v>
      </c>
      <c r="B1779" s="54">
        <v>15</v>
      </c>
      <c r="C1779" s="51" t="s">
        <v>93</v>
      </c>
      <c r="D1779" s="51">
        <v>97425469</v>
      </c>
      <c r="E1779" s="54">
        <v>10860000</v>
      </c>
      <c r="F1779" s="52">
        <v>44027</v>
      </c>
      <c r="G1779" s="54">
        <v>10323704</v>
      </c>
      <c r="H1779" s="53">
        <v>5.0000000000000001E-3</v>
      </c>
      <c r="I1779" s="52">
        <v>44166</v>
      </c>
      <c r="J1779" s="52">
        <v>44179</v>
      </c>
      <c r="K1779" s="54">
        <v>14</v>
      </c>
      <c r="L1779" s="54">
        <v>1974</v>
      </c>
      <c r="M1779" s="54">
        <v>10189630</v>
      </c>
    </row>
    <row r="1780" spans="1:13">
      <c r="A1780" s="51" t="s">
        <v>78</v>
      </c>
      <c r="B1780" s="54">
        <v>15</v>
      </c>
      <c r="C1780" s="51" t="s">
        <v>93</v>
      </c>
      <c r="F1780" s="52"/>
      <c r="G1780" s="54">
        <v>10189630</v>
      </c>
      <c r="H1780" s="53">
        <v>5.0000000000000001E-3</v>
      </c>
      <c r="I1780" s="52">
        <v>44180</v>
      </c>
      <c r="J1780" s="52">
        <v>44196</v>
      </c>
      <c r="K1780" s="54">
        <v>17</v>
      </c>
      <c r="L1780" s="54">
        <v>2366</v>
      </c>
    </row>
    <row r="1781" spans="1:13">
      <c r="A1781" s="51" t="s">
        <v>78</v>
      </c>
      <c r="B1781" s="54">
        <v>16</v>
      </c>
      <c r="C1781" s="51" t="s">
        <v>93</v>
      </c>
      <c r="D1781" s="51">
        <v>97425469</v>
      </c>
      <c r="E1781" s="54">
        <v>11600000</v>
      </c>
      <c r="F1781" s="52">
        <v>44027</v>
      </c>
      <c r="G1781" s="54">
        <v>11210088</v>
      </c>
      <c r="H1781" s="53">
        <v>5.0000000000000001E-3</v>
      </c>
      <c r="I1781" s="52">
        <v>44166</v>
      </c>
      <c r="J1781" s="52">
        <v>44179</v>
      </c>
      <c r="K1781" s="54">
        <v>14</v>
      </c>
      <c r="L1781" s="54">
        <v>2144</v>
      </c>
      <c r="M1781" s="54">
        <v>11112610</v>
      </c>
    </row>
    <row r="1782" spans="1:13">
      <c r="A1782" s="51" t="s">
        <v>78</v>
      </c>
      <c r="B1782" s="54">
        <v>16</v>
      </c>
      <c r="C1782" s="51" t="s">
        <v>93</v>
      </c>
      <c r="F1782" s="52"/>
      <c r="G1782" s="54">
        <v>11112610</v>
      </c>
      <c r="H1782" s="53">
        <v>5.0000000000000001E-3</v>
      </c>
      <c r="I1782" s="52">
        <v>44180</v>
      </c>
      <c r="J1782" s="52">
        <v>44196</v>
      </c>
      <c r="K1782" s="54">
        <v>17</v>
      </c>
      <c r="L1782" s="54">
        <v>2581</v>
      </c>
    </row>
    <row r="1783" spans="1:13">
      <c r="A1783" s="51" t="s">
        <v>78</v>
      </c>
      <c r="B1783" s="54">
        <v>17</v>
      </c>
      <c r="C1783" s="51" t="s">
        <v>139</v>
      </c>
      <c r="D1783" s="51">
        <v>11551634</v>
      </c>
      <c r="E1783" s="54">
        <v>18700000</v>
      </c>
      <c r="F1783" s="52">
        <v>44032</v>
      </c>
      <c r="G1783" s="54">
        <v>18700000</v>
      </c>
      <c r="H1783" s="53">
        <v>5.0000000000000001E-3</v>
      </c>
      <c r="I1783" s="52">
        <v>44166</v>
      </c>
      <c r="J1783" s="52">
        <v>44196</v>
      </c>
      <c r="K1783" s="54">
        <v>31</v>
      </c>
      <c r="L1783" s="54">
        <v>7919</v>
      </c>
      <c r="M1783" s="54">
        <v>18700000</v>
      </c>
    </row>
    <row r="1784" spans="1:13">
      <c r="A1784" s="51" t="s">
        <v>78</v>
      </c>
      <c r="B1784" s="54">
        <v>18</v>
      </c>
      <c r="C1784" s="51" t="s">
        <v>95</v>
      </c>
      <c r="D1784" s="51">
        <v>58580218</v>
      </c>
      <c r="E1784" s="54">
        <v>2950000</v>
      </c>
      <c r="F1784" s="52">
        <v>44060</v>
      </c>
      <c r="G1784" s="54">
        <v>2950000</v>
      </c>
      <c r="H1784" s="53">
        <v>5.0000000000000001E-3</v>
      </c>
      <c r="I1784" s="52">
        <v>44166</v>
      </c>
      <c r="J1784" s="52">
        <v>44196</v>
      </c>
      <c r="K1784" s="54">
        <v>31</v>
      </c>
      <c r="L1784" s="54">
        <v>1249</v>
      </c>
      <c r="M1784" s="54">
        <v>2950000</v>
      </c>
    </row>
    <row r="1785" spans="1:13">
      <c r="A1785" s="51" t="s">
        <v>78</v>
      </c>
      <c r="B1785" s="54">
        <v>19</v>
      </c>
      <c r="C1785" s="51" t="s">
        <v>77</v>
      </c>
      <c r="D1785" s="51">
        <v>86365865</v>
      </c>
      <c r="E1785" s="54">
        <v>15120000</v>
      </c>
      <c r="F1785" s="52">
        <v>44091</v>
      </c>
      <c r="G1785" s="54">
        <v>15120000</v>
      </c>
      <c r="H1785" s="53">
        <v>5.0000000000000001E-3</v>
      </c>
      <c r="I1785" s="52">
        <v>44166</v>
      </c>
      <c r="J1785" s="52">
        <v>44196</v>
      </c>
      <c r="K1785" s="54">
        <v>31</v>
      </c>
      <c r="L1785" s="54">
        <v>6403</v>
      </c>
      <c r="M1785" s="54">
        <v>15120000</v>
      </c>
    </row>
    <row r="1786" spans="1:13">
      <c r="A1786" s="51" t="s">
        <v>78</v>
      </c>
      <c r="B1786" s="54">
        <v>2</v>
      </c>
      <c r="C1786" s="51" t="s">
        <v>95</v>
      </c>
      <c r="D1786" s="51">
        <v>58580218</v>
      </c>
      <c r="E1786" s="54">
        <v>6200000</v>
      </c>
      <c r="F1786" s="52">
        <v>43929</v>
      </c>
      <c r="G1786" s="54">
        <v>6200000</v>
      </c>
      <c r="H1786" s="53">
        <v>5.0000000000000001E-3</v>
      </c>
      <c r="I1786" s="52">
        <v>44166</v>
      </c>
      <c r="J1786" s="52">
        <v>44196</v>
      </c>
      <c r="K1786" s="54">
        <v>31</v>
      </c>
      <c r="L1786" s="54">
        <v>2626</v>
      </c>
      <c r="M1786" s="54">
        <v>6200000</v>
      </c>
    </row>
    <row r="1787" spans="1:13">
      <c r="A1787" s="51" t="s">
        <v>78</v>
      </c>
      <c r="B1787" s="54">
        <v>20</v>
      </c>
      <c r="C1787" s="51" t="s">
        <v>158</v>
      </c>
      <c r="D1787" s="51">
        <v>23276373</v>
      </c>
      <c r="E1787" s="54">
        <v>10000000</v>
      </c>
      <c r="F1787" s="52">
        <v>44111</v>
      </c>
      <c r="G1787" s="54">
        <v>9666668</v>
      </c>
      <c r="H1787" s="53">
        <v>5.0000000000000001E-3</v>
      </c>
      <c r="I1787" s="52">
        <v>44166</v>
      </c>
      <c r="J1787" s="52">
        <v>44179</v>
      </c>
      <c r="K1787" s="54">
        <v>14</v>
      </c>
      <c r="L1787" s="54">
        <v>1849</v>
      </c>
      <c r="M1787" s="54">
        <v>9500002</v>
      </c>
    </row>
    <row r="1788" spans="1:13">
      <c r="A1788" s="51" t="s">
        <v>78</v>
      </c>
      <c r="B1788" s="54">
        <v>20</v>
      </c>
      <c r="C1788" s="51" t="s">
        <v>158</v>
      </c>
      <c r="F1788" s="52"/>
      <c r="G1788" s="54">
        <v>9500002</v>
      </c>
      <c r="H1788" s="53">
        <v>5.0000000000000001E-3</v>
      </c>
      <c r="I1788" s="52">
        <v>44180</v>
      </c>
      <c r="J1788" s="52">
        <v>44196</v>
      </c>
      <c r="K1788" s="54">
        <v>17</v>
      </c>
      <c r="L1788" s="54">
        <v>2206</v>
      </c>
    </row>
    <row r="1789" spans="1:13">
      <c r="A1789" s="51" t="s">
        <v>78</v>
      </c>
      <c r="B1789" s="54">
        <v>21</v>
      </c>
      <c r="C1789" s="51" t="s">
        <v>158</v>
      </c>
      <c r="D1789" s="51">
        <v>23276373</v>
      </c>
      <c r="E1789" s="54">
        <v>24450000</v>
      </c>
      <c r="F1789" s="52">
        <v>44120</v>
      </c>
      <c r="G1789" s="54">
        <v>24035594</v>
      </c>
      <c r="H1789" s="53">
        <v>5.0000000000000001E-3</v>
      </c>
      <c r="I1789" s="52">
        <v>44166</v>
      </c>
      <c r="J1789" s="52">
        <v>44179</v>
      </c>
      <c r="K1789" s="54">
        <v>14</v>
      </c>
      <c r="L1789" s="54">
        <v>4597</v>
      </c>
      <c r="M1789" s="54">
        <v>23621188</v>
      </c>
    </row>
    <row r="1790" spans="1:13">
      <c r="A1790" s="51" t="s">
        <v>78</v>
      </c>
      <c r="B1790" s="54">
        <v>21</v>
      </c>
      <c r="C1790" s="51" t="s">
        <v>158</v>
      </c>
      <c r="F1790" s="52"/>
      <c r="G1790" s="54">
        <v>23621188</v>
      </c>
      <c r="H1790" s="53">
        <v>5.0000000000000001E-3</v>
      </c>
      <c r="I1790" s="52">
        <v>44180</v>
      </c>
      <c r="J1790" s="52">
        <v>44196</v>
      </c>
      <c r="K1790" s="54">
        <v>17</v>
      </c>
      <c r="L1790" s="54">
        <v>5486</v>
      </c>
    </row>
    <row r="1791" spans="1:13">
      <c r="A1791" s="51" t="s">
        <v>78</v>
      </c>
      <c r="B1791" s="54">
        <v>22</v>
      </c>
      <c r="C1791" s="51" t="s">
        <v>139</v>
      </c>
      <c r="D1791" s="51">
        <v>11551634</v>
      </c>
      <c r="E1791" s="54">
        <v>26100000</v>
      </c>
      <c r="F1791" s="52">
        <v>44124</v>
      </c>
      <c r="G1791" s="54">
        <v>26100000</v>
      </c>
      <c r="H1791" s="53">
        <v>5.0000000000000001E-3</v>
      </c>
      <c r="I1791" s="52">
        <v>44166</v>
      </c>
      <c r="J1791" s="52">
        <v>44196</v>
      </c>
      <c r="K1791" s="54">
        <v>31</v>
      </c>
      <c r="L1791" s="54">
        <v>11053</v>
      </c>
      <c r="M1791" s="54">
        <v>26100000</v>
      </c>
    </row>
    <row r="1792" spans="1:13">
      <c r="A1792" s="51" t="s">
        <v>78</v>
      </c>
      <c r="B1792" s="54">
        <v>23</v>
      </c>
      <c r="C1792" s="51" t="s">
        <v>158</v>
      </c>
      <c r="D1792" s="51">
        <v>23276373</v>
      </c>
      <c r="E1792" s="54">
        <v>25800000</v>
      </c>
      <c r="F1792" s="52">
        <v>44137</v>
      </c>
      <c r="G1792" s="54">
        <v>25362712</v>
      </c>
      <c r="H1792" s="53">
        <v>5.0000000000000001E-3</v>
      </c>
      <c r="I1792" s="52">
        <v>44166</v>
      </c>
      <c r="J1792" s="52">
        <v>44179</v>
      </c>
      <c r="K1792" s="54">
        <v>14</v>
      </c>
      <c r="L1792" s="54">
        <v>4851</v>
      </c>
      <c r="M1792" s="54">
        <v>24925424</v>
      </c>
    </row>
    <row r="1793" spans="1:13">
      <c r="A1793" s="51" t="s">
        <v>78</v>
      </c>
      <c r="B1793" s="54">
        <v>23</v>
      </c>
      <c r="C1793" s="51" t="s">
        <v>158</v>
      </c>
      <c r="F1793" s="52"/>
      <c r="G1793" s="54">
        <v>24925424</v>
      </c>
      <c r="H1793" s="53">
        <v>5.0000000000000001E-3</v>
      </c>
      <c r="I1793" s="52">
        <v>44180</v>
      </c>
      <c r="J1793" s="52">
        <v>44196</v>
      </c>
      <c r="K1793" s="54">
        <v>17</v>
      </c>
      <c r="L1793" s="54">
        <v>5789</v>
      </c>
    </row>
    <row r="1794" spans="1:13">
      <c r="A1794" s="51" t="s">
        <v>78</v>
      </c>
      <c r="B1794" s="54">
        <v>24</v>
      </c>
      <c r="C1794" s="51" t="s">
        <v>227</v>
      </c>
      <c r="D1794" s="51">
        <v>27693238</v>
      </c>
      <c r="E1794" s="54">
        <v>1200000</v>
      </c>
      <c r="F1794" s="52">
        <v>44138</v>
      </c>
      <c r="G1794" s="54">
        <v>1200000</v>
      </c>
      <c r="H1794" s="53">
        <v>5.0000000000000001E-3</v>
      </c>
      <c r="I1794" s="52">
        <v>44166</v>
      </c>
      <c r="J1794" s="52">
        <v>44196</v>
      </c>
      <c r="K1794" s="54">
        <v>31</v>
      </c>
      <c r="L1794" s="54">
        <v>508</v>
      </c>
      <c r="M1794" s="54">
        <v>1200000</v>
      </c>
    </row>
    <row r="1795" spans="1:13">
      <c r="A1795" s="51" t="s">
        <v>78</v>
      </c>
      <c r="B1795" s="54">
        <v>25</v>
      </c>
      <c r="C1795" s="51" t="s">
        <v>227</v>
      </c>
      <c r="D1795" s="51">
        <v>27693238</v>
      </c>
      <c r="E1795" s="54">
        <v>2350000</v>
      </c>
      <c r="F1795" s="52">
        <v>44138</v>
      </c>
      <c r="G1795" s="54">
        <v>2350000</v>
      </c>
      <c r="H1795" s="53">
        <v>5.0000000000000001E-3</v>
      </c>
      <c r="I1795" s="52">
        <v>44166</v>
      </c>
      <c r="J1795" s="52">
        <v>44196</v>
      </c>
      <c r="K1795" s="54">
        <v>31</v>
      </c>
      <c r="L1795" s="54">
        <v>995</v>
      </c>
      <c r="M1795" s="54">
        <v>2350000</v>
      </c>
    </row>
    <row r="1796" spans="1:13">
      <c r="A1796" s="51" t="s">
        <v>78</v>
      </c>
      <c r="B1796" s="54">
        <v>26</v>
      </c>
      <c r="C1796" s="51" t="s">
        <v>93</v>
      </c>
      <c r="D1796" s="51">
        <v>97425469</v>
      </c>
      <c r="E1796" s="54">
        <v>23200000</v>
      </c>
      <c r="F1796" s="52">
        <v>44151</v>
      </c>
      <c r="G1796" s="54">
        <v>23200000</v>
      </c>
      <c r="H1796" s="53">
        <v>5.0000000000000001E-3</v>
      </c>
      <c r="I1796" s="52">
        <v>44166</v>
      </c>
      <c r="J1796" s="52">
        <v>44179</v>
      </c>
      <c r="K1796" s="54">
        <v>14</v>
      </c>
      <c r="L1796" s="54">
        <v>4437</v>
      </c>
      <c r="M1796" s="54">
        <v>22998261</v>
      </c>
    </row>
    <row r="1797" spans="1:13">
      <c r="A1797" s="51" t="s">
        <v>78</v>
      </c>
      <c r="B1797" s="54">
        <v>26</v>
      </c>
      <c r="C1797" s="51" t="s">
        <v>93</v>
      </c>
      <c r="F1797" s="52"/>
      <c r="G1797" s="54">
        <v>22998261</v>
      </c>
      <c r="H1797" s="53">
        <v>5.0000000000000001E-3</v>
      </c>
      <c r="I1797" s="52">
        <v>44180</v>
      </c>
      <c r="J1797" s="52">
        <v>44196</v>
      </c>
      <c r="K1797" s="54">
        <v>17</v>
      </c>
      <c r="L1797" s="54">
        <v>5341</v>
      </c>
    </row>
    <row r="1798" spans="1:13">
      <c r="A1798" s="51" t="s">
        <v>78</v>
      </c>
      <c r="B1798" s="54">
        <v>27</v>
      </c>
      <c r="C1798" s="51" t="s">
        <v>95</v>
      </c>
      <c r="D1798" s="51">
        <v>58580218</v>
      </c>
      <c r="E1798" s="54">
        <v>5910000</v>
      </c>
      <c r="F1798" s="52">
        <v>44151</v>
      </c>
      <c r="G1798" s="54">
        <v>5910000</v>
      </c>
      <c r="H1798" s="53">
        <v>5.0000000000000001E-3</v>
      </c>
      <c r="I1798" s="52">
        <v>44166</v>
      </c>
      <c r="J1798" s="52">
        <v>44196</v>
      </c>
      <c r="K1798" s="54">
        <v>31</v>
      </c>
      <c r="L1798" s="54">
        <v>2503</v>
      </c>
      <c r="M1798" s="54">
        <v>5910000</v>
      </c>
    </row>
    <row r="1799" spans="1:13">
      <c r="A1799" s="51" t="s">
        <v>78</v>
      </c>
      <c r="B1799" s="54">
        <v>28</v>
      </c>
      <c r="C1799" s="51" t="s">
        <v>72</v>
      </c>
      <c r="D1799" s="51">
        <v>28861417</v>
      </c>
      <c r="E1799" s="54">
        <v>26000000</v>
      </c>
      <c r="F1799" s="52">
        <v>44162</v>
      </c>
      <c r="G1799" s="54">
        <v>26000000</v>
      </c>
      <c r="H1799" s="53">
        <v>5.0000000000000001E-3</v>
      </c>
      <c r="I1799" s="52">
        <v>44166</v>
      </c>
      <c r="J1799" s="52">
        <v>44179</v>
      </c>
      <c r="K1799" s="54">
        <v>14</v>
      </c>
      <c r="L1799" s="54">
        <v>4973</v>
      </c>
      <c r="M1799" s="54">
        <v>25769912</v>
      </c>
    </row>
    <row r="1800" spans="1:13">
      <c r="A1800" s="51" t="s">
        <v>78</v>
      </c>
      <c r="B1800" s="54">
        <v>28</v>
      </c>
      <c r="C1800" s="51" t="s">
        <v>72</v>
      </c>
      <c r="F1800" s="52"/>
      <c r="G1800" s="54">
        <v>25769912</v>
      </c>
      <c r="H1800" s="53">
        <v>5.0000000000000001E-3</v>
      </c>
      <c r="I1800" s="52">
        <v>44180</v>
      </c>
      <c r="J1800" s="52">
        <v>44196</v>
      </c>
      <c r="K1800" s="54">
        <v>17</v>
      </c>
      <c r="L1800" s="54">
        <v>5985</v>
      </c>
    </row>
    <row r="1801" spans="1:13">
      <c r="A1801" s="51" t="s">
        <v>78</v>
      </c>
      <c r="B1801" s="54">
        <v>29</v>
      </c>
      <c r="C1801" s="51" t="s">
        <v>158</v>
      </c>
      <c r="D1801" s="51">
        <v>23276373</v>
      </c>
      <c r="E1801" s="54">
        <v>9280000</v>
      </c>
      <c r="F1801" s="52">
        <v>44167</v>
      </c>
      <c r="G1801" s="54">
        <v>9280000</v>
      </c>
      <c r="H1801" s="53">
        <v>5.0000000000000001E-3</v>
      </c>
      <c r="I1801" s="52">
        <v>44167</v>
      </c>
      <c r="J1801" s="52">
        <v>44179</v>
      </c>
      <c r="K1801" s="54">
        <v>13</v>
      </c>
      <c r="L1801" s="54">
        <v>1648</v>
      </c>
      <c r="M1801" s="54">
        <v>9120000</v>
      </c>
    </row>
    <row r="1802" spans="1:13">
      <c r="A1802" s="51" t="s">
        <v>78</v>
      </c>
      <c r="B1802" s="54">
        <v>29</v>
      </c>
      <c r="C1802" s="51" t="s">
        <v>158</v>
      </c>
      <c r="F1802" s="52"/>
      <c r="G1802" s="54">
        <v>9120000</v>
      </c>
      <c r="H1802" s="53">
        <v>5.0000000000000001E-3</v>
      </c>
      <c r="I1802" s="52">
        <v>44180</v>
      </c>
      <c r="J1802" s="52">
        <v>44196</v>
      </c>
      <c r="K1802" s="54">
        <v>17</v>
      </c>
      <c r="L1802" s="54">
        <v>2118</v>
      </c>
    </row>
    <row r="1803" spans="1:13">
      <c r="A1803" s="51" t="s">
        <v>78</v>
      </c>
      <c r="B1803" s="54">
        <v>3</v>
      </c>
      <c r="C1803" s="51" t="s">
        <v>95</v>
      </c>
      <c r="D1803" s="51">
        <v>58580218</v>
      </c>
      <c r="E1803" s="54">
        <v>23630000</v>
      </c>
      <c r="F1803" s="52">
        <v>43936</v>
      </c>
      <c r="G1803" s="54">
        <v>23630000</v>
      </c>
      <c r="H1803" s="53">
        <v>5.0000000000000001E-3</v>
      </c>
      <c r="I1803" s="52">
        <v>44166</v>
      </c>
      <c r="J1803" s="52">
        <v>44196</v>
      </c>
      <c r="K1803" s="54">
        <v>31</v>
      </c>
      <c r="L1803" s="54">
        <v>10007</v>
      </c>
      <c r="M1803" s="54">
        <v>23630000</v>
      </c>
    </row>
    <row r="1804" spans="1:13">
      <c r="A1804" s="51" t="s">
        <v>78</v>
      </c>
      <c r="B1804" s="54">
        <v>30</v>
      </c>
      <c r="C1804" s="51" t="s">
        <v>158</v>
      </c>
      <c r="D1804" s="51">
        <v>23276373</v>
      </c>
      <c r="E1804" s="54">
        <v>10470000</v>
      </c>
      <c r="F1804" s="52">
        <v>44181</v>
      </c>
      <c r="G1804" s="54">
        <v>10470000</v>
      </c>
      <c r="H1804" s="53">
        <v>5.0000000000000001E-3</v>
      </c>
      <c r="I1804" s="52">
        <v>44181</v>
      </c>
      <c r="J1804" s="52">
        <v>44196</v>
      </c>
      <c r="K1804" s="54">
        <v>16</v>
      </c>
      <c r="L1804" s="54">
        <v>2289</v>
      </c>
      <c r="M1804" s="54">
        <v>10470000</v>
      </c>
    </row>
    <row r="1805" spans="1:13">
      <c r="A1805" s="51" t="s">
        <v>78</v>
      </c>
      <c r="B1805" s="54">
        <v>31</v>
      </c>
      <c r="C1805" s="51" t="s">
        <v>95</v>
      </c>
      <c r="D1805" s="51">
        <v>58580218</v>
      </c>
      <c r="E1805" s="54">
        <v>2950000</v>
      </c>
      <c r="F1805" s="52">
        <v>44180</v>
      </c>
      <c r="G1805" s="54">
        <v>2950000</v>
      </c>
      <c r="H1805" s="53">
        <v>5.0000000000000001E-3</v>
      </c>
      <c r="I1805" s="52">
        <v>44180</v>
      </c>
      <c r="J1805" s="52">
        <v>44196</v>
      </c>
      <c r="K1805" s="54">
        <v>17</v>
      </c>
      <c r="L1805" s="54">
        <v>685</v>
      </c>
      <c r="M1805" s="54">
        <v>2950000</v>
      </c>
    </row>
    <row r="1806" spans="1:13">
      <c r="A1806" s="51" t="s">
        <v>78</v>
      </c>
      <c r="B1806" s="54">
        <v>32</v>
      </c>
      <c r="C1806" s="51" t="s">
        <v>227</v>
      </c>
      <c r="D1806" s="51">
        <v>27693238</v>
      </c>
      <c r="E1806" s="54">
        <v>24400000</v>
      </c>
      <c r="F1806" s="52">
        <v>44193</v>
      </c>
      <c r="G1806" s="54">
        <v>24400000</v>
      </c>
      <c r="H1806" s="53">
        <v>5.0000000000000001E-3</v>
      </c>
      <c r="I1806" s="52">
        <v>44193</v>
      </c>
      <c r="J1806" s="52">
        <v>44196</v>
      </c>
      <c r="K1806" s="54">
        <v>4</v>
      </c>
      <c r="L1806" s="54">
        <v>1333</v>
      </c>
      <c r="M1806" s="54">
        <v>24400000</v>
      </c>
    </row>
    <row r="1807" spans="1:13">
      <c r="A1807" s="51" t="s">
        <v>78</v>
      </c>
      <c r="B1807" s="54">
        <v>33</v>
      </c>
      <c r="C1807" s="51" t="s">
        <v>227</v>
      </c>
      <c r="D1807" s="51">
        <v>27693238</v>
      </c>
      <c r="E1807" s="54">
        <v>5500000</v>
      </c>
      <c r="F1807" s="52">
        <v>44193</v>
      </c>
      <c r="G1807" s="54">
        <v>5500000</v>
      </c>
      <c r="H1807" s="53">
        <v>5.0000000000000001E-3</v>
      </c>
      <c r="I1807" s="52">
        <v>44193</v>
      </c>
      <c r="J1807" s="52">
        <v>44196</v>
      </c>
      <c r="K1807" s="54">
        <v>4</v>
      </c>
      <c r="L1807" s="54">
        <v>301</v>
      </c>
      <c r="M1807" s="54">
        <v>5500000</v>
      </c>
    </row>
    <row r="1808" spans="1:13">
      <c r="A1808" s="51" t="s">
        <v>78</v>
      </c>
      <c r="B1808" s="54">
        <v>34</v>
      </c>
      <c r="C1808" s="51" t="s">
        <v>227</v>
      </c>
      <c r="D1808" s="51">
        <v>27693238</v>
      </c>
      <c r="E1808" s="54">
        <v>28050000</v>
      </c>
      <c r="F1808" s="52">
        <v>44193</v>
      </c>
      <c r="G1808" s="54">
        <v>28050000</v>
      </c>
      <c r="H1808" s="53">
        <v>5.0000000000000001E-3</v>
      </c>
      <c r="I1808" s="52">
        <v>44193</v>
      </c>
      <c r="J1808" s="52">
        <v>44196</v>
      </c>
      <c r="K1808" s="54">
        <v>4</v>
      </c>
      <c r="L1808" s="54">
        <v>1533</v>
      </c>
      <c r="M1808" s="54">
        <v>28050000</v>
      </c>
    </row>
    <row r="1809" spans="1:13">
      <c r="A1809" s="51" t="s">
        <v>78</v>
      </c>
      <c r="B1809" s="54">
        <v>35</v>
      </c>
      <c r="C1809" s="51" t="s">
        <v>227</v>
      </c>
      <c r="D1809" s="51">
        <v>27693238</v>
      </c>
      <c r="E1809" s="54">
        <v>5000000</v>
      </c>
      <c r="F1809" s="52">
        <v>44193</v>
      </c>
      <c r="G1809" s="54">
        <v>5000000</v>
      </c>
      <c r="H1809" s="53">
        <v>5.0000000000000001E-3</v>
      </c>
      <c r="I1809" s="52">
        <v>44193</v>
      </c>
      <c r="J1809" s="52">
        <v>44196</v>
      </c>
      <c r="K1809" s="54">
        <v>4</v>
      </c>
      <c r="L1809" s="54">
        <v>273</v>
      </c>
      <c r="M1809" s="54">
        <v>5000000</v>
      </c>
    </row>
    <row r="1810" spans="1:13">
      <c r="A1810" s="51" t="s">
        <v>78</v>
      </c>
      <c r="B1810" s="54">
        <v>4</v>
      </c>
      <c r="C1810" s="51" t="s">
        <v>72</v>
      </c>
      <c r="D1810" s="51">
        <v>28861417</v>
      </c>
      <c r="E1810" s="54">
        <v>24000000</v>
      </c>
      <c r="F1810" s="52">
        <v>43937</v>
      </c>
      <c r="G1810" s="54">
        <v>22600000</v>
      </c>
      <c r="H1810" s="53">
        <v>5.0000000000000001E-3</v>
      </c>
      <c r="I1810" s="52">
        <v>44166</v>
      </c>
      <c r="J1810" s="52">
        <v>44179</v>
      </c>
      <c r="K1810" s="54">
        <v>14</v>
      </c>
      <c r="L1810" s="54">
        <v>4322</v>
      </c>
      <c r="M1810" s="54">
        <v>22400000</v>
      </c>
    </row>
    <row r="1811" spans="1:13">
      <c r="A1811" s="51" t="s">
        <v>78</v>
      </c>
      <c r="B1811" s="54">
        <v>4</v>
      </c>
      <c r="C1811" s="51" t="s">
        <v>72</v>
      </c>
      <c r="F1811" s="52"/>
      <c r="G1811" s="54">
        <v>22400000</v>
      </c>
      <c r="H1811" s="53">
        <v>5.0000000000000001E-3</v>
      </c>
      <c r="I1811" s="52">
        <v>44180</v>
      </c>
      <c r="J1811" s="52">
        <v>44196</v>
      </c>
      <c r="K1811" s="54">
        <v>17</v>
      </c>
      <c r="L1811" s="54">
        <v>5202</v>
      </c>
    </row>
    <row r="1812" spans="1:13">
      <c r="A1812" s="51" t="s">
        <v>78</v>
      </c>
      <c r="B1812" s="54">
        <v>5</v>
      </c>
      <c r="C1812" s="51" t="s">
        <v>93</v>
      </c>
      <c r="D1812" s="51">
        <v>97425469</v>
      </c>
      <c r="E1812" s="54">
        <v>28240000</v>
      </c>
      <c r="F1812" s="52">
        <v>43951</v>
      </c>
      <c r="G1812" s="54">
        <v>25886670</v>
      </c>
      <c r="H1812" s="53">
        <v>5.0000000000000001E-3</v>
      </c>
      <c r="I1812" s="52">
        <v>44166</v>
      </c>
      <c r="J1812" s="52">
        <v>44179</v>
      </c>
      <c r="K1812" s="54">
        <v>14</v>
      </c>
      <c r="L1812" s="54">
        <v>4951</v>
      </c>
      <c r="M1812" s="54">
        <v>25550480</v>
      </c>
    </row>
    <row r="1813" spans="1:13">
      <c r="A1813" s="51" t="s">
        <v>78</v>
      </c>
      <c r="B1813" s="54">
        <v>5</v>
      </c>
      <c r="C1813" s="51" t="s">
        <v>93</v>
      </c>
      <c r="F1813" s="52"/>
      <c r="G1813" s="54">
        <v>25550480</v>
      </c>
      <c r="H1813" s="53">
        <v>5.0000000000000001E-3</v>
      </c>
      <c r="I1813" s="52">
        <v>44180</v>
      </c>
      <c r="J1813" s="52">
        <v>44196</v>
      </c>
      <c r="K1813" s="54">
        <v>17</v>
      </c>
      <c r="L1813" s="54">
        <v>5934</v>
      </c>
    </row>
    <row r="1814" spans="1:13">
      <c r="A1814" s="51" t="s">
        <v>78</v>
      </c>
      <c r="B1814" s="54">
        <v>6</v>
      </c>
      <c r="C1814" s="51" t="s">
        <v>95</v>
      </c>
      <c r="D1814" s="51">
        <v>58580218</v>
      </c>
      <c r="E1814" s="54">
        <v>8000000</v>
      </c>
      <c r="F1814" s="52">
        <v>43957</v>
      </c>
      <c r="G1814" s="54">
        <v>7066669</v>
      </c>
      <c r="H1814" s="53">
        <v>5.0000000000000001E-3</v>
      </c>
      <c r="I1814" s="52">
        <v>44166</v>
      </c>
      <c r="J1814" s="52">
        <v>44179</v>
      </c>
      <c r="K1814" s="54">
        <v>14</v>
      </c>
      <c r="L1814" s="54">
        <v>1352</v>
      </c>
      <c r="M1814" s="54">
        <v>6933336</v>
      </c>
    </row>
    <row r="1815" spans="1:13">
      <c r="A1815" s="51" t="s">
        <v>78</v>
      </c>
      <c r="B1815" s="54">
        <v>6</v>
      </c>
      <c r="C1815" s="51" t="s">
        <v>95</v>
      </c>
      <c r="F1815" s="52"/>
      <c r="G1815" s="54">
        <v>6933336</v>
      </c>
      <c r="H1815" s="53">
        <v>5.0000000000000001E-3</v>
      </c>
      <c r="I1815" s="52">
        <v>44180</v>
      </c>
      <c r="J1815" s="52">
        <v>44196</v>
      </c>
      <c r="K1815" s="54">
        <v>17</v>
      </c>
      <c r="L1815" s="54">
        <v>1610</v>
      </c>
    </row>
    <row r="1816" spans="1:13">
      <c r="A1816" s="51" t="s">
        <v>78</v>
      </c>
      <c r="B1816" s="54">
        <v>7</v>
      </c>
      <c r="C1816" s="51" t="s">
        <v>95</v>
      </c>
      <c r="D1816" s="51">
        <v>58580218</v>
      </c>
      <c r="E1816" s="54">
        <v>5910000</v>
      </c>
      <c r="F1816" s="52">
        <v>43966</v>
      </c>
      <c r="G1816" s="54">
        <v>5910000</v>
      </c>
      <c r="H1816" s="53">
        <v>5.0000000000000001E-3</v>
      </c>
      <c r="I1816" s="52">
        <v>44166</v>
      </c>
      <c r="J1816" s="52">
        <v>44196</v>
      </c>
      <c r="K1816" s="54">
        <v>31</v>
      </c>
      <c r="L1816" s="54">
        <v>2503</v>
      </c>
      <c r="M1816" s="54">
        <v>5910000</v>
      </c>
    </row>
    <row r="1817" spans="1:13">
      <c r="A1817" s="51" t="s">
        <v>78</v>
      </c>
      <c r="B1817" s="54">
        <v>8</v>
      </c>
      <c r="C1817" s="51" t="s">
        <v>93</v>
      </c>
      <c r="D1817" s="51">
        <v>97425469</v>
      </c>
      <c r="E1817" s="54">
        <v>20510000</v>
      </c>
      <c r="F1817" s="52">
        <v>43966</v>
      </c>
      <c r="G1817" s="54">
        <v>19027352</v>
      </c>
      <c r="H1817" s="53">
        <v>5.0000000000000001E-3</v>
      </c>
      <c r="I1817" s="52">
        <v>44166</v>
      </c>
      <c r="J1817" s="52">
        <v>44179</v>
      </c>
      <c r="K1817" s="54">
        <v>14</v>
      </c>
      <c r="L1817" s="54">
        <v>3639</v>
      </c>
      <c r="M1817" s="54">
        <v>18780244</v>
      </c>
    </row>
    <row r="1818" spans="1:13">
      <c r="A1818" s="51" t="s">
        <v>78</v>
      </c>
      <c r="B1818" s="54">
        <v>8</v>
      </c>
      <c r="C1818" s="51" t="s">
        <v>93</v>
      </c>
      <c r="F1818" s="52"/>
      <c r="G1818" s="54">
        <v>18780244</v>
      </c>
      <c r="H1818" s="53">
        <v>5.0000000000000001E-3</v>
      </c>
      <c r="I1818" s="52">
        <v>44180</v>
      </c>
      <c r="J1818" s="52">
        <v>44196</v>
      </c>
      <c r="K1818" s="54">
        <v>17</v>
      </c>
      <c r="L1818" s="54">
        <v>4362</v>
      </c>
    </row>
    <row r="1819" spans="1:13">
      <c r="A1819" s="51" t="s">
        <v>78</v>
      </c>
      <c r="B1819" s="54">
        <v>9</v>
      </c>
      <c r="C1819" s="51" t="s">
        <v>77</v>
      </c>
      <c r="D1819" s="51">
        <v>86365865</v>
      </c>
      <c r="E1819" s="54">
        <v>33960000</v>
      </c>
      <c r="F1819" s="52">
        <v>43978</v>
      </c>
      <c r="G1819" s="54">
        <v>33960000</v>
      </c>
      <c r="H1819" s="53">
        <v>5.0000000000000001E-3</v>
      </c>
      <c r="I1819" s="52">
        <v>44166</v>
      </c>
      <c r="J1819" s="52">
        <v>44196</v>
      </c>
      <c r="K1819" s="54">
        <v>31</v>
      </c>
      <c r="L1819" s="54">
        <v>14382</v>
      </c>
      <c r="M1819" s="54">
        <v>33960000</v>
      </c>
    </row>
    <row r="1820" spans="1:13">
      <c r="A1820" s="51" t="s">
        <v>75</v>
      </c>
      <c r="C1820" s="51"/>
      <c r="E1820" s="54">
        <v>641935386</v>
      </c>
      <c r="F1820" s="52"/>
      <c r="I1820" s="52"/>
      <c r="J1820" s="52"/>
      <c r="L1820" s="54">
        <v>239707</v>
      </c>
      <c r="M1820" s="54">
        <v>625924525</v>
      </c>
    </row>
    <row r="1821" spans="1:13">
      <c r="A1821" s="51" t="s">
        <v>20</v>
      </c>
      <c r="B1821" s="54">
        <v>1</v>
      </c>
      <c r="C1821" s="51" t="s">
        <v>21</v>
      </c>
      <c r="D1821" s="51">
        <v>76025826</v>
      </c>
      <c r="E1821" s="54">
        <v>69000000</v>
      </c>
      <c r="F1821" s="52">
        <v>43822</v>
      </c>
      <c r="G1821" s="54">
        <v>69000000</v>
      </c>
      <c r="H1821" s="53">
        <v>5.0000000000000001E-3</v>
      </c>
      <c r="I1821" s="52">
        <v>44166</v>
      </c>
      <c r="J1821" s="52">
        <v>44196</v>
      </c>
      <c r="K1821" s="54">
        <v>31</v>
      </c>
      <c r="L1821" s="54">
        <v>29221</v>
      </c>
      <c r="M1821" s="54">
        <v>69000000</v>
      </c>
    </row>
    <row r="1822" spans="1:13">
      <c r="A1822" s="51" t="s">
        <v>20</v>
      </c>
      <c r="B1822" s="54">
        <v>10</v>
      </c>
      <c r="C1822" s="51" t="s">
        <v>133</v>
      </c>
      <c r="D1822" s="51">
        <v>20891326</v>
      </c>
      <c r="E1822" s="54">
        <v>247700000</v>
      </c>
      <c r="F1822" s="52">
        <v>43985</v>
      </c>
      <c r="G1822" s="54">
        <v>247700000</v>
      </c>
      <c r="H1822" s="53">
        <v>5.0000000000000001E-3</v>
      </c>
      <c r="I1822" s="52">
        <v>44166</v>
      </c>
      <c r="J1822" s="52">
        <v>44196</v>
      </c>
      <c r="K1822" s="54">
        <v>31</v>
      </c>
      <c r="L1822" s="54">
        <v>104900</v>
      </c>
      <c r="M1822" s="54">
        <v>247700000</v>
      </c>
    </row>
    <row r="1823" spans="1:13">
      <c r="A1823" s="51" t="s">
        <v>20</v>
      </c>
      <c r="B1823" s="54">
        <v>11</v>
      </c>
      <c r="C1823" s="51" t="s">
        <v>192</v>
      </c>
      <c r="D1823" s="51">
        <v>86764223</v>
      </c>
      <c r="E1823" s="54">
        <v>18612000</v>
      </c>
      <c r="F1823" s="52">
        <v>43997</v>
      </c>
      <c r="G1823" s="54">
        <v>3722400</v>
      </c>
      <c r="H1823" s="53">
        <v>5.0000000000000001E-3</v>
      </c>
      <c r="I1823" s="52">
        <v>44166</v>
      </c>
      <c r="J1823" s="52">
        <v>44196</v>
      </c>
      <c r="K1823" s="54">
        <v>31</v>
      </c>
      <c r="L1823" s="54">
        <v>1576</v>
      </c>
      <c r="M1823" s="54">
        <v>3722400</v>
      </c>
    </row>
    <row r="1824" spans="1:13">
      <c r="A1824" s="51" t="s">
        <v>20</v>
      </c>
      <c r="B1824" s="54">
        <v>12</v>
      </c>
      <c r="C1824" s="51" t="s">
        <v>69</v>
      </c>
      <c r="D1824" s="51">
        <v>70752257</v>
      </c>
      <c r="E1824" s="54">
        <v>624000000</v>
      </c>
      <c r="F1824" s="52">
        <v>44014</v>
      </c>
      <c r="G1824" s="54">
        <v>624000000</v>
      </c>
      <c r="H1824" s="53">
        <v>5.0000000000000001E-3</v>
      </c>
      <c r="I1824" s="52">
        <v>44166</v>
      </c>
      <c r="J1824" s="52">
        <v>44196</v>
      </c>
      <c r="K1824" s="54">
        <v>31</v>
      </c>
      <c r="L1824" s="54">
        <v>264262</v>
      </c>
      <c r="M1824" s="54">
        <v>624000000</v>
      </c>
    </row>
    <row r="1825" spans="1:13">
      <c r="A1825" s="51" t="s">
        <v>20</v>
      </c>
      <c r="B1825" s="54">
        <v>13</v>
      </c>
      <c r="C1825" s="51" t="s">
        <v>69</v>
      </c>
      <c r="D1825" s="51">
        <v>70752257</v>
      </c>
      <c r="E1825" s="54">
        <v>82000000</v>
      </c>
      <c r="F1825" s="52">
        <v>44042</v>
      </c>
      <c r="G1825" s="54">
        <v>82000000</v>
      </c>
      <c r="H1825" s="53">
        <v>5.0000000000000001E-3</v>
      </c>
      <c r="I1825" s="52">
        <v>44166</v>
      </c>
      <c r="J1825" s="52">
        <v>44196</v>
      </c>
      <c r="K1825" s="54">
        <v>31</v>
      </c>
      <c r="L1825" s="54">
        <v>34727</v>
      </c>
      <c r="M1825" s="54">
        <v>82000000</v>
      </c>
    </row>
    <row r="1826" spans="1:13">
      <c r="A1826" s="51" t="s">
        <v>20</v>
      </c>
      <c r="B1826" s="54">
        <v>14</v>
      </c>
      <c r="C1826" s="51" t="s">
        <v>69</v>
      </c>
      <c r="D1826" s="51">
        <v>70752257</v>
      </c>
      <c r="E1826" s="54">
        <v>406400000</v>
      </c>
      <c r="F1826" s="52">
        <v>44042</v>
      </c>
      <c r="G1826" s="54">
        <v>406400000</v>
      </c>
      <c r="H1826" s="53">
        <v>3.0000000000000001E-3</v>
      </c>
      <c r="I1826" s="52">
        <v>44166</v>
      </c>
      <c r="J1826" s="52">
        <v>44196</v>
      </c>
      <c r="K1826" s="54">
        <v>31</v>
      </c>
      <c r="L1826" s="54">
        <v>103266</v>
      </c>
      <c r="M1826" s="54">
        <v>406400000</v>
      </c>
    </row>
    <row r="1827" spans="1:13">
      <c r="A1827" s="51" t="s">
        <v>20</v>
      </c>
      <c r="B1827" s="54">
        <v>15</v>
      </c>
      <c r="C1827" s="51" t="s">
        <v>69</v>
      </c>
      <c r="D1827" s="51">
        <v>70752257</v>
      </c>
      <c r="E1827" s="54">
        <v>51600000</v>
      </c>
      <c r="F1827" s="52">
        <v>44042</v>
      </c>
      <c r="G1827" s="54">
        <v>51600000</v>
      </c>
      <c r="H1827" s="53">
        <v>3.0000000000000001E-3</v>
      </c>
      <c r="I1827" s="52">
        <v>44166</v>
      </c>
      <c r="J1827" s="52">
        <v>44196</v>
      </c>
      <c r="K1827" s="54">
        <v>31</v>
      </c>
      <c r="L1827" s="54">
        <v>13111</v>
      </c>
      <c r="M1827" s="54">
        <v>51600000</v>
      </c>
    </row>
    <row r="1828" spans="1:13">
      <c r="A1828" s="51" t="s">
        <v>20</v>
      </c>
      <c r="B1828" s="54">
        <v>16</v>
      </c>
      <c r="C1828" s="51" t="s">
        <v>115</v>
      </c>
      <c r="D1828" s="51">
        <v>27853425</v>
      </c>
      <c r="E1828" s="54">
        <v>1850000</v>
      </c>
      <c r="F1828" s="52">
        <v>44018</v>
      </c>
      <c r="G1828" s="54">
        <v>1850000</v>
      </c>
      <c r="H1828" s="53">
        <v>5.0000000000000001E-3</v>
      </c>
      <c r="I1828" s="52">
        <v>44166</v>
      </c>
      <c r="J1828" s="52">
        <v>44196</v>
      </c>
      <c r="K1828" s="54">
        <v>31</v>
      </c>
      <c r="L1828" s="54">
        <v>783</v>
      </c>
      <c r="M1828" s="54">
        <v>1850000</v>
      </c>
    </row>
    <row r="1829" spans="1:13">
      <c r="A1829" s="51" t="s">
        <v>20</v>
      </c>
      <c r="B1829" s="54">
        <v>17</v>
      </c>
      <c r="C1829" s="51" t="s">
        <v>115</v>
      </c>
      <c r="D1829" s="51">
        <v>27853425</v>
      </c>
      <c r="E1829" s="54">
        <v>5400000</v>
      </c>
      <c r="F1829" s="52">
        <v>44019</v>
      </c>
      <c r="G1829" s="54">
        <v>5400000</v>
      </c>
      <c r="H1829" s="53">
        <v>5.0000000000000001E-3</v>
      </c>
      <c r="I1829" s="52">
        <v>44166</v>
      </c>
      <c r="J1829" s="52">
        <v>44196</v>
      </c>
      <c r="K1829" s="54">
        <v>31</v>
      </c>
      <c r="L1829" s="54">
        <v>2287</v>
      </c>
      <c r="M1829" s="54">
        <v>5400000</v>
      </c>
    </row>
    <row r="1830" spans="1:13">
      <c r="A1830" s="51" t="s">
        <v>20</v>
      </c>
      <c r="B1830" s="54">
        <v>18</v>
      </c>
      <c r="C1830" s="51" t="s">
        <v>115</v>
      </c>
      <c r="D1830" s="51">
        <v>27853425</v>
      </c>
      <c r="E1830" s="54">
        <v>2300000</v>
      </c>
      <c r="F1830" s="52">
        <v>44027</v>
      </c>
      <c r="G1830" s="54">
        <v>2300000</v>
      </c>
      <c r="H1830" s="53">
        <v>5.0000000000000001E-3</v>
      </c>
      <c r="I1830" s="52">
        <v>44166</v>
      </c>
      <c r="J1830" s="52">
        <v>44196</v>
      </c>
      <c r="K1830" s="54">
        <v>31</v>
      </c>
      <c r="L1830" s="54">
        <v>974</v>
      </c>
      <c r="M1830" s="54">
        <v>2300000</v>
      </c>
    </row>
    <row r="1831" spans="1:13">
      <c r="A1831" s="51" t="s">
        <v>20</v>
      </c>
      <c r="B1831" s="54">
        <v>19</v>
      </c>
      <c r="C1831" s="51" t="s">
        <v>115</v>
      </c>
      <c r="D1831" s="51">
        <v>27853425</v>
      </c>
      <c r="E1831" s="54">
        <v>16280000</v>
      </c>
      <c r="F1831" s="52">
        <v>44041</v>
      </c>
      <c r="G1831" s="54">
        <v>16280000</v>
      </c>
      <c r="H1831" s="53">
        <v>5.0000000000000001E-3</v>
      </c>
      <c r="I1831" s="52">
        <v>44166</v>
      </c>
      <c r="J1831" s="52">
        <v>44196</v>
      </c>
      <c r="K1831" s="54">
        <v>31</v>
      </c>
      <c r="L1831" s="54">
        <v>6895</v>
      </c>
      <c r="M1831" s="54">
        <v>16280000</v>
      </c>
    </row>
    <row r="1832" spans="1:13">
      <c r="A1832" s="51" t="s">
        <v>20</v>
      </c>
      <c r="B1832" s="54">
        <v>2</v>
      </c>
      <c r="C1832" s="51" t="s">
        <v>24</v>
      </c>
      <c r="D1832" s="51">
        <v>22540430</v>
      </c>
      <c r="E1832" s="54">
        <v>162300000</v>
      </c>
      <c r="F1832" s="52">
        <v>43829</v>
      </c>
      <c r="G1832" s="54">
        <v>132545000</v>
      </c>
      <c r="H1832" s="53">
        <v>5.0000000000000001E-3</v>
      </c>
      <c r="I1832" s="52">
        <v>44166</v>
      </c>
      <c r="J1832" s="52">
        <v>44179</v>
      </c>
      <c r="K1832" s="54">
        <v>14</v>
      </c>
      <c r="L1832" s="54">
        <v>25350</v>
      </c>
      <c r="M1832" s="54">
        <v>129840000</v>
      </c>
    </row>
    <row r="1833" spans="1:13">
      <c r="A1833" s="51" t="s">
        <v>20</v>
      </c>
      <c r="B1833" s="54">
        <v>2</v>
      </c>
      <c r="C1833" s="51" t="s">
        <v>24</v>
      </c>
      <c r="F1833" s="52"/>
      <c r="G1833" s="54">
        <v>129840000</v>
      </c>
      <c r="H1833" s="53">
        <v>5.0000000000000001E-3</v>
      </c>
      <c r="I1833" s="52">
        <v>44180</v>
      </c>
      <c r="J1833" s="52">
        <v>44196</v>
      </c>
      <c r="K1833" s="54">
        <v>17</v>
      </c>
      <c r="L1833" s="54">
        <v>30154</v>
      </c>
    </row>
    <row r="1834" spans="1:13">
      <c r="A1834" s="51" t="s">
        <v>20</v>
      </c>
      <c r="B1834" s="54">
        <v>20</v>
      </c>
      <c r="C1834" s="51" t="s">
        <v>160</v>
      </c>
      <c r="D1834" s="51">
        <v>28631817</v>
      </c>
      <c r="E1834" s="54">
        <v>30000000</v>
      </c>
      <c r="F1834" s="52">
        <v>44020</v>
      </c>
      <c r="G1834" s="54">
        <v>30000000</v>
      </c>
      <c r="H1834" s="53">
        <v>5.0000000000000001E-3</v>
      </c>
      <c r="I1834" s="52">
        <v>44166</v>
      </c>
      <c r="J1834" s="52">
        <v>44196</v>
      </c>
      <c r="K1834" s="54">
        <v>31</v>
      </c>
      <c r="L1834" s="54">
        <v>12705</v>
      </c>
      <c r="M1834" s="54">
        <v>30000000</v>
      </c>
    </row>
    <row r="1835" spans="1:13">
      <c r="A1835" s="51" t="s">
        <v>20</v>
      </c>
      <c r="B1835" s="54">
        <v>21</v>
      </c>
      <c r="C1835" s="51" t="s">
        <v>158</v>
      </c>
      <c r="D1835" s="51">
        <v>23276373</v>
      </c>
      <c r="E1835" s="54">
        <v>35100000</v>
      </c>
      <c r="F1835" s="52">
        <v>44013</v>
      </c>
      <c r="G1835" s="54">
        <v>35100000</v>
      </c>
      <c r="H1835" s="53">
        <v>5.0000000000000001E-3</v>
      </c>
      <c r="I1835" s="52">
        <v>44166</v>
      </c>
      <c r="J1835" s="52">
        <v>44196</v>
      </c>
      <c r="K1835" s="54">
        <v>31</v>
      </c>
      <c r="L1835" s="54">
        <v>14865</v>
      </c>
      <c r="M1835" s="54">
        <v>35100000</v>
      </c>
    </row>
    <row r="1836" spans="1:13">
      <c r="A1836" s="51" t="s">
        <v>20</v>
      </c>
      <c r="B1836" s="54">
        <v>22</v>
      </c>
      <c r="C1836" s="51" t="s">
        <v>158</v>
      </c>
      <c r="D1836" s="51">
        <v>23276373</v>
      </c>
      <c r="E1836" s="54">
        <v>14900000</v>
      </c>
      <c r="F1836" s="52">
        <v>44021</v>
      </c>
      <c r="G1836" s="54">
        <v>14900000</v>
      </c>
      <c r="H1836" s="53">
        <v>5.0000000000000001E-3</v>
      </c>
      <c r="I1836" s="52">
        <v>44166</v>
      </c>
      <c r="J1836" s="52">
        <v>44196</v>
      </c>
      <c r="K1836" s="54">
        <v>31</v>
      </c>
      <c r="L1836" s="54">
        <v>6310</v>
      </c>
      <c r="M1836" s="54">
        <v>14900000</v>
      </c>
    </row>
    <row r="1837" spans="1:13">
      <c r="A1837" s="51" t="s">
        <v>20</v>
      </c>
      <c r="B1837" s="54">
        <v>23</v>
      </c>
      <c r="C1837" s="51" t="s">
        <v>160</v>
      </c>
      <c r="D1837" s="51">
        <v>28631817</v>
      </c>
      <c r="E1837" s="54">
        <v>30000000</v>
      </c>
      <c r="F1837" s="52">
        <v>44050</v>
      </c>
      <c r="G1837" s="54">
        <v>30000000</v>
      </c>
      <c r="H1837" s="53">
        <v>5.0000000000000001E-3</v>
      </c>
      <c r="I1837" s="52">
        <v>44166</v>
      </c>
      <c r="J1837" s="52">
        <v>44196</v>
      </c>
      <c r="K1837" s="54">
        <v>31</v>
      </c>
      <c r="L1837" s="54">
        <v>12705</v>
      </c>
      <c r="M1837" s="54">
        <v>30000000</v>
      </c>
    </row>
    <row r="1838" spans="1:13">
      <c r="A1838" s="51" t="s">
        <v>20</v>
      </c>
      <c r="B1838" s="54">
        <v>24</v>
      </c>
      <c r="C1838" s="51" t="s">
        <v>135</v>
      </c>
      <c r="D1838" s="51">
        <v>70716371</v>
      </c>
      <c r="E1838" s="54">
        <v>72450000</v>
      </c>
      <c r="F1838" s="52">
        <v>44064</v>
      </c>
      <c r="G1838" s="54">
        <v>72450000</v>
      </c>
      <c r="H1838" s="53">
        <v>5.0000000000000001E-3</v>
      </c>
      <c r="I1838" s="52">
        <v>44166</v>
      </c>
      <c r="J1838" s="52">
        <v>44196</v>
      </c>
      <c r="K1838" s="54">
        <v>31</v>
      </c>
      <c r="L1838" s="54">
        <v>30682</v>
      </c>
      <c r="M1838" s="54">
        <v>72450000</v>
      </c>
    </row>
    <row r="1839" spans="1:13">
      <c r="A1839" s="51" t="s">
        <v>20</v>
      </c>
      <c r="B1839" s="54">
        <v>25</v>
      </c>
      <c r="C1839" s="51" t="s">
        <v>141</v>
      </c>
      <c r="D1839" s="51">
        <v>84149884</v>
      </c>
      <c r="E1839" s="54">
        <v>77500000</v>
      </c>
      <c r="F1839" s="52">
        <v>44060</v>
      </c>
      <c r="G1839" s="54">
        <v>77500000</v>
      </c>
      <c r="H1839" s="53">
        <v>5.0000000000000001E-3</v>
      </c>
      <c r="I1839" s="52">
        <v>44166</v>
      </c>
      <c r="J1839" s="52">
        <v>44196</v>
      </c>
      <c r="K1839" s="54">
        <v>31</v>
      </c>
      <c r="L1839" s="54">
        <v>32821</v>
      </c>
      <c r="M1839" s="54">
        <v>77500000</v>
      </c>
    </row>
    <row r="1840" spans="1:13">
      <c r="A1840" s="51" t="s">
        <v>20</v>
      </c>
      <c r="B1840" s="54">
        <v>26</v>
      </c>
      <c r="C1840" s="51" t="s">
        <v>135</v>
      </c>
      <c r="D1840" s="51">
        <v>70716371</v>
      </c>
      <c r="E1840" s="54">
        <v>160000000</v>
      </c>
      <c r="F1840" s="52">
        <v>44098</v>
      </c>
      <c r="G1840" s="54">
        <v>160000000</v>
      </c>
      <c r="H1840" s="53">
        <v>5.0000000000000001E-3</v>
      </c>
      <c r="I1840" s="52">
        <v>44166</v>
      </c>
      <c r="J1840" s="52">
        <v>44196</v>
      </c>
      <c r="K1840" s="54">
        <v>31</v>
      </c>
      <c r="L1840" s="54">
        <v>67760</v>
      </c>
      <c r="M1840" s="54">
        <v>160000000</v>
      </c>
    </row>
    <row r="1841" spans="1:13">
      <c r="A1841" s="51" t="s">
        <v>20</v>
      </c>
      <c r="B1841" s="54">
        <v>27</v>
      </c>
      <c r="C1841" s="51" t="s">
        <v>203</v>
      </c>
      <c r="D1841" s="51">
        <v>28230046</v>
      </c>
      <c r="E1841" s="54">
        <v>73100000</v>
      </c>
      <c r="F1841" s="52">
        <v>44095</v>
      </c>
      <c r="G1841" s="54">
        <v>73100000</v>
      </c>
      <c r="H1841" s="53">
        <v>5.0000000000000001E-3</v>
      </c>
      <c r="I1841" s="52">
        <v>44166</v>
      </c>
      <c r="J1841" s="52">
        <v>44196</v>
      </c>
      <c r="K1841" s="54">
        <v>31</v>
      </c>
      <c r="L1841" s="54">
        <v>30958</v>
      </c>
      <c r="M1841" s="54">
        <v>73100000</v>
      </c>
    </row>
    <row r="1842" spans="1:13">
      <c r="A1842" s="51" t="s">
        <v>20</v>
      </c>
      <c r="B1842" s="54">
        <v>28</v>
      </c>
      <c r="C1842" s="51" t="s">
        <v>115</v>
      </c>
      <c r="D1842" s="51">
        <v>27853425</v>
      </c>
      <c r="E1842" s="54">
        <v>3000000</v>
      </c>
      <c r="F1842" s="52">
        <v>44132</v>
      </c>
      <c r="G1842" s="54">
        <v>3000000</v>
      </c>
      <c r="H1842" s="53">
        <v>5.0000000000000001E-3</v>
      </c>
      <c r="I1842" s="52">
        <v>44166</v>
      </c>
      <c r="J1842" s="52">
        <v>44196</v>
      </c>
      <c r="K1842" s="54">
        <v>31</v>
      </c>
      <c r="L1842" s="54">
        <v>1270</v>
      </c>
      <c r="M1842" s="54">
        <v>3000000</v>
      </c>
    </row>
    <row r="1843" spans="1:13">
      <c r="A1843" s="51" t="s">
        <v>20</v>
      </c>
      <c r="B1843" s="54">
        <v>29</v>
      </c>
      <c r="C1843" s="51" t="s">
        <v>141</v>
      </c>
      <c r="D1843" s="51">
        <v>84149884</v>
      </c>
      <c r="E1843" s="54">
        <v>141000000</v>
      </c>
      <c r="F1843" s="52">
        <v>44119</v>
      </c>
      <c r="G1843" s="54">
        <v>141000000</v>
      </c>
      <c r="H1843" s="53">
        <v>5.0000000000000001E-3</v>
      </c>
      <c r="I1843" s="52">
        <v>44166</v>
      </c>
      <c r="J1843" s="52">
        <v>44196</v>
      </c>
      <c r="K1843" s="54">
        <v>31</v>
      </c>
      <c r="L1843" s="54">
        <v>59713</v>
      </c>
      <c r="M1843" s="54">
        <v>141000000</v>
      </c>
    </row>
    <row r="1844" spans="1:13">
      <c r="A1844" s="51" t="s">
        <v>20</v>
      </c>
      <c r="B1844" s="54">
        <v>3</v>
      </c>
      <c r="C1844" s="51" t="s">
        <v>69</v>
      </c>
      <c r="D1844" s="51">
        <v>70752257</v>
      </c>
      <c r="E1844" s="54">
        <v>60000000</v>
      </c>
      <c r="F1844" s="52">
        <v>43922</v>
      </c>
      <c r="G1844" s="54">
        <v>60000000</v>
      </c>
      <c r="H1844" s="53">
        <v>3.0000000000000001E-3</v>
      </c>
      <c r="I1844" s="52">
        <v>44166</v>
      </c>
      <c r="J1844" s="52">
        <v>44196</v>
      </c>
      <c r="K1844" s="54">
        <v>31</v>
      </c>
      <c r="L1844" s="54">
        <v>15246</v>
      </c>
      <c r="M1844" s="54">
        <v>60000000</v>
      </c>
    </row>
    <row r="1845" spans="1:13">
      <c r="A1845" s="51" t="s">
        <v>20</v>
      </c>
      <c r="B1845" s="54">
        <v>30</v>
      </c>
      <c r="C1845" s="51" t="s">
        <v>115</v>
      </c>
      <c r="D1845" s="51">
        <v>27853425</v>
      </c>
      <c r="E1845" s="54">
        <v>2500000</v>
      </c>
      <c r="F1845" s="52">
        <v>44146</v>
      </c>
      <c r="G1845" s="54">
        <v>2500000</v>
      </c>
      <c r="H1845" s="53">
        <v>5.0000000000000001E-3</v>
      </c>
      <c r="I1845" s="52">
        <v>44166</v>
      </c>
      <c r="J1845" s="52">
        <v>44196</v>
      </c>
      <c r="K1845" s="54">
        <v>31</v>
      </c>
      <c r="L1845" s="54">
        <v>1059</v>
      </c>
      <c r="M1845" s="54">
        <v>2500000</v>
      </c>
    </row>
    <row r="1846" spans="1:13">
      <c r="A1846" s="51" t="s">
        <v>20</v>
      </c>
      <c r="B1846" s="54">
        <v>31</v>
      </c>
      <c r="C1846" s="51" t="s">
        <v>160</v>
      </c>
      <c r="D1846" s="51">
        <v>28631817</v>
      </c>
      <c r="E1846" s="54">
        <v>11610900</v>
      </c>
      <c r="F1846" s="52">
        <v>44137</v>
      </c>
      <c r="G1846" s="54">
        <v>11610900</v>
      </c>
      <c r="H1846" s="53">
        <v>5.0000000000000001E-3</v>
      </c>
      <c r="I1846" s="52">
        <v>44166</v>
      </c>
      <c r="J1846" s="52">
        <v>44196</v>
      </c>
      <c r="K1846" s="54">
        <v>31</v>
      </c>
      <c r="L1846" s="54">
        <v>4917</v>
      </c>
      <c r="M1846" s="54">
        <v>11610900</v>
      </c>
    </row>
    <row r="1847" spans="1:13">
      <c r="A1847" s="51" t="s">
        <v>20</v>
      </c>
      <c r="B1847" s="54">
        <v>32</v>
      </c>
      <c r="C1847" s="51" t="s">
        <v>253</v>
      </c>
      <c r="D1847" s="51">
        <v>4702329</v>
      </c>
      <c r="E1847" s="54">
        <v>12000000</v>
      </c>
      <c r="F1847" s="52">
        <v>44145</v>
      </c>
      <c r="G1847" s="54">
        <v>12000000</v>
      </c>
      <c r="H1847" s="53">
        <v>5.0000000000000001E-3</v>
      </c>
      <c r="I1847" s="52">
        <v>44166</v>
      </c>
      <c r="J1847" s="52">
        <v>44196</v>
      </c>
      <c r="K1847" s="54">
        <v>31</v>
      </c>
      <c r="L1847" s="54">
        <v>5082</v>
      </c>
      <c r="M1847" s="54">
        <v>12000000</v>
      </c>
    </row>
    <row r="1848" spans="1:13">
      <c r="A1848" s="51" t="s">
        <v>20</v>
      </c>
      <c r="B1848" s="54">
        <v>33</v>
      </c>
      <c r="C1848" s="51" t="s">
        <v>250</v>
      </c>
      <c r="D1848" s="51">
        <v>85634075</v>
      </c>
      <c r="E1848" s="54">
        <v>23000000</v>
      </c>
      <c r="F1848" s="52">
        <v>44137</v>
      </c>
      <c r="G1848" s="54">
        <v>22616667</v>
      </c>
      <c r="H1848" s="53">
        <v>5.0000000000000001E-3</v>
      </c>
      <c r="I1848" s="52">
        <v>44166</v>
      </c>
      <c r="J1848" s="52">
        <v>44179</v>
      </c>
      <c r="K1848" s="54">
        <v>14</v>
      </c>
      <c r="L1848" s="54">
        <v>4326</v>
      </c>
      <c r="M1848" s="54">
        <v>22233334</v>
      </c>
    </row>
    <row r="1849" spans="1:13">
      <c r="A1849" s="51" t="s">
        <v>20</v>
      </c>
      <c r="B1849" s="54">
        <v>33</v>
      </c>
      <c r="C1849" s="51" t="s">
        <v>250</v>
      </c>
      <c r="F1849" s="52"/>
      <c r="G1849" s="54">
        <v>22233334</v>
      </c>
      <c r="H1849" s="53">
        <v>5.0000000000000001E-3</v>
      </c>
      <c r="I1849" s="52">
        <v>44180</v>
      </c>
      <c r="J1849" s="52">
        <v>44196</v>
      </c>
      <c r="K1849" s="54">
        <v>17</v>
      </c>
      <c r="L1849" s="54">
        <v>5163</v>
      </c>
    </row>
    <row r="1850" spans="1:13">
      <c r="A1850" s="51" t="s">
        <v>20</v>
      </c>
      <c r="B1850" s="54">
        <v>34</v>
      </c>
      <c r="C1850" s="51" t="s">
        <v>250</v>
      </c>
      <c r="D1850" s="51">
        <v>85634075</v>
      </c>
      <c r="E1850" s="54">
        <v>17000000</v>
      </c>
      <c r="F1850" s="52">
        <v>44145</v>
      </c>
      <c r="G1850" s="54">
        <v>16716667</v>
      </c>
      <c r="H1850" s="53">
        <v>5.0000000000000001E-3</v>
      </c>
      <c r="I1850" s="52">
        <v>44166</v>
      </c>
      <c r="J1850" s="52">
        <v>44179</v>
      </c>
      <c r="K1850" s="54">
        <v>14</v>
      </c>
      <c r="L1850" s="54">
        <v>3197</v>
      </c>
      <c r="M1850" s="54">
        <v>16433334</v>
      </c>
    </row>
    <row r="1851" spans="1:13">
      <c r="A1851" s="51" t="s">
        <v>20</v>
      </c>
      <c r="B1851" s="54">
        <v>34</v>
      </c>
      <c r="C1851" s="51" t="s">
        <v>250</v>
      </c>
      <c r="F1851" s="52"/>
      <c r="G1851" s="54">
        <v>16433334</v>
      </c>
      <c r="H1851" s="53">
        <v>5.0000000000000001E-3</v>
      </c>
      <c r="I1851" s="52">
        <v>44180</v>
      </c>
      <c r="J1851" s="52">
        <v>44196</v>
      </c>
      <c r="K1851" s="54">
        <v>17</v>
      </c>
      <c r="L1851" s="54">
        <v>3816</v>
      </c>
    </row>
    <row r="1852" spans="1:13">
      <c r="A1852" s="51" t="s">
        <v>20</v>
      </c>
      <c r="B1852" s="54">
        <v>35</v>
      </c>
      <c r="C1852" s="51" t="s">
        <v>17</v>
      </c>
      <c r="D1852" s="51">
        <v>22540430</v>
      </c>
      <c r="E1852" s="54">
        <v>4591000</v>
      </c>
      <c r="F1852" s="52">
        <v>44160</v>
      </c>
      <c r="G1852" s="54">
        <v>4591000</v>
      </c>
      <c r="H1852" s="53">
        <v>5.0000000000000001E-3</v>
      </c>
      <c r="I1852" s="52">
        <v>44166</v>
      </c>
      <c r="J1852" s="52">
        <v>44179</v>
      </c>
      <c r="K1852" s="54">
        <v>14</v>
      </c>
      <c r="L1852" s="54">
        <v>878</v>
      </c>
      <c r="M1852" s="54">
        <v>4514483</v>
      </c>
    </row>
    <row r="1853" spans="1:13">
      <c r="A1853" s="51" t="s">
        <v>20</v>
      </c>
      <c r="B1853" s="54">
        <v>35</v>
      </c>
      <c r="C1853" s="51" t="s">
        <v>17</v>
      </c>
      <c r="F1853" s="52"/>
      <c r="G1853" s="54">
        <v>4514483</v>
      </c>
      <c r="H1853" s="53">
        <v>5.0000000000000001E-3</v>
      </c>
      <c r="I1853" s="52">
        <v>44180</v>
      </c>
      <c r="J1853" s="52">
        <v>44196</v>
      </c>
      <c r="K1853" s="54">
        <v>17</v>
      </c>
      <c r="L1853" s="54">
        <v>1048</v>
      </c>
    </row>
    <row r="1854" spans="1:13">
      <c r="A1854" s="51" t="s">
        <v>20</v>
      </c>
      <c r="B1854" s="54">
        <v>36</v>
      </c>
      <c r="C1854" s="51" t="s">
        <v>135</v>
      </c>
      <c r="D1854" s="51">
        <v>70716371</v>
      </c>
      <c r="E1854" s="54">
        <v>238000000</v>
      </c>
      <c r="F1854" s="52">
        <v>44189</v>
      </c>
      <c r="G1854" s="54">
        <v>238000000</v>
      </c>
      <c r="H1854" s="53">
        <v>5.0000000000000001E-3</v>
      </c>
      <c r="I1854" s="52">
        <v>44189</v>
      </c>
      <c r="J1854" s="52">
        <v>44196</v>
      </c>
      <c r="K1854" s="54">
        <v>8</v>
      </c>
      <c r="L1854" s="54">
        <v>26011</v>
      </c>
      <c r="M1854" s="54">
        <v>238000000</v>
      </c>
    </row>
    <row r="1855" spans="1:13">
      <c r="A1855" s="51" t="s">
        <v>20</v>
      </c>
      <c r="B1855" s="54">
        <v>37</v>
      </c>
      <c r="C1855" s="51" t="s">
        <v>141</v>
      </c>
      <c r="D1855" s="51">
        <v>84149884</v>
      </c>
      <c r="E1855" s="54">
        <v>17000000</v>
      </c>
      <c r="F1855" s="52">
        <v>44180</v>
      </c>
      <c r="G1855" s="54">
        <v>17000000</v>
      </c>
      <c r="H1855" s="53">
        <v>5.0000000000000001E-3</v>
      </c>
      <c r="I1855" s="52">
        <v>44180</v>
      </c>
      <c r="J1855" s="52">
        <v>44196</v>
      </c>
      <c r="K1855" s="54">
        <v>17</v>
      </c>
      <c r="L1855" s="54">
        <v>3948</v>
      </c>
      <c r="M1855" s="54">
        <v>17000000</v>
      </c>
    </row>
    <row r="1856" spans="1:13">
      <c r="A1856" s="51" t="s">
        <v>20</v>
      </c>
      <c r="B1856" s="54">
        <v>38</v>
      </c>
      <c r="C1856" s="51" t="s">
        <v>284</v>
      </c>
      <c r="D1856" s="51">
        <v>35820948</v>
      </c>
      <c r="E1856" s="54">
        <v>8000000</v>
      </c>
      <c r="F1856" s="52">
        <v>44169</v>
      </c>
      <c r="G1856" s="54">
        <v>8000000</v>
      </c>
      <c r="H1856" s="53">
        <v>5.0000000000000001E-3</v>
      </c>
      <c r="I1856" s="52">
        <v>44169</v>
      </c>
      <c r="J1856" s="52">
        <v>44196</v>
      </c>
      <c r="K1856" s="54">
        <v>28</v>
      </c>
      <c r="L1856" s="54">
        <v>3060</v>
      </c>
      <c r="M1856" s="54">
        <v>8000000</v>
      </c>
    </row>
    <row r="1857" spans="1:13">
      <c r="A1857" s="51" t="s">
        <v>20</v>
      </c>
      <c r="B1857" s="54">
        <v>39</v>
      </c>
      <c r="C1857" s="51" t="s">
        <v>284</v>
      </c>
      <c r="D1857" s="51">
        <v>35820948</v>
      </c>
      <c r="E1857" s="54">
        <v>15000000</v>
      </c>
      <c r="F1857" s="52">
        <v>44169</v>
      </c>
      <c r="G1857" s="54">
        <v>15000000</v>
      </c>
      <c r="H1857" s="53">
        <v>5.0000000000000001E-3</v>
      </c>
      <c r="I1857" s="52">
        <v>44169</v>
      </c>
      <c r="J1857" s="52">
        <v>44196</v>
      </c>
      <c r="K1857" s="54">
        <v>28</v>
      </c>
      <c r="L1857" s="54">
        <v>5738</v>
      </c>
      <c r="M1857" s="54">
        <v>15000000</v>
      </c>
    </row>
    <row r="1858" spans="1:13">
      <c r="A1858" s="51" t="s">
        <v>20</v>
      </c>
      <c r="B1858" s="54">
        <v>4</v>
      </c>
      <c r="C1858" s="51" t="s">
        <v>69</v>
      </c>
      <c r="D1858" s="51">
        <v>70752257</v>
      </c>
      <c r="E1858" s="54">
        <v>144000000</v>
      </c>
      <c r="F1858" s="52">
        <v>43922</v>
      </c>
      <c r="G1858" s="54">
        <v>144000000</v>
      </c>
      <c r="H1858" s="53">
        <v>5.0000000000000001E-3</v>
      </c>
      <c r="I1858" s="52">
        <v>44166</v>
      </c>
      <c r="J1858" s="52">
        <v>44196</v>
      </c>
      <c r="K1858" s="54">
        <v>31</v>
      </c>
      <c r="L1858" s="54">
        <v>60984</v>
      </c>
      <c r="M1858" s="54">
        <v>144000000</v>
      </c>
    </row>
    <row r="1859" spans="1:13">
      <c r="A1859" s="51" t="s">
        <v>20</v>
      </c>
      <c r="B1859" s="54">
        <v>5</v>
      </c>
      <c r="C1859" s="51" t="s">
        <v>115</v>
      </c>
      <c r="D1859" s="51">
        <v>27853425</v>
      </c>
      <c r="E1859" s="54">
        <v>34480000</v>
      </c>
      <c r="F1859" s="52">
        <v>43980</v>
      </c>
      <c r="G1859" s="54">
        <v>34480000</v>
      </c>
      <c r="H1859" s="53">
        <v>5.0000000000000001E-3</v>
      </c>
      <c r="I1859" s="52">
        <v>44166</v>
      </c>
      <c r="J1859" s="52">
        <v>44196</v>
      </c>
      <c r="K1859" s="54">
        <v>31</v>
      </c>
      <c r="L1859" s="54">
        <v>14602</v>
      </c>
      <c r="M1859" s="54">
        <v>34480000</v>
      </c>
    </row>
    <row r="1860" spans="1:13">
      <c r="A1860" s="51" t="s">
        <v>20</v>
      </c>
      <c r="B1860" s="54">
        <v>6</v>
      </c>
      <c r="C1860" s="51" t="s">
        <v>113</v>
      </c>
      <c r="D1860" s="51">
        <v>18770509</v>
      </c>
      <c r="E1860" s="54">
        <v>56000000</v>
      </c>
      <c r="F1860" s="52">
        <v>43966</v>
      </c>
      <c r="G1860" s="54">
        <v>56000000</v>
      </c>
      <c r="H1860" s="53">
        <v>5.0000000000000001E-3</v>
      </c>
      <c r="I1860" s="52">
        <v>44166</v>
      </c>
      <c r="J1860" s="52">
        <v>44196</v>
      </c>
      <c r="K1860" s="54">
        <v>31</v>
      </c>
      <c r="L1860" s="54">
        <v>23716</v>
      </c>
      <c r="M1860" s="54">
        <v>56000000</v>
      </c>
    </row>
    <row r="1861" spans="1:13">
      <c r="A1861" s="51" t="s">
        <v>20</v>
      </c>
      <c r="B1861" s="54">
        <v>7</v>
      </c>
      <c r="C1861" s="51" t="s">
        <v>69</v>
      </c>
      <c r="D1861" s="51">
        <v>70752257</v>
      </c>
      <c r="E1861" s="54">
        <v>150000000</v>
      </c>
      <c r="F1861" s="52">
        <v>43958</v>
      </c>
      <c r="G1861" s="54">
        <v>150000000</v>
      </c>
      <c r="H1861" s="53">
        <v>5.0000000000000001E-3</v>
      </c>
      <c r="I1861" s="52">
        <v>44166</v>
      </c>
      <c r="J1861" s="52">
        <v>44196</v>
      </c>
      <c r="K1861" s="54">
        <v>31</v>
      </c>
      <c r="L1861" s="54">
        <v>63525</v>
      </c>
      <c r="M1861" s="54">
        <v>150000000</v>
      </c>
    </row>
    <row r="1862" spans="1:13">
      <c r="A1862" s="51" t="s">
        <v>20</v>
      </c>
      <c r="B1862" s="54">
        <v>8</v>
      </c>
      <c r="C1862" s="51" t="s">
        <v>115</v>
      </c>
      <c r="D1862" s="51">
        <v>27853425</v>
      </c>
      <c r="E1862" s="54">
        <v>5000000</v>
      </c>
      <c r="F1862" s="52">
        <v>43998</v>
      </c>
      <c r="G1862" s="54">
        <v>5000000</v>
      </c>
      <c r="H1862" s="53">
        <v>5.0000000000000001E-3</v>
      </c>
      <c r="I1862" s="52">
        <v>44166</v>
      </c>
      <c r="J1862" s="52">
        <v>44196</v>
      </c>
      <c r="K1862" s="54">
        <v>31</v>
      </c>
      <c r="L1862" s="54">
        <v>2117</v>
      </c>
      <c r="M1862" s="54">
        <v>5000000</v>
      </c>
    </row>
    <row r="1863" spans="1:13">
      <c r="A1863" s="51" t="s">
        <v>20</v>
      </c>
      <c r="B1863" s="54">
        <v>9</v>
      </c>
      <c r="C1863" s="51" t="s">
        <v>115</v>
      </c>
      <c r="D1863" s="51">
        <v>27853425</v>
      </c>
      <c r="E1863" s="54">
        <v>17292000</v>
      </c>
      <c r="F1863" s="52">
        <v>44002</v>
      </c>
      <c r="G1863" s="54">
        <v>17292000</v>
      </c>
      <c r="H1863" s="53">
        <v>5.0000000000000001E-3</v>
      </c>
      <c r="I1863" s="52">
        <v>44166</v>
      </c>
      <c r="J1863" s="52">
        <v>44196</v>
      </c>
      <c r="K1863" s="54">
        <v>31</v>
      </c>
      <c r="L1863" s="54">
        <v>7323</v>
      </c>
      <c r="M1863" s="54">
        <v>17292000</v>
      </c>
    </row>
    <row r="1864" spans="1:13">
      <c r="A1864" s="51" t="s">
        <v>25</v>
      </c>
      <c r="C1864" s="51"/>
      <c r="E1864" s="54">
        <v>3139965900</v>
      </c>
      <c r="F1864" s="52"/>
      <c r="I1864" s="52"/>
      <c r="J1864" s="52"/>
      <c r="L1864" s="54">
        <v>1143051</v>
      </c>
      <c r="M1864" s="54">
        <v>3091206451</v>
      </c>
    </row>
    <row r="1865" spans="1:13">
      <c r="A1865" s="51" t="s">
        <v>26</v>
      </c>
      <c r="B1865" s="54">
        <v>1</v>
      </c>
      <c r="C1865" s="51" t="s">
        <v>27</v>
      </c>
      <c r="D1865" s="51">
        <v>69314511</v>
      </c>
      <c r="E1865" s="54">
        <v>38000000</v>
      </c>
      <c r="F1865" s="52">
        <v>43762</v>
      </c>
      <c r="G1865" s="54">
        <v>38000000</v>
      </c>
      <c r="H1865" s="53">
        <v>5.0000000000000001E-3</v>
      </c>
      <c r="I1865" s="52">
        <v>44166</v>
      </c>
      <c r="J1865" s="52">
        <v>44196</v>
      </c>
      <c r="K1865" s="54">
        <v>31</v>
      </c>
      <c r="L1865" s="54">
        <v>16093</v>
      </c>
      <c r="M1865" s="54">
        <v>38000000</v>
      </c>
    </row>
    <row r="1866" spans="1:13">
      <c r="A1866" s="51" t="s">
        <v>26</v>
      </c>
      <c r="B1866" s="54">
        <v>10</v>
      </c>
      <c r="C1866" s="51" t="s">
        <v>74</v>
      </c>
      <c r="D1866" s="51">
        <v>16522758</v>
      </c>
      <c r="E1866" s="54">
        <v>110000000</v>
      </c>
      <c r="F1866" s="52">
        <v>43913</v>
      </c>
      <c r="G1866" s="54">
        <v>110000000</v>
      </c>
      <c r="H1866" s="53">
        <v>5.0000000000000001E-3</v>
      </c>
      <c r="I1866" s="52">
        <v>44166</v>
      </c>
      <c r="J1866" s="52">
        <v>44196</v>
      </c>
      <c r="K1866" s="54">
        <v>31</v>
      </c>
      <c r="L1866" s="54">
        <v>46585</v>
      </c>
      <c r="M1866" s="54">
        <v>110000000</v>
      </c>
    </row>
    <row r="1867" spans="1:13">
      <c r="A1867" s="51" t="s">
        <v>26</v>
      </c>
      <c r="B1867" s="54">
        <v>11</v>
      </c>
      <c r="C1867" s="51" t="s">
        <v>33</v>
      </c>
      <c r="D1867" s="51">
        <v>12275995</v>
      </c>
      <c r="E1867" s="54">
        <v>95655336</v>
      </c>
      <c r="F1867" s="52">
        <v>43951</v>
      </c>
      <c r="G1867" s="54">
        <v>95655336</v>
      </c>
      <c r="H1867" s="53">
        <v>5.0000000000000001E-3</v>
      </c>
      <c r="I1867" s="52">
        <v>44166</v>
      </c>
      <c r="J1867" s="52">
        <v>44196</v>
      </c>
      <c r="K1867" s="54">
        <v>31</v>
      </c>
      <c r="L1867" s="54">
        <v>40510</v>
      </c>
      <c r="M1867" s="54">
        <v>95655336</v>
      </c>
    </row>
    <row r="1868" spans="1:13">
      <c r="A1868" s="51" t="s">
        <v>26</v>
      </c>
      <c r="B1868" s="54">
        <v>12</v>
      </c>
      <c r="C1868" s="51" t="s">
        <v>27</v>
      </c>
      <c r="D1868" s="51">
        <v>69314511</v>
      </c>
      <c r="E1868" s="54">
        <v>38000000</v>
      </c>
      <c r="F1868" s="52">
        <v>43962</v>
      </c>
      <c r="G1868" s="54">
        <v>38000000</v>
      </c>
      <c r="H1868" s="53">
        <v>5.0000000000000001E-3</v>
      </c>
      <c r="I1868" s="52">
        <v>44166</v>
      </c>
      <c r="J1868" s="52">
        <v>44196</v>
      </c>
      <c r="K1868" s="54">
        <v>31</v>
      </c>
      <c r="L1868" s="54">
        <v>16093</v>
      </c>
      <c r="M1868" s="54">
        <v>38000000</v>
      </c>
    </row>
    <row r="1869" spans="1:13">
      <c r="A1869" s="51" t="s">
        <v>26</v>
      </c>
      <c r="B1869" s="54">
        <v>13</v>
      </c>
      <c r="C1869" s="51" t="s">
        <v>27</v>
      </c>
      <c r="D1869" s="51">
        <v>69314511</v>
      </c>
      <c r="E1869" s="54">
        <v>10500000</v>
      </c>
      <c r="F1869" s="52">
        <v>43962</v>
      </c>
      <c r="G1869" s="54">
        <v>10500000</v>
      </c>
      <c r="H1869" s="53">
        <v>5.0000000000000001E-3</v>
      </c>
      <c r="I1869" s="52">
        <v>44166</v>
      </c>
      <c r="J1869" s="52">
        <v>44196</v>
      </c>
      <c r="K1869" s="54">
        <v>31</v>
      </c>
      <c r="L1869" s="54">
        <v>4447</v>
      </c>
      <c r="M1869" s="54">
        <v>10500000</v>
      </c>
    </row>
    <row r="1870" spans="1:13">
      <c r="A1870" s="51" t="s">
        <v>26</v>
      </c>
      <c r="B1870" s="54">
        <v>14</v>
      </c>
      <c r="C1870" s="51" t="s">
        <v>192</v>
      </c>
      <c r="D1870" s="51">
        <v>86764223</v>
      </c>
      <c r="E1870" s="54">
        <v>160000000</v>
      </c>
      <c r="F1870" s="52">
        <v>43970</v>
      </c>
      <c r="G1870" s="54">
        <v>160000000</v>
      </c>
      <c r="H1870" s="53">
        <v>5.0000000000000001E-3</v>
      </c>
      <c r="I1870" s="52">
        <v>44166</v>
      </c>
      <c r="J1870" s="52">
        <v>44196</v>
      </c>
      <c r="K1870" s="54">
        <v>31</v>
      </c>
      <c r="L1870" s="54">
        <v>67760</v>
      </c>
      <c r="M1870" s="54">
        <v>160000000</v>
      </c>
    </row>
    <row r="1871" spans="1:13">
      <c r="A1871" s="51" t="s">
        <v>26</v>
      </c>
      <c r="B1871" s="54">
        <v>15</v>
      </c>
      <c r="C1871" s="51" t="s">
        <v>109</v>
      </c>
      <c r="D1871" s="51">
        <v>12275995</v>
      </c>
      <c r="E1871" s="54">
        <v>13104000</v>
      </c>
      <c r="F1871" s="52">
        <v>43979</v>
      </c>
      <c r="G1871" s="54">
        <v>13104000</v>
      </c>
      <c r="H1871" s="53">
        <v>5.0000000000000001E-3</v>
      </c>
      <c r="I1871" s="52">
        <v>44166</v>
      </c>
      <c r="J1871" s="52">
        <v>44196</v>
      </c>
      <c r="K1871" s="54">
        <v>31</v>
      </c>
      <c r="L1871" s="54">
        <v>5550</v>
      </c>
      <c r="M1871" s="54">
        <v>13104000</v>
      </c>
    </row>
    <row r="1872" spans="1:13">
      <c r="A1872" s="51" t="s">
        <v>26</v>
      </c>
      <c r="B1872" s="54">
        <v>16</v>
      </c>
      <c r="C1872" s="51" t="s">
        <v>130</v>
      </c>
      <c r="D1872" s="51">
        <v>16332027</v>
      </c>
      <c r="E1872" s="54">
        <v>6550000</v>
      </c>
      <c r="F1872" s="52">
        <v>43993</v>
      </c>
      <c r="G1872" s="54">
        <v>6550000</v>
      </c>
      <c r="H1872" s="53">
        <v>5.0000000000000001E-3</v>
      </c>
      <c r="I1872" s="52">
        <v>44166</v>
      </c>
      <c r="J1872" s="52">
        <v>44196</v>
      </c>
      <c r="K1872" s="54">
        <v>31</v>
      </c>
      <c r="L1872" s="54">
        <v>2774</v>
      </c>
      <c r="M1872" s="54">
        <v>6550000</v>
      </c>
    </row>
    <row r="1873" spans="1:13">
      <c r="A1873" s="51" t="s">
        <v>26</v>
      </c>
      <c r="B1873" s="54">
        <v>17</v>
      </c>
      <c r="C1873" s="51" t="s">
        <v>130</v>
      </c>
      <c r="D1873" s="51">
        <v>16332027</v>
      </c>
      <c r="E1873" s="54">
        <v>19710000</v>
      </c>
      <c r="F1873" s="52">
        <v>43993</v>
      </c>
      <c r="G1873" s="54">
        <v>19710000</v>
      </c>
      <c r="H1873" s="53">
        <v>5.0000000000000001E-3</v>
      </c>
      <c r="I1873" s="52">
        <v>44166</v>
      </c>
      <c r="J1873" s="52">
        <v>44196</v>
      </c>
      <c r="K1873" s="54">
        <v>31</v>
      </c>
      <c r="L1873" s="54">
        <v>8347</v>
      </c>
      <c r="M1873" s="54">
        <v>19710000</v>
      </c>
    </row>
    <row r="1874" spans="1:13">
      <c r="A1874" s="51" t="s">
        <v>26</v>
      </c>
      <c r="B1874" s="54">
        <v>18</v>
      </c>
      <c r="C1874" s="51" t="s">
        <v>130</v>
      </c>
      <c r="D1874" s="51">
        <v>16332027</v>
      </c>
      <c r="E1874" s="54">
        <v>16860000</v>
      </c>
      <c r="F1874" s="52">
        <v>43993</v>
      </c>
      <c r="G1874" s="54">
        <v>16860000</v>
      </c>
      <c r="H1874" s="53">
        <v>5.0000000000000001E-3</v>
      </c>
      <c r="I1874" s="52">
        <v>44166</v>
      </c>
      <c r="J1874" s="52">
        <v>44196</v>
      </c>
      <c r="K1874" s="54">
        <v>31</v>
      </c>
      <c r="L1874" s="54">
        <v>7140</v>
      </c>
      <c r="M1874" s="54">
        <v>16860000</v>
      </c>
    </row>
    <row r="1875" spans="1:13">
      <c r="A1875" s="51" t="s">
        <v>26</v>
      </c>
      <c r="B1875" s="54">
        <v>19</v>
      </c>
      <c r="C1875" s="51" t="s">
        <v>128</v>
      </c>
      <c r="D1875" s="51">
        <v>80347834</v>
      </c>
      <c r="E1875" s="54">
        <v>240000000</v>
      </c>
      <c r="F1875" s="52">
        <v>44000</v>
      </c>
      <c r="G1875" s="54">
        <v>240000000</v>
      </c>
      <c r="H1875" s="53">
        <v>5.0000000000000001E-3</v>
      </c>
      <c r="I1875" s="52">
        <v>44166</v>
      </c>
      <c r="J1875" s="52">
        <v>44196</v>
      </c>
      <c r="K1875" s="54">
        <v>31</v>
      </c>
      <c r="L1875" s="54">
        <v>101639</v>
      </c>
      <c r="M1875" s="54">
        <v>240000000</v>
      </c>
    </row>
    <row r="1876" spans="1:13">
      <c r="A1876" s="51" t="s">
        <v>26</v>
      </c>
      <c r="B1876" s="54">
        <v>2</v>
      </c>
      <c r="C1876" s="51" t="s">
        <v>27</v>
      </c>
      <c r="D1876" s="51">
        <v>69314511</v>
      </c>
      <c r="E1876" s="54">
        <v>57000000</v>
      </c>
      <c r="F1876" s="52">
        <v>43822</v>
      </c>
      <c r="G1876" s="54">
        <v>57000000</v>
      </c>
      <c r="H1876" s="53">
        <v>5.0000000000000001E-3</v>
      </c>
      <c r="I1876" s="52">
        <v>44166</v>
      </c>
      <c r="J1876" s="52">
        <v>44196</v>
      </c>
      <c r="K1876" s="54">
        <v>31</v>
      </c>
      <c r="L1876" s="54">
        <v>24139</v>
      </c>
      <c r="M1876" s="54">
        <v>57000000</v>
      </c>
    </row>
    <row r="1877" spans="1:13">
      <c r="A1877" s="51" t="s">
        <v>26</v>
      </c>
      <c r="B1877" s="54">
        <v>20</v>
      </c>
      <c r="C1877" s="51" t="s">
        <v>192</v>
      </c>
      <c r="D1877" s="51">
        <v>86764223</v>
      </c>
      <c r="E1877" s="54">
        <v>55000000</v>
      </c>
      <c r="F1877" s="52">
        <v>44001</v>
      </c>
      <c r="G1877" s="54">
        <v>55000000</v>
      </c>
      <c r="H1877" s="53">
        <v>5.0000000000000001E-3</v>
      </c>
      <c r="I1877" s="52">
        <v>44166</v>
      </c>
      <c r="J1877" s="52">
        <v>44196</v>
      </c>
      <c r="K1877" s="54">
        <v>31</v>
      </c>
      <c r="L1877" s="54">
        <v>23292</v>
      </c>
      <c r="M1877" s="54">
        <v>55000000</v>
      </c>
    </row>
    <row r="1878" spans="1:13">
      <c r="A1878" s="51" t="s">
        <v>26</v>
      </c>
      <c r="B1878" s="54">
        <v>21</v>
      </c>
      <c r="C1878" s="51" t="s">
        <v>126</v>
      </c>
      <c r="D1878" s="51">
        <v>27473348</v>
      </c>
      <c r="E1878" s="54">
        <v>8907064</v>
      </c>
      <c r="F1878" s="52">
        <v>44006</v>
      </c>
      <c r="G1878" s="54">
        <v>8907064</v>
      </c>
      <c r="H1878" s="53">
        <v>5.0000000000000001E-3</v>
      </c>
      <c r="I1878" s="52">
        <v>44166</v>
      </c>
      <c r="J1878" s="52">
        <v>44196</v>
      </c>
      <c r="K1878" s="54">
        <v>31</v>
      </c>
      <c r="L1878" s="54">
        <v>3772</v>
      </c>
      <c r="M1878" s="54">
        <v>8907064</v>
      </c>
    </row>
    <row r="1879" spans="1:13">
      <c r="A1879" s="51" t="s">
        <v>26</v>
      </c>
      <c r="B1879" s="54">
        <v>22</v>
      </c>
      <c r="C1879" s="51" t="s">
        <v>33</v>
      </c>
      <c r="D1879" s="51">
        <v>12275995</v>
      </c>
      <c r="E1879" s="54">
        <v>7560000</v>
      </c>
      <c r="F1879" s="52">
        <v>44018</v>
      </c>
      <c r="G1879" s="54">
        <v>7560000</v>
      </c>
      <c r="H1879" s="53">
        <v>5.0000000000000001E-3</v>
      </c>
      <c r="I1879" s="52">
        <v>44166</v>
      </c>
      <c r="J1879" s="52">
        <v>44196</v>
      </c>
      <c r="K1879" s="54">
        <v>31</v>
      </c>
      <c r="L1879" s="54">
        <v>3202</v>
      </c>
      <c r="M1879" s="54">
        <v>7560000</v>
      </c>
    </row>
    <row r="1880" spans="1:13">
      <c r="A1880" s="51" t="s">
        <v>26</v>
      </c>
      <c r="B1880" s="54">
        <v>23</v>
      </c>
      <c r="C1880" s="51" t="s">
        <v>27</v>
      </c>
      <c r="D1880" s="51">
        <v>69314511</v>
      </c>
      <c r="E1880" s="54">
        <v>38000000</v>
      </c>
      <c r="F1880" s="52">
        <v>44022</v>
      </c>
      <c r="G1880" s="54">
        <v>38000000</v>
      </c>
      <c r="H1880" s="53">
        <v>5.0000000000000001E-3</v>
      </c>
      <c r="I1880" s="52">
        <v>44166</v>
      </c>
      <c r="J1880" s="52">
        <v>44196</v>
      </c>
      <c r="K1880" s="54">
        <v>31</v>
      </c>
      <c r="L1880" s="54">
        <v>16093</v>
      </c>
      <c r="M1880" s="54">
        <v>38000000</v>
      </c>
    </row>
    <row r="1881" spans="1:13">
      <c r="A1881" s="51" t="s">
        <v>26</v>
      </c>
      <c r="B1881" s="54">
        <v>24</v>
      </c>
      <c r="C1881" s="51" t="s">
        <v>27</v>
      </c>
      <c r="D1881" s="51">
        <v>69314511</v>
      </c>
      <c r="E1881" s="54">
        <v>10500000</v>
      </c>
      <c r="F1881" s="52">
        <v>44022</v>
      </c>
      <c r="G1881" s="54">
        <v>10500000</v>
      </c>
      <c r="H1881" s="53">
        <v>5.0000000000000001E-3</v>
      </c>
      <c r="I1881" s="52">
        <v>44166</v>
      </c>
      <c r="J1881" s="52">
        <v>44196</v>
      </c>
      <c r="K1881" s="54">
        <v>31</v>
      </c>
      <c r="L1881" s="54">
        <v>4447</v>
      </c>
      <c r="M1881" s="54">
        <v>10500000</v>
      </c>
    </row>
    <row r="1882" spans="1:13">
      <c r="A1882" s="51" t="s">
        <v>26</v>
      </c>
      <c r="B1882" s="54">
        <v>25</v>
      </c>
      <c r="C1882" s="51" t="s">
        <v>156</v>
      </c>
      <c r="D1882" s="51">
        <v>12386676</v>
      </c>
      <c r="E1882" s="54">
        <v>72000000</v>
      </c>
      <c r="F1882" s="52">
        <v>44025</v>
      </c>
      <c r="G1882" s="54">
        <v>69579832</v>
      </c>
      <c r="H1882" s="53">
        <v>5.0000000000000001E-3</v>
      </c>
      <c r="I1882" s="52">
        <v>44166</v>
      </c>
      <c r="J1882" s="52">
        <v>44179</v>
      </c>
      <c r="K1882" s="54">
        <v>14</v>
      </c>
      <c r="L1882" s="54">
        <v>13308</v>
      </c>
      <c r="M1882" s="54">
        <v>68974790</v>
      </c>
    </row>
    <row r="1883" spans="1:13">
      <c r="A1883" s="51" t="s">
        <v>26</v>
      </c>
      <c r="B1883" s="54">
        <v>25</v>
      </c>
      <c r="C1883" s="51" t="s">
        <v>156</v>
      </c>
      <c r="F1883" s="52"/>
      <c r="G1883" s="54">
        <v>68974790</v>
      </c>
      <c r="H1883" s="53">
        <v>5.0000000000000001E-3</v>
      </c>
      <c r="I1883" s="52">
        <v>44180</v>
      </c>
      <c r="J1883" s="52">
        <v>44196</v>
      </c>
      <c r="K1883" s="54">
        <v>17</v>
      </c>
      <c r="L1883" s="54">
        <v>16019</v>
      </c>
    </row>
    <row r="1884" spans="1:13">
      <c r="A1884" s="51" t="s">
        <v>26</v>
      </c>
      <c r="B1884" s="54">
        <v>26</v>
      </c>
      <c r="C1884" s="51" t="s">
        <v>141</v>
      </c>
      <c r="D1884" s="51">
        <v>84149884</v>
      </c>
      <c r="E1884" s="54">
        <v>87500000</v>
      </c>
      <c r="F1884" s="52">
        <v>44027</v>
      </c>
      <c r="G1884" s="54">
        <v>87500000</v>
      </c>
      <c r="H1884" s="53">
        <v>5.0000000000000001E-3</v>
      </c>
      <c r="I1884" s="52">
        <v>44166</v>
      </c>
      <c r="J1884" s="52">
        <v>44196</v>
      </c>
      <c r="K1884" s="54">
        <v>31</v>
      </c>
      <c r="L1884" s="54">
        <v>37056</v>
      </c>
      <c r="M1884" s="54">
        <v>87500000</v>
      </c>
    </row>
    <row r="1885" spans="1:13">
      <c r="A1885" s="51" t="s">
        <v>26</v>
      </c>
      <c r="B1885" s="54">
        <v>27</v>
      </c>
      <c r="C1885" s="51" t="s">
        <v>154</v>
      </c>
      <c r="D1885" s="51">
        <v>80214519</v>
      </c>
      <c r="E1885" s="54">
        <v>84000000</v>
      </c>
      <c r="F1885" s="52">
        <v>44027</v>
      </c>
      <c r="G1885" s="54">
        <v>84000000</v>
      </c>
      <c r="H1885" s="53">
        <v>5.0000000000000001E-3</v>
      </c>
      <c r="I1885" s="52">
        <v>44166</v>
      </c>
      <c r="J1885" s="52">
        <v>44196</v>
      </c>
      <c r="K1885" s="54">
        <v>31</v>
      </c>
      <c r="L1885" s="54">
        <v>35574</v>
      </c>
      <c r="M1885" s="54">
        <v>84000000</v>
      </c>
    </row>
    <row r="1886" spans="1:13">
      <c r="A1886" s="51" t="s">
        <v>26</v>
      </c>
      <c r="B1886" s="54">
        <v>28</v>
      </c>
      <c r="C1886" s="51" t="s">
        <v>97</v>
      </c>
      <c r="D1886" s="51">
        <v>79959286</v>
      </c>
      <c r="E1886" s="54">
        <v>12230000</v>
      </c>
      <c r="F1886" s="52">
        <v>44034</v>
      </c>
      <c r="G1886" s="54">
        <v>12230000</v>
      </c>
      <c r="H1886" s="53">
        <v>5.0000000000000001E-3</v>
      </c>
      <c r="I1886" s="52">
        <v>44166</v>
      </c>
      <c r="J1886" s="52">
        <v>44196</v>
      </c>
      <c r="K1886" s="54">
        <v>31</v>
      </c>
      <c r="L1886" s="54">
        <v>5179</v>
      </c>
      <c r="M1886" s="54">
        <v>12230000</v>
      </c>
    </row>
    <row r="1887" spans="1:13">
      <c r="A1887" s="51" t="s">
        <v>26</v>
      </c>
      <c r="B1887" s="54">
        <v>29</v>
      </c>
      <c r="C1887" s="51" t="s">
        <v>192</v>
      </c>
      <c r="D1887" s="51">
        <v>86764223</v>
      </c>
      <c r="E1887" s="54">
        <v>40000000</v>
      </c>
      <c r="F1887" s="52">
        <v>44040</v>
      </c>
      <c r="G1887" s="54">
        <v>40000000</v>
      </c>
      <c r="H1887" s="53">
        <v>5.0000000000000001E-3</v>
      </c>
      <c r="I1887" s="52">
        <v>44166</v>
      </c>
      <c r="J1887" s="52">
        <v>44196</v>
      </c>
      <c r="K1887" s="54">
        <v>31</v>
      </c>
      <c r="L1887" s="54">
        <v>16940</v>
      </c>
      <c r="M1887" s="54">
        <v>40000000</v>
      </c>
    </row>
    <row r="1888" spans="1:13">
      <c r="A1888" s="51" t="s">
        <v>26</v>
      </c>
      <c r="B1888" s="54">
        <v>3</v>
      </c>
      <c r="C1888" s="51" t="s">
        <v>21</v>
      </c>
      <c r="D1888" s="51">
        <v>76025826</v>
      </c>
      <c r="E1888" s="54">
        <v>171000000</v>
      </c>
      <c r="F1888" s="52">
        <v>43822</v>
      </c>
      <c r="G1888" s="54">
        <v>171000000</v>
      </c>
      <c r="H1888" s="53">
        <v>5.0000000000000001E-3</v>
      </c>
      <c r="I1888" s="52">
        <v>44166</v>
      </c>
      <c r="J1888" s="52">
        <v>44196</v>
      </c>
      <c r="K1888" s="54">
        <v>31</v>
      </c>
      <c r="L1888" s="54">
        <v>72418</v>
      </c>
      <c r="M1888" s="54">
        <v>171000000</v>
      </c>
    </row>
    <row r="1889" spans="1:13">
      <c r="A1889" s="51" t="s">
        <v>26</v>
      </c>
      <c r="B1889" s="54">
        <v>30</v>
      </c>
      <c r="C1889" s="51" t="s">
        <v>151</v>
      </c>
      <c r="D1889" s="51">
        <v>86263092</v>
      </c>
      <c r="E1889" s="54">
        <v>18000000</v>
      </c>
      <c r="F1889" s="52">
        <v>44043</v>
      </c>
      <c r="G1889" s="54">
        <v>18000000</v>
      </c>
      <c r="H1889" s="53">
        <v>5.0000000000000001E-3</v>
      </c>
      <c r="I1889" s="52">
        <v>44166</v>
      </c>
      <c r="J1889" s="52">
        <v>44196</v>
      </c>
      <c r="K1889" s="54">
        <v>31</v>
      </c>
      <c r="L1889" s="54">
        <v>7623</v>
      </c>
      <c r="M1889" s="54">
        <v>18000000</v>
      </c>
    </row>
    <row r="1890" spans="1:13">
      <c r="A1890" s="51" t="s">
        <v>26</v>
      </c>
      <c r="B1890" s="54">
        <v>31</v>
      </c>
      <c r="C1890" s="51" t="s">
        <v>151</v>
      </c>
      <c r="D1890" s="51">
        <v>86263092</v>
      </c>
      <c r="E1890" s="54">
        <v>21000000</v>
      </c>
      <c r="F1890" s="52">
        <v>44043</v>
      </c>
      <c r="G1890" s="54">
        <v>21000000</v>
      </c>
      <c r="H1890" s="53">
        <v>5.0000000000000001E-3</v>
      </c>
      <c r="I1890" s="52">
        <v>44166</v>
      </c>
      <c r="J1890" s="52">
        <v>44196</v>
      </c>
      <c r="K1890" s="54">
        <v>31</v>
      </c>
      <c r="L1890" s="54">
        <v>8893</v>
      </c>
      <c r="M1890" s="54">
        <v>21000000</v>
      </c>
    </row>
    <row r="1891" spans="1:13">
      <c r="A1891" s="51" t="s">
        <v>26</v>
      </c>
      <c r="B1891" s="54">
        <v>32</v>
      </c>
      <c r="C1891" s="51" t="s">
        <v>151</v>
      </c>
      <c r="D1891" s="51">
        <v>86263092</v>
      </c>
      <c r="E1891" s="54">
        <v>13600000</v>
      </c>
      <c r="F1891" s="52">
        <v>44043</v>
      </c>
      <c r="G1891" s="54">
        <v>13600000</v>
      </c>
      <c r="H1891" s="53">
        <v>5.0000000000000001E-3</v>
      </c>
      <c r="I1891" s="52">
        <v>44166</v>
      </c>
      <c r="J1891" s="52">
        <v>44196</v>
      </c>
      <c r="K1891" s="54">
        <v>31</v>
      </c>
      <c r="L1891" s="54">
        <v>5760</v>
      </c>
      <c r="M1891" s="54">
        <v>13600000</v>
      </c>
    </row>
    <row r="1892" spans="1:13">
      <c r="A1892" s="51" t="s">
        <v>26</v>
      </c>
      <c r="B1892" s="54">
        <v>33</v>
      </c>
      <c r="C1892" s="51" t="s">
        <v>27</v>
      </c>
      <c r="D1892" s="51">
        <v>69314511</v>
      </c>
      <c r="E1892" s="54">
        <v>28000000</v>
      </c>
      <c r="F1892" s="52">
        <v>44046</v>
      </c>
      <c r="G1892" s="54">
        <v>28000000</v>
      </c>
      <c r="H1892" s="53">
        <v>5.0000000000000001E-3</v>
      </c>
      <c r="I1892" s="52">
        <v>44166</v>
      </c>
      <c r="J1892" s="52">
        <v>44196</v>
      </c>
      <c r="K1892" s="54">
        <v>31</v>
      </c>
      <c r="L1892" s="54">
        <v>11858</v>
      </c>
      <c r="M1892" s="54">
        <v>28000000</v>
      </c>
    </row>
    <row r="1893" spans="1:13">
      <c r="A1893" s="51" t="s">
        <v>26</v>
      </c>
      <c r="B1893" s="54">
        <v>34</v>
      </c>
      <c r="C1893" s="51" t="s">
        <v>27</v>
      </c>
      <c r="D1893" s="51">
        <v>69314511</v>
      </c>
      <c r="E1893" s="54">
        <v>2700000</v>
      </c>
      <c r="F1893" s="52">
        <v>44056</v>
      </c>
      <c r="G1893" s="54">
        <v>2700000</v>
      </c>
      <c r="H1893" s="53">
        <v>5.0000000000000001E-3</v>
      </c>
      <c r="I1893" s="52">
        <v>44166</v>
      </c>
      <c r="J1893" s="52">
        <v>44196</v>
      </c>
      <c r="K1893" s="54">
        <v>31</v>
      </c>
      <c r="L1893" s="54">
        <v>1143</v>
      </c>
      <c r="M1893" s="54">
        <v>2700000</v>
      </c>
    </row>
    <row r="1894" spans="1:13">
      <c r="A1894" s="51" t="s">
        <v>26</v>
      </c>
      <c r="B1894" s="54">
        <v>35</v>
      </c>
      <c r="C1894" s="51" t="s">
        <v>27</v>
      </c>
      <c r="D1894" s="51">
        <v>69314511</v>
      </c>
      <c r="E1894" s="54">
        <v>29500000</v>
      </c>
      <c r="F1894" s="52">
        <v>44074</v>
      </c>
      <c r="G1894" s="54">
        <v>29500000</v>
      </c>
      <c r="H1894" s="53">
        <v>5.0000000000000001E-3</v>
      </c>
      <c r="I1894" s="52">
        <v>44166</v>
      </c>
      <c r="J1894" s="52">
        <v>44196</v>
      </c>
      <c r="K1894" s="54">
        <v>31</v>
      </c>
      <c r="L1894" s="54">
        <v>12493</v>
      </c>
      <c r="M1894" s="54">
        <v>29500000</v>
      </c>
    </row>
    <row r="1895" spans="1:13">
      <c r="A1895" s="51" t="s">
        <v>26</v>
      </c>
      <c r="B1895" s="54">
        <v>36</v>
      </c>
      <c r="C1895" s="51" t="s">
        <v>162</v>
      </c>
      <c r="D1895" s="51">
        <v>29168533</v>
      </c>
      <c r="E1895" s="54">
        <v>120000000</v>
      </c>
      <c r="F1895" s="52">
        <v>44046</v>
      </c>
      <c r="G1895" s="54">
        <v>120000000</v>
      </c>
      <c r="H1895" s="53">
        <v>5.0000000000000001E-3</v>
      </c>
      <c r="I1895" s="52">
        <v>44166</v>
      </c>
      <c r="J1895" s="52">
        <v>44196</v>
      </c>
      <c r="K1895" s="54">
        <v>31</v>
      </c>
      <c r="L1895" s="54">
        <v>50820</v>
      </c>
      <c r="M1895" s="54">
        <v>120000000</v>
      </c>
    </row>
    <row r="1896" spans="1:13">
      <c r="A1896" s="51" t="s">
        <v>26</v>
      </c>
      <c r="B1896" s="54">
        <v>37</v>
      </c>
      <c r="C1896" s="51" t="s">
        <v>33</v>
      </c>
      <c r="D1896" s="51">
        <v>12275995</v>
      </c>
      <c r="E1896" s="54">
        <v>8736000</v>
      </c>
      <c r="F1896" s="52">
        <v>44047</v>
      </c>
      <c r="G1896" s="54">
        <v>8736000</v>
      </c>
      <c r="H1896" s="53">
        <v>5.0000000000000001E-3</v>
      </c>
      <c r="I1896" s="52">
        <v>44166</v>
      </c>
      <c r="J1896" s="52">
        <v>44196</v>
      </c>
      <c r="K1896" s="54">
        <v>31</v>
      </c>
      <c r="L1896" s="54">
        <v>3700</v>
      </c>
      <c r="M1896" s="54">
        <v>8736000</v>
      </c>
    </row>
    <row r="1897" spans="1:13">
      <c r="A1897" s="51" t="s">
        <v>26</v>
      </c>
      <c r="B1897" s="54">
        <v>38</v>
      </c>
      <c r="C1897" s="51" t="s">
        <v>33</v>
      </c>
      <c r="D1897" s="51">
        <v>12275995</v>
      </c>
      <c r="E1897" s="54">
        <v>8988000</v>
      </c>
      <c r="F1897" s="52">
        <v>44067</v>
      </c>
      <c r="G1897" s="54">
        <v>8988000</v>
      </c>
      <c r="H1897" s="53">
        <v>5.0000000000000001E-3</v>
      </c>
      <c r="I1897" s="52">
        <v>44166</v>
      </c>
      <c r="J1897" s="52">
        <v>44196</v>
      </c>
      <c r="K1897" s="54">
        <v>31</v>
      </c>
      <c r="L1897" s="54">
        <v>3806</v>
      </c>
      <c r="M1897" s="54">
        <v>8988000</v>
      </c>
    </row>
    <row r="1898" spans="1:13">
      <c r="A1898" s="51" t="s">
        <v>26</v>
      </c>
      <c r="B1898" s="54">
        <v>39</v>
      </c>
      <c r="C1898" s="51" t="s">
        <v>33</v>
      </c>
      <c r="D1898" s="51">
        <v>12275995</v>
      </c>
      <c r="E1898" s="54">
        <v>34608000</v>
      </c>
      <c r="F1898" s="52">
        <v>44070</v>
      </c>
      <c r="G1898" s="54">
        <v>34608000</v>
      </c>
      <c r="H1898" s="53">
        <v>5.0000000000000001E-3</v>
      </c>
      <c r="I1898" s="52">
        <v>44166</v>
      </c>
      <c r="J1898" s="52">
        <v>44196</v>
      </c>
      <c r="K1898" s="54">
        <v>31</v>
      </c>
      <c r="L1898" s="54">
        <v>14656</v>
      </c>
      <c r="M1898" s="54">
        <v>34608000</v>
      </c>
    </row>
    <row r="1899" spans="1:13">
      <c r="A1899" s="51" t="s">
        <v>26</v>
      </c>
      <c r="B1899" s="54">
        <v>4</v>
      </c>
      <c r="C1899" s="51" t="s">
        <v>27</v>
      </c>
      <c r="D1899" s="51">
        <v>69314511</v>
      </c>
      <c r="E1899" s="54">
        <v>38000000</v>
      </c>
      <c r="F1899" s="52">
        <v>43850</v>
      </c>
      <c r="G1899" s="54">
        <v>38000000</v>
      </c>
      <c r="H1899" s="53">
        <v>5.0000000000000001E-3</v>
      </c>
      <c r="I1899" s="52">
        <v>44166</v>
      </c>
      <c r="J1899" s="52">
        <v>44196</v>
      </c>
      <c r="K1899" s="54">
        <v>31</v>
      </c>
      <c r="L1899" s="54">
        <v>16093</v>
      </c>
      <c r="M1899" s="54">
        <v>38000000</v>
      </c>
    </row>
    <row r="1900" spans="1:13">
      <c r="A1900" s="51" t="s">
        <v>26</v>
      </c>
      <c r="B1900" s="54">
        <v>40</v>
      </c>
      <c r="C1900" s="51" t="s">
        <v>175</v>
      </c>
      <c r="D1900" s="51">
        <v>70354764</v>
      </c>
      <c r="E1900" s="54">
        <v>13000000</v>
      </c>
      <c r="F1900" s="52">
        <v>44047</v>
      </c>
      <c r="G1900" s="54">
        <v>13000000</v>
      </c>
      <c r="H1900" s="53">
        <v>5.0000000000000001E-3</v>
      </c>
      <c r="I1900" s="52">
        <v>44166</v>
      </c>
      <c r="J1900" s="52">
        <v>44196</v>
      </c>
      <c r="K1900" s="54">
        <v>31</v>
      </c>
      <c r="L1900" s="54">
        <v>5505</v>
      </c>
      <c r="M1900" s="54">
        <v>13000000</v>
      </c>
    </row>
    <row r="1901" spans="1:13">
      <c r="A1901" s="51" t="s">
        <v>26</v>
      </c>
      <c r="B1901" s="54">
        <v>41</v>
      </c>
      <c r="C1901" s="51" t="s">
        <v>175</v>
      </c>
      <c r="D1901" s="51">
        <v>70354764</v>
      </c>
      <c r="E1901" s="54">
        <v>5000000</v>
      </c>
      <c r="F1901" s="52">
        <v>44053</v>
      </c>
      <c r="G1901" s="54">
        <v>5000000</v>
      </c>
      <c r="H1901" s="53">
        <v>5.0000000000000001E-3</v>
      </c>
      <c r="I1901" s="52">
        <v>44166</v>
      </c>
      <c r="J1901" s="52">
        <v>44196</v>
      </c>
      <c r="K1901" s="54">
        <v>31</v>
      </c>
      <c r="L1901" s="54">
        <v>2117</v>
      </c>
      <c r="M1901" s="54">
        <v>5000000</v>
      </c>
    </row>
    <row r="1902" spans="1:13">
      <c r="A1902" s="51" t="s">
        <v>26</v>
      </c>
      <c r="B1902" s="54">
        <v>42</v>
      </c>
      <c r="C1902" s="51" t="s">
        <v>156</v>
      </c>
      <c r="D1902" s="51">
        <v>12386676</v>
      </c>
      <c r="E1902" s="54">
        <v>5300000</v>
      </c>
      <c r="F1902" s="52">
        <v>44050</v>
      </c>
      <c r="G1902" s="54">
        <v>5165255</v>
      </c>
      <c r="H1902" s="53">
        <v>5.0000000000000001E-3</v>
      </c>
      <c r="I1902" s="52">
        <v>44166</v>
      </c>
      <c r="J1902" s="52">
        <v>44179</v>
      </c>
      <c r="K1902" s="54">
        <v>14</v>
      </c>
      <c r="L1902" s="54">
        <v>988</v>
      </c>
      <c r="M1902" s="54">
        <v>5120340</v>
      </c>
    </row>
    <row r="1903" spans="1:13">
      <c r="A1903" s="51" t="s">
        <v>26</v>
      </c>
      <c r="B1903" s="54">
        <v>42</v>
      </c>
      <c r="C1903" s="51" t="s">
        <v>156</v>
      </c>
      <c r="F1903" s="52"/>
      <c r="G1903" s="54">
        <v>5120340</v>
      </c>
      <c r="H1903" s="53">
        <v>5.0000000000000001E-3</v>
      </c>
      <c r="I1903" s="52">
        <v>44180</v>
      </c>
      <c r="J1903" s="52">
        <v>44196</v>
      </c>
      <c r="K1903" s="54">
        <v>17</v>
      </c>
      <c r="L1903" s="54">
        <v>1189</v>
      </c>
    </row>
    <row r="1904" spans="1:13">
      <c r="A1904" s="51" t="s">
        <v>26</v>
      </c>
      <c r="B1904" s="54">
        <v>43</v>
      </c>
      <c r="C1904" s="51" t="s">
        <v>72</v>
      </c>
      <c r="D1904" s="51">
        <v>28861417</v>
      </c>
      <c r="E1904" s="54">
        <v>40000000</v>
      </c>
      <c r="F1904" s="52">
        <v>44060</v>
      </c>
      <c r="G1904" s="54">
        <v>40000000</v>
      </c>
      <c r="H1904" s="53">
        <v>5.0000000000000001E-3</v>
      </c>
      <c r="I1904" s="52">
        <v>44166</v>
      </c>
      <c r="J1904" s="52">
        <v>44196</v>
      </c>
      <c r="K1904" s="54">
        <v>31</v>
      </c>
      <c r="L1904" s="54">
        <v>16940</v>
      </c>
      <c r="M1904" s="54">
        <v>40000000</v>
      </c>
    </row>
    <row r="1905" spans="1:13">
      <c r="A1905" s="51" t="s">
        <v>26</v>
      </c>
      <c r="B1905" s="54">
        <v>44</v>
      </c>
      <c r="C1905" s="51" t="s">
        <v>107</v>
      </c>
      <c r="D1905" s="51">
        <v>97413843</v>
      </c>
      <c r="E1905" s="54">
        <v>10000000</v>
      </c>
      <c r="F1905" s="52">
        <v>44067</v>
      </c>
      <c r="G1905" s="54">
        <v>10000000</v>
      </c>
      <c r="H1905" s="53">
        <v>5.0000000000000001E-3</v>
      </c>
      <c r="I1905" s="52">
        <v>44166</v>
      </c>
      <c r="J1905" s="52">
        <v>44196</v>
      </c>
      <c r="K1905" s="54">
        <v>31</v>
      </c>
      <c r="L1905" s="54">
        <v>4235</v>
      </c>
      <c r="M1905" s="54">
        <v>10000000</v>
      </c>
    </row>
    <row r="1906" spans="1:13">
      <c r="A1906" s="51" t="s">
        <v>26</v>
      </c>
      <c r="B1906" s="54">
        <v>45</v>
      </c>
      <c r="C1906" s="51" t="s">
        <v>162</v>
      </c>
      <c r="D1906" s="51">
        <v>29168533</v>
      </c>
      <c r="E1906" s="54">
        <v>125000000</v>
      </c>
      <c r="F1906" s="52">
        <v>44075</v>
      </c>
      <c r="G1906" s="54">
        <v>125000000</v>
      </c>
      <c r="H1906" s="53">
        <v>5.0000000000000001E-3</v>
      </c>
      <c r="I1906" s="52">
        <v>44166</v>
      </c>
      <c r="J1906" s="52">
        <v>44196</v>
      </c>
      <c r="K1906" s="54">
        <v>31</v>
      </c>
      <c r="L1906" s="54">
        <v>52937</v>
      </c>
      <c r="M1906" s="54">
        <v>125000000</v>
      </c>
    </row>
    <row r="1907" spans="1:13">
      <c r="A1907" s="51" t="s">
        <v>26</v>
      </c>
      <c r="B1907" s="54">
        <v>46</v>
      </c>
      <c r="C1907" s="51" t="s">
        <v>162</v>
      </c>
      <c r="D1907" s="51">
        <v>29168533</v>
      </c>
      <c r="E1907" s="54">
        <v>105000000</v>
      </c>
      <c r="F1907" s="52">
        <v>44104</v>
      </c>
      <c r="G1907" s="54">
        <v>105000000</v>
      </c>
      <c r="H1907" s="53">
        <v>5.0000000000000001E-3</v>
      </c>
      <c r="I1907" s="52">
        <v>44166</v>
      </c>
      <c r="J1907" s="52">
        <v>44196</v>
      </c>
      <c r="K1907" s="54">
        <v>31</v>
      </c>
      <c r="L1907" s="54">
        <v>44467</v>
      </c>
      <c r="M1907" s="54">
        <v>105000000</v>
      </c>
    </row>
    <row r="1908" spans="1:13">
      <c r="A1908" s="51" t="s">
        <v>26</v>
      </c>
      <c r="B1908" s="54">
        <v>47</v>
      </c>
      <c r="C1908" s="51" t="s">
        <v>175</v>
      </c>
      <c r="D1908" s="51">
        <v>70354764</v>
      </c>
      <c r="E1908" s="54">
        <v>13000000</v>
      </c>
      <c r="F1908" s="52">
        <v>44077</v>
      </c>
      <c r="G1908" s="54">
        <v>13000000</v>
      </c>
      <c r="H1908" s="53">
        <v>5.0000000000000001E-3</v>
      </c>
      <c r="I1908" s="52">
        <v>44166</v>
      </c>
      <c r="J1908" s="52">
        <v>44196</v>
      </c>
      <c r="K1908" s="54">
        <v>31</v>
      </c>
      <c r="L1908" s="54">
        <v>5505</v>
      </c>
      <c r="M1908" s="54">
        <v>13000000</v>
      </c>
    </row>
    <row r="1909" spans="1:13">
      <c r="A1909" s="51" t="s">
        <v>26</v>
      </c>
      <c r="B1909" s="54">
        <v>48</v>
      </c>
      <c r="C1909" s="51" t="s">
        <v>175</v>
      </c>
      <c r="D1909" s="51">
        <v>70354764</v>
      </c>
      <c r="E1909" s="54">
        <v>5800000</v>
      </c>
      <c r="F1909" s="52">
        <v>44083</v>
      </c>
      <c r="G1909" s="54">
        <v>5800000</v>
      </c>
      <c r="H1909" s="53">
        <v>5.0000000000000001E-3</v>
      </c>
      <c r="I1909" s="52">
        <v>44166</v>
      </c>
      <c r="J1909" s="52">
        <v>44196</v>
      </c>
      <c r="K1909" s="54">
        <v>31</v>
      </c>
      <c r="L1909" s="54">
        <v>2456</v>
      </c>
      <c r="M1909" s="54">
        <v>5800000</v>
      </c>
    </row>
    <row r="1910" spans="1:13">
      <c r="A1910" s="51" t="s">
        <v>26</v>
      </c>
      <c r="B1910" s="54">
        <v>49</v>
      </c>
      <c r="C1910" s="51" t="s">
        <v>33</v>
      </c>
      <c r="D1910" s="51">
        <v>12275995</v>
      </c>
      <c r="E1910" s="54">
        <v>4989600</v>
      </c>
      <c r="F1910" s="52">
        <v>44088</v>
      </c>
      <c r="G1910" s="54">
        <v>4989600</v>
      </c>
      <c r="H1910" s="53">
        <v>5.0000000000000001E-3</v>
      </c>
      <c r="I1910" s="52">
        <v>44166</v>
      </c>
      <c r="J1910" s="52">
        <v>44196</v>
      </c>
      <c r="K1910" s="54">
        <v>31</v>
      </c>
      <c r="L1910" s="54">
        <v>2113</v>
      </c>
      <c r="M1910" s="54">
        <v>4989600</v>
      </c>
    </row>
    <row r="1911" spans="1:13">
      <c r="A1911" s="51" t="s">
        <v>26</v>
      </c>
      <c r="B1911" s="54">
        <v>5</v>
      </c>
      <c r="C1911" s="51" t="s">
        <v>27</v>
      </c>
      <c r="D1911" s="51">
        <v>69314511</v>
      </c>
      <c r="E1911" s="54">
        <v>10000000</v>
      </c>
      <c r="F1911" s="52">
        <v>43850</v>
      </c>
      <c r="G1911" s="54">
        <v>10000000</v>
      </c>
      <c r="H1911" s="53">
        <v>5.0000000000000001E-3</v>
      </c>
      <c r="I1911" s="52">
        <v>44166</v>
      </c>
      <c r="J1911" s="52">
        <v>44196</v>
      </c>
      <c r="K1911" s="54">
        <v>31</v>
      </c>
      <c r="L1911" s="54">
        <v>4235</v>
      </c>
      <c r="M1911" s="54">
        <v>10000000</v>
      </c>
    </row>
    <row r="1912" spans="1:13">
      <c r="A1912" s="51" t="s">
        <v>26</v>
      </c>
      <c r="B1912" s="54">
        <v>50</v>
      </c>
      <c r="C1912" s="51" t="s">
        <v>113</v>
      </c>
      <c r="D1912" s="51">
        <v>18770509</v>
      </c>
      <c r="E1912" s="54">
        <v>96000000</v>
      </c>
      <c r="F1912" s="52">
        <v>44089</v>
      </c>
      <c r="G1912" s="54">
        <v>96000000</v>
      </c>
      <c r="H1912" s="53">
        <v>5.0000000000000001E-3</v>
      </c>
      <c r="I1912" s="52">
        <v>44166</v>
      </c>
      <c r="J1912" s="52">
        <v>44196</v>
      </c>
      <c r="K1912" s="54">
        <v>31</v>
      </c>
      <c r="L1912" s="54">
        <v>40656</v>
      </c>
      <c r="M1912" s="54">
        <v>96000000</v>
      </c>
    </row>
    <row r="1913" spans="1:13">
      <c r="A1913" s="51" t="s">
        <v>26</v>
      </c>
      <c r="B1913" s="54">
        <v>51</v>
      </c>
      <c r="C1913" s="51" t="s">
        <v>113</v>
      </c>
      <c r="D1913" s="51">
        <v>18770509</v>
      </c>
      <c r="E1913" s="54">
        <v>16000000</v>
      </c>
      <c r="F1913" s="52">
        <v>44089</v>
      </c>
      <c r="G1913" s="54">
        <v>16000000</v>
      </c>
      <c r="H1913" s="53">
        <v>5.0000000000000001E-3</v>
      </c>
      <c r="I1913" s="52">
        <v>44166</v>
      </c>
      <c r="J1913" s="52">
        <v>44196</v>
      </c>
      <c r="K1913" s="54">
        <v>31</v>
      </c>
      <c r="L1913" s="54">
        <v>6776</v>
      </c>
      <c r="M1913" s="54">
        <v>16000000</v>
      </c>
    </row>
    <row r="1914" spans="1:13">
      <c r="A1914" s="51" t="s">
        <v>26</v>
      </c>
      <c r="B1914" s="54">
        <v>52</v>
      </c>
      <c r="C1914" s="51" t="s">
        <v>27</v>
      </c>
      <c r="D1914" s="51">
        <v>69314511</v>
      </c>
      <c r="E1914" s="54">
        <v>21600000</v>
      </c>
      <c r="F1914" s="52">
        <v>44095</v>
      </c>
      <c r="G1914" s="54">
        <v>21600000</v>
      </c>
      <c r="H1914" s="53">
        <v>5.0000000000000001E-3</v>
      </c>
      <c r="I1914" s="52">
        <v>44166</v>
      </c>
      <c r="J1914" s="52">
        <v>44196</v>
      </c>
      <c r="K1914" s="54">
        <v>31</v>
      </c>
      <c r="L1914" s="54">
        <v>9148</v>
      </c>
      <c r="M1914" s="54">
        <v>21600000</v>
      </c>
    </row>
    <row r="1915" spans="1:13">
      <c r="A1915" s="51" t="s">
        <v>26</v>
      </c>
      <c r="B1915" s="54">
        <v>53</v>
      </c>
      <c r="C1915" s="51" t="s">
        <v>192</v>
      </c>
      <c r="D1915" s="51">
        <v>86764223</v>
      </c>
      <c r="E1915" s="54">
        <v>40000000</v>
      </c>
      <c r="F1915" s="52">
        <v>44100</v>
      </c>
      <c r="G1915" s="54">
        <v>40000000</v>
      </c>
      <c r="H1915" s="53">
        <v>5.0000000000000001E-3</v>
      </c>
      <c r="I1915" s="52">
        <v>44166</v>
      </c>
      <c r="J1915" s="52">
        <v>44196</v>
      </c>
      <c r="K1915" s="54">
        <v>31</v>
      </c>
      <c r="L1915" s="54">
        <v>16940</v>
      </c>
      <c r="M1915" s="54">
        <v>40000000</v>
      </c>
    </row>
    <row r="1916" spans="1:13">
      <c r="A1916" s="51" t="s">
        <v>26</v>
      </c>
      <c r="B1916" s="54">
        <v>54</v>
      </c>
      <c r="C1916" s="51" t="s">
        <v>115</v>
      </c>
      <c r="D1916" s="51">
        <v>27853425</v>
      </c>
      <c r="E1916" s="54">
        <v>2000000</v>
      </c>
      <c r="F1916" s="52">
        <v>44103</v>
      </c>
      <c r="G1916" s="54">
        <v>2000000</v>
      </c>
      <c r="H1916" s="53">
        <v>5.0000000000000001E-3</v>
      </c>
      <c r="I1916" s="52">
        <v>44166</v>
      </c>
      <c r="J1916" s="52">
        <v>44196</v>
      </c>
      <c r="K1916" s="54">
        <v>31</v>
      </c>
      <c r="L1916" s="54">
        <v>847</v>
      </c>
      <c r="M1916" s="54">
        <v>2000000</v>
      </c>
    </row>
    <row r="1917" spans="1:13">
      <c r="A1917" s="51" t="s">
        <v>26</v>
      </c>
      <c r="B1917" s="54">
        <v>55</v>
      </c>
      <c r="C1917" s="51" t="s">
        <v>175</v>
      </c>
      <c r="D1917" s="51">
        <v>70354764</v>
      </c>
      <c r="E1917" s="54">
        <v>13200000</v>
      </c>
      <c r="F1917" s="52">
        <v>44109</v>
      </c>
      <c r="G1917" s="54">
        <v>13200000</v>
      </c>
      <c r="H1917" s="53">
        <v>5.0000000000000001E-3</v>
      </c>
      <c r="I1917" s="52">
        <v>44166</v>
      </c>
      <c r="J1917" s="52">
        <v>44196</v>
      </c>
      <c r="K1917" s="54">
        <v>31</v>
      </c>
      <c r="L1917" s="54">
        <v>5590</v>
      </c>
      <c r="M1917" s="54">
        <v>13200000</v>
      </c>
    </row>
    <row r="1918" spans="1:13">
      <c r="A1918" s="51" t="s">
        <v>26</v>
      </c>
      <c r="B1918" s="54">
        <v>56</v>
      </c>
      <c r="C1918" s="51" t="s">
        <v>175</v>
      </c>
      <c r="D1918" s="51">
        <v>70354764</v>
      </c>
      <c r="E1918" s="54">
        <v>3000000</v>
      </c>
      <c r="F1918" s="52">
        <v>44116</v>
      </c>
      <c r="G1918" s="54">
        <v>3000000</v>
      </c>
      <c r="H1918" s="53">
        <v>5.0000000000000001E-3</v>
      </c>
      <c r="I1918" s="52">
        <v>44166</v>
      </c>
      <c r="J1918" s="52">
        <v>44196</v>
      </c>
      <c r="K1918" s="54">
        <v>31</v>
      </c>
      <c r="L1918" s="54">
        <v>1270</v>
      </c>
      <c r="M1918" s="54">
        <v>3000000</v>
      </c>
    </row>
    <row r="1919" spans="1:13">
      <c r="A1919" s="51" t="s">
        <v>26</v>
      </c>
      <c r="B1919" s="54">
        <v>57</v>
      </c>
      <c r="C1919" s="51" t="s">
        <v>33</v>
      </c>
      <c r="D1919" s="51">
        <v>12275995</v>
      </c>
      <c r="E1919" s="54">
        <v>8736000</v>
      </c>
      <c r="F1919" s="52">
        <v>44109</v>
      </c>
      <c r="G1919" s="54">
        <v>8736000</v>
      </c>
      <c r="H1919" s="53">
        <v>5.0000000000000001E-3</v>
      </c>
      <c r="I1919" s="52">
        <v>44166</v>
      </c>
      <c r="J1919" s="52">
        <v>44196</v>
      </c>
      <c r="K1919" s="54">
        <v>31</v>
      </c>
      <c r="L1919" s="54">
        <v>3700</v>
      </c>
      <c r="M1919" s="54">
        <v>8736000</v>
      </c>
    </row>
    <row r="1920" spans="1:13">
      <c r="A1920" s="51" t="s">
        <v>26</v>
      </c>
      <c r="B1920" s="54">
        <v>58</v>
      </c>
      <c r="C1920" s="51" t="s">
        <v>33</v>
      </c>
      <c r="D1920" s="51">
        <v>12275995</v>
      </c>
      <c r="E1920" s="54">
        <v>4273920</v>
      </c>
      <c r="F1920" s="52">
        <v>44111</v>
      </c>
      <c r="G1920" s="54">
        <v>4273920</v>
      </c>
      <c r="H1920" s="53">
        <v>5.0000000000000001E-3</v>
      </c>
      <c r="I1920" s="52">
        <v>44166</v>
      </c>
      <c r="J1920" s="52">
        <v>44196</v>
      </c>
      <c r="K1920" s="54">
        <v>31</v>
      </c>
      <c r="L1920" s="54">
        <v>1810</v>
      </c>
      <c r="M1920" s="54">
        <v>4273920</v>
      </c>
    </row>
    <row r="1921" spans="1:13">
      <c r="A1921" s="51" t="s">
        <v>26</v>
      </c>
      <c r="B1921" s="54">
        <v>59</v>
      </c>
      <c r="C1921" s="51" t="s">
        <v>33</v>
      </c>
      <c r="D1921" s="51">
        <v>12275995</v>
      </c>
      <c r="E1921" s="54">
        <v>4368000</v>
      </c>
      <c r="F1921" s="52">
        <v>44132</v>
      </c>
      <c r="G1921" s="54">
        <v>4368000</v>
      </c>
      <c r="H1921" s="53">
        <v>5.0000000000000001E-3</v>
      </c>
      <c r="I1921" s="52">
        <v>44166</v>
      </c>
      <c r="J1921" s="52">
        <v>44196</v>
      </c>
      <c r="K1921" s="54">
        <v>31</v>
      </c>
      <c r="L1921" s="54">
        <v>1850</v>
      </c>
      <c r="M1921" s="54">
        <v>4368000</v>
      </c>
    </row>
    <row r="1922" spans="1:13">
      <c r="A1922" s="51" t="s">
        <v>26</v>
      </c>
      <c r="B1922" s="54">
        <v>6</v>
      </c>
      <c r="C1922" s="51" t="s">
        <v>33</v>
      </c>
      <c r="D1922" s="51">
        <v>12275995</v>
      </c>
      <c r="E1922" s="54">
        <v>96176976</v>
      </c>
      <c r="F1922" s="52">
        <v>43861</v>
      </c>
      <c r="G1922" s="54">
        <v>96176976</v>
      </c>
      <c r="H1922" s="53">
        <v>5.0000000000000001E-3</v>
      </c>
      <c r="I1922" s="52">
        <v>44166</v>
      </c>
      <c r="J1922" s="52">
        <v>44196</v>
      </c>
      <c r="K1922" s="54">
        <v>31</v>
      </c>
      <c r="L1922" s="54">
        <v>40731</v>
      </c>
      <c r="M1922" s="54">
        <v>96176976</v>
      </c>
    </row>
    <row r="1923" spans="1:13">
      <c r="A1923" s="51" t="s">
        <v>26</v>
      </c>
      <c r="B1923" s="54">
        <v>60</v>
      </c>
      <c r="C1923" s="51" t="s">
        <v>33</v>
      </c>
      <c r="D1923" s="51">
        <v>12275995</v>
      </c>
      <c r="E1923" s="54">
        <v>8064000</v>
      </c>
      <c r="F1923" s="52">
        <v>44133</v>
      </c>
      <c r="G1923" s="54">
        <v>8064000</v>
      </c>
      <c r="H1923" s="53">
        <v>5.0000000000000001E-3</v>
      </c>
      <c r="I1923" s="52">
        <v>44166</v>
      </c>
      <c r="J1923" s="52">
        <v>44196</v>
      </c>
      <c r="K1923" s="54">
        <v>31</v>
      </c>
      <c r="L1923" s="54">
        <v>3415</v>
      </c>
      <c r="M1923" s="54">
        <v>8064000</v>
      </c>
    </row>
    <row r="1924" spans="1:13">
      <c r="A1924" s="51" t="s">
        <v>26</v>
      </c>
      <c r="B1924" s="54">
        <v>61</v>
      </c>
      <c r="C1924" s="51" t="s">
        <v>33</v>
      </c>
      <c r="D1924" s="51">
        <v>12275995</v>
      </c>
      <c r="E1924" s="54">
        <v>113400</v>
      </c>
      <c r="F1924" s="52">
        <v>44133</v>
      </c>
      <c r="G1924" s="54">
        <v>113400</v>
      </c>
      <c r="H1924" s="53">
        <v>5.0000000000000001E-3</v>
      </c>
      <c r="I1924" s="52">
        <v>44166</v>
      </c>
      <c r="J1924" s="52">
        <v>44196</v>
      </c>
      <c r="K1924" s="54">
        <v>31</v>
      </c>
      <c r="L1924" s="54">
        <v>48</v>
      </c>
      <c r="M1924" s="54">
        <v>113400</v>
      </c>
    </row>
    <row r="1925" spans="1:13">
      <c r="A1925" s="51" t="s">
        <v>26</v>
      </c>
      <c r="B1925" s="54">
        <v>62</v>
      </c>
      <c r="C1925" s="51" t="s">
        <v>214</v>
      </c>
      <c r="D1925" s="51">
        <v>28556009</v>
      </c>
      <c r="E1925" s="54">
        <v>93700000</v>
      </c>
      <c r="F1925" s="52">
        <v>44109</v>
      </c>
      <c r="G1925" s="54">
        <v>93700000</v>
      </c>
      <c r="H1925" s="53">
        <v>5.0000000000000001E-3</v>
      </c>
      <c r="I1925" s="52">
        <v>44166</v>
      </c>
      <c r="J1925" s="52">
        <v>44196</v>
      </c>
      <c r="K1925" s="54">
        <v>31</v>
      </c>
      <c r="L1925" s="54">
        <v>39682</v>
      </c>
      <c r="M1925" s="54">
        <v>93700000</v>
      </c>
    </row>
    <row r="1926" spans="1:13">
      <c r="A1926" s="51" t="s">
        <v>26</v>
      </c>
      <c r="B1926" s="54">
        <v>63</v>
      </c>
      <c r="C1926" s="51" t="s">
        <v>214</v>
      </c>
      <c r="D1926" s="51">
        <v>28556009</v>
      </c>
      <c r="E1926" s="54">
        <v>21400000</v>
      </c>
      <c r="F1926" s="52">
        <v>44109</v>
      </c>
      <c r="G1926" s="54">
        <v>21400000</v>
      </c>
      <c r="H1926" s="53">
        <v>5.0000000000000001E-3</v>
      </c>
      <c r="I1926" s="52">
        <v>44166</v>
      </c>
      <c r="J1926" s="52">
        <v>44196</v>
      </c>
      <c r="K1926" s="54">
        <v>31</v>
      </c>
      <c r="L1926" s="54">
        <v>9063</v>
      </c>
      <c r="M1926" s="54">
        <v>21400000</v>
      </c>
    </row>
    <row r="1927" spans="1:13">
      <c r="A1927" s="51" t="s">
        <v>26</v>
      </c>
      <c r="B1927" s="54">
        <v>64</v>
      </c>
      <c r="C1927" s="51" t="s">
        <v>27</v>
      </c>
      <c r="D1927" s="51">
        <v>69314511</v>
      </c>
      <c r="E1927" s="54">
        <v>7150000</v>
      </c>
      <c r="F1927" s="52">
        <v>44119</v>
      </c>
      <c r="G1927" s="54">
        <v>7150000</v>
      </c>
      <c r="H1927" s="53">
        <v>5.0000000000000001E-3</v>
      </c>
      <c r="I1927" s="52">
        <v>44166</v>
      </c>
      <c r="J1927" s="52">
        <v>44196</v>
      </c>
      <c r="K1927" s="54">
        <v>31</v>
      </c>
      <c r="L1927" s="54">
        <v>3028</v>
      </c>
      <c r="M1927" s="54">
        <v>7150000</v>
      </c>
    </row>
    <row r="1928" spans="1:13">
      <c r="A1928" s="51" t="s">
        <v>26</v>
      </c>
      <c r="B1928" s="54">
        <v>65</v>
      </c>
      <c r="C1928" s="51" t="s">
        <v>27</v>
      </c>
      <c r="D1928" s="51">
        <v>69314511</v>
      </c>
      <c r="E1928" s="54">
        <v>14400000</v>
      </c>
      <c r="F1928" s="52">
        <v>44124</v>
      </c>
      <c r="G1928" s="54">
        <v>14400000</v>
      </c>
      <c r="H1928" s="53">
        <v>5.0000000000000001E-3</v>
      </c>
      <c r="I1928" s="52">
        <v>44166</v>
      </c>
      <c r="J1928" s="52">
        <v>44196</v>
      </c>
      <c r="K1928" s="54">
        <v>31</v>
      </c>
      <c r="L1928" s="54">
        <v>6098</v>
      </c>
      <c r="M1928" s="54">
        <v>14400000</v>
      </c>
    </row>
    <row r="1929" spans="1:13">
      <c r="A1929" s="51" t="s">
        <v>26</v>
      </c>
      <c r="B1929" s="54">
        <v>66</v>
      </c>
      <c r="C1929" s="51" t="s">
        <v>115</v>
      </c>
      <c r="D1929" s="51">
        <v>27853425</v>
      </c>
      <c r="E1929" s="54">
        <v>24000000</v>
      </c>
      <c r="F1929" s="52">
        <v>44120</v>
      </c>
      <c r="G1929" s="54">
        <v>24000000</v>
      </c>
      <c r="H1929" s="53">
        <v>5.0000000000000001E-3</v>
      </c>
      <c r="I1929" s="52">
        <v>44166</v>
      </c>
      <c r="J1929" s="52">
        <v>44196</v>
      </c>
      <c r="K1929" s="54">
        <v>31</v>
      </c>
      <c r="L1929" s="54">
        <v>10164</v>
      </c>
      <c r="M1929" s="54">
        <v>24000000</v>
      </c>
    </row>
    <row r="1930" spans="1:13">
      <c r="A1930" s="51" t="s">
        <v>26</v>
      </c>
      <c r="B1930" s="54">
        <v>67</v>
      </c>
      <c r="C1930" s="51" t="s">
        <v>115</v>
      </c>
      <c r="D1930" s="51">
        <v>27853425</v>
      </c>
      <c r="E1930" s="54">
        <v>24000000</v>
      </c>
      <c r="F1930" s="52">
        <v>44127</v>
      </c>
      <c r="G1930" s="54">
        <v>24000000</v>
      </c>
      <c r="H1930" s="53">
        <v>5.0000000000000001E-3</v>
      </c>
      <c r="I1930" s="52">
        <v>44166</v>
      </c>
      <c r="J1930" s="52">
        <v>44196</v>
      </c>
      <c r="K1930" s="54">
        <v>31</v>
      </c>
      <c r="L1930" s="54">
        <v>10164</v>
      </c>
      <c r="M1930" s="54">
        <v>24000000</v>
      </c>
    </row>
    <row r="1931" spans="1:13">
      <c r="A1931" s="51" t="s">
        <v>26</v>
      </c>
      <c r="B1931" s="54">
        <v>68</v>
      </c>
      <c r="C1931" s="51" t="s">
        <v>192</v>
      </c>
      <c r="D1931" s="51">
        <v>86764223</v>
      </c>
      <c r="E1931" s="54">
        <v>5000000</v>
      </c>
      <c r="F1931" s="52">
        <v>44134</v>
      </c>
      <c r="G1931" s="54">
        <v>5000000</v>
      </c>
      <c r="H1931" s="53">
        <v>5.0000000000000001E-3</v>
      </c>
      <c r="I1931" s="52">
        <v>44166</v>
      </c>
      <c r="J1931" s="52">
        <v>44196</v>
      </c>
      <c r="K1931" s="54">
        <v>31</v>
      </c>
      <c r="L1931" s="54">
        <v>2117</v>
      </c>
      <c r="M1931" s="54">
        <v>5000000</v>
      </c>
    </row>
    <row r="1932" spans="1:13">
      <c r="A1932" s="51" t="s">
        <v>26</v>
      </c>
      <c r="B1932" s="54">
        <v>69</v>
      </c>
      <c r="C1932" s="51" t="s">
        <v>175</v>
      </c>
      <c r="D1932" s="51">
        <v>70354764</v>
      </c>
      <c r="E1932" s="54">
        <v>16000000</v>
      </c>
      <c r="F1932" s="52">
        <v>44139</v>
      </c>
      <c r="G1932" s="54">
        <v>16000000</v>
      </c>
      <c r="H1932" s="53">
        <v>5.0000000000000001E-3</v>
      </c>
      <c r="I1932" s="52">
        <v>44166</v>
      </c>
      <c r="J1932" s="52">
        <v>44196</v>
      </c>
      <c r="K1932" s="54">
        <v>31</v>
      </c>
      <c r="L1932" s="54">
        <v>6776</v>
      </c>
      <c r="M1932" s="54">
        <v>16000000</v>
      </c>
    </row>
    <row r="1933" spans="1:13">
      <c r="A1933" s="51" t="s">
        <v>26</v>
      </c>
      <c r="B1933" s="54">
        <v>7</v>
      </c>
      <c r="C1933" s="51" t="s">
        <v>27</v>
      </c>
      <c r="D1933" s="51">
        <v>69314511</v>
      </c>
      <c r="E1933" s="54">
        <v>1800000</v>
      </c>
      <c r="F1933" s="52">
        <v>43876</v>
      </c>
      <c r="G1933" s="54">
        <v>1800000</v>
      </c>
      <c r="H1933" s="53">
        <v>5.0000000000000001E-3</v>
      </c>
      <c r="I1933" s="52">
        <v>44166</v>
      </c>
      <c r="J1933" s="52">
        <v>44196</v>
      </c>
      <c r="K1933" s="54">
        <v>31</v>
      </c>
      <c r="L1933" s="54">
        <v>762</v>
      </c>
      <c r="M1933" s="54">
        <v>1800000</v>
      </c>
    </row>
    <row r="1934" spans="1:13">
      <c r="A1934" s="51" t="s">
        <v>26</v>
      </c>
      <c r="B1934" s="54">
        <v>70</v>
      </c>
      <c r="C1934" s="51" t="s">
        <v>175</v>
      </c>
      <c r="D1934" s="51">
        <v>70354764</v>
      </c>
      <c r="E1934" s="54">
        <v>6000000</v>
      </c>
      <c r="F1934" s="52">
        <v>44145</v>
      </c>
      <c r="G1934" s="54">
        <v>6000000</v>
      </c>
      <c r="H1934" s="53">
        <v>5.0000000000000001E-3</v>
      </c>
      <c r="I1934" s="52">
        <v>44166</v>
      </c>
      <c r="J1934" s="52">
        <v>44196</v>
      </c>
      <c r="K1934" s="54">
        <v>31</v>
      </c>
      <c r="L1934" s="54">
        <v>2541</v>
      </c>
      <c r="M1934" s="54">
        <v>6000000</v>
      </c>
    </row>
    <row r="1935" spans="1:13">
      <c r="A1935" s="51" t="s">
        <v>26</v>
      </c>
      <c r="B1935" s="54">
        <v>71</v>
      </c>
      <c r="C1935" s="51" t="s">
        <v>27</v>
      </c>
      <c r="D1935" s="51">
        <v>69314511</v>
      </c>
      <c r="E1935" s="54">
        <v>19000000</v>
      </c>
      <c r="F1935" s="52">
        <v>44140</v>
      </c>
      <c r="G1935" s="54">
        <v>19000000</v>
      </c>
      <c r="H1935" s="53">
        <v>5.0000000000000001E-3</v>
      </c>
      <c r="I1935" s="52">
        <v>44166</v>
      </c>
      <c r="J1935" s="52">
        <v>44196</v>
      </c>
      <c r="K1935" s="54">
        <v>31</v>
      </c>
      <c r="L1935" s="54">
        <v>8046</v>
      </c>
      <c r="M1935" s="54">
        <v>19000000</v>
      </c>
    </row>
    <row r="1936" spans="1:13">
      <c r="A1936" s="51" t="s">
        <v>26</v>
      </c>
      <c r="B1936" s="54">
        <v>72</v>
      </c>
      <c r="C1936" s="51" t="s">
        <v>27</v>
      </c>
      <c r="D1936" s="51">
        <v>69314511</v>
      </c>
      <c r="E1936" s="54">
        <v>1800000</v>
      </c>
      <c r="F1936" s="52">
        <v>44165</v>
      </c>
      <c r="G1936" s="54">
        <v>1800000</v>
      </c>
      <c r="H1936" s="53">
        <v>5.0000000000000001E-3</v>
      </c>
      <c r="I1936" s="52">
        <v>44166</v>
      </c>
      <c r="J1936" s="52">
        <v>44196</v>
      </c>
      <c r="K1936" s="54">
        <v>31</v>
      </c>
      <c r="L1936" s="54">
        <v>762</v>
      </c>
      <c r="M1936" s="54">
        <v>1800000</v>
      </c>
    </row>
    <row r="1937" spans="1:13">
      <c r="A1937" s="51" t="s">
        <v>26</v>
      </c>
      <c r="B1937" s="54">
        <v>73</v>
      </c>
      <c r="C1937" s="51" t="s">
        <v>27</v>
      </c>
      <c r="D1937" s="51">
        <v>69314511</v>
      </c>
      <c r="E1937" s="54">
        <v>5500000</v>
      </c>
      <c r="F1937" s="52">
        <v>44165</v>
      </c>
      <c r="G1937" s="54">
        <v>5500000</v>
      </c>
      <c r="H1937" s="53">
        <v>5.0000000000000001E-3</v>
      </c>
      <c r="I1937" s="52">
        <v>44166</v>
      </c>
      <c r="J1937" s="52">
        <v>44196</v>
      </c>
      <c r="K1937" s="54">
        <v>31</v>
      </c>
      <c r="L1937" s="54">
        <v>2329</v>
      </c>
      <c r="M1937" s="54">
        <v>5500000</v>
      </c>
    </row>
    <row r="1938" spans="1:13">
      <c r="A1938" s="51" t="s">
        <v>26</v>
      </c>
      <c r="B1938" s="54">
        <v>74</v>
      </c>
      <c r="C1938" s="51" t="s">
        <v>27</v>
      </c>
      <c r="D1938" s="51">
        <v>69314511</v>
      </c>
      <c r="E1938" s="54">
        <v>8600000</v>
      </c>
      <c r="F1938" s="52">
        <v>44165</v>
      </c>
      <c r="G1938" s="54">
        <v>8600000</v>
      </c>
      <c r="H1938" s="53">
        <v>5.0000000000000001E-3</v>
      </c>
      <c r="I1938" s="52">
        <v>44166</v>
      </c>
      <c r="J1938" s="52">
        <v>44196</v>
      </c>
      <c r="K1938" s="54">
        <v>31</v>
      </c>
      <c r="L1938" s="54">
        <v>3642</v>
      </c>
      <c r="M1938" s="54">
        <v>8600000</v>
      </c>
    </row>
    <row r="1939" spans="1:13">
      <c r="A1939" s="51" t="s">
        <v>26</v>
      </c>
      <c r="B1939" s="54">
        <v>75</v>
      </c>
      <c r="C1939" s="51" t="s">
        <v>128</v>
      </c>
      <c r="D1939" s="51">
        <v>80347834</v>
      </c>
      <c r="E1939" s="54">
        <v>150000000</v>
      </c>
      <c r="F1939" s="52">
        <v>44144</v>
      </c>
      <c r="G1939" s="54">
        <v>150000000</v>
      </c>
      <c r="H1939" s="53">
        <v>5.0000000000000001E-3</v>
      </c>
      <c r="I1939" s="52">
        <v>44166</v>
      </c>
      <c r="J1939" s="52">
        <v>44196</v>
      </c>
      <c r="K1939" s="54">
        <v>31</v>
      </c>
      <c r="L1939" s="54">
        <v>63525</v>
      </c>
      <c r="M1939" s="54">
        <v>150000000</v>
      </c>
    </row>
    <row r="1940" spans="1:13">
      <c r="A1940" s="51" t="s">
        <v>26</v>
      </c>
      <c r="B1940" s="54">
        <v>76</v>
      </c>
      <c r="C1940" s="51" t="s">
        <v>115</v>
      </c>
      <c r="D1940" s="51">
        <v>27853425</v>
      </c>
      <c r="E1940" s="54">
        <v>2500000</v>
      </c>
      <c r="F1940" s="52">
        <v>44147</v>
      </c>
      <c r="G1940" s="54">
        <v>2500000</v>
      </c>
      <c r="H1940" s="53">
        <v>5.0000000000000001E-3</v>
      </c>
      <c r="I1940" s="52">
        <v>44166</v>
      </c>
      <c r="J1940" s="52">
        <v>44196</v>
      </c>
      <c r="K1940" s="54">
        <v>31</v>
      </c>
      <c r="L1940" s="54">
        <v>1059</v>
      </c>
      <c r="M1940" s="54">
        <v>2500000</v>
      </c>
    </row>
    <row r="1941" spans="1:13">
      <c r="A1941" s="51" t="s">
        <v>26</v>
      </c>
      <c r="B1941" s="54">
        <v>77</v>
      </c>
      <c r="C1941" s="51" t="s">
        <v>115</v>
      </c>
      <c r="D1941" s="51">
        <v>27853425</v>
      </c>
      <c r="E1941" s="54">
        <v>18000000</v>
      </c>
      <c r="F1941" s="52">
        <v>44158</v>
      </c>
      <c r="G1941" s="54">
        <v>18000000</v>
      </c>
      <c r="H1941" s="53">
        <v>5.0000000000000001E-3</v>
      </c>
      <c r="I1941" s="52">
        <v>44166</v>
      </c>
      <c r="J1941" s="52">
        <v>44196</v>
      </c>
      <c r="K1941" s="54">
        <v>31</v>
      </c>
      <c r="L1941" s="54">
        <v>7623</v>
      </c>
      <c r="M1941" s="54">
        <v>18000000</v>
      </c>
    </row>
    <row r="1942" spans="1:13">
      <c r="A1942" s="51" t="s">
        <v>26</v>
      </c>
      <c r="B1942" s="54">
        <v>78</v>
      </c>
      <c r="C1942" s="51" t="s">
        <v>33</v>
      </c>
      <c r="D1942" s="51">
        <v>12275995</v>
      </c>
      <c r="E1942" s="54">
        <v>1764000</v>
      </c>
      <c r="F1942" s="52">
        <v>44147</v>
      </c>
      <c r="G1942" s="54">
        <v>1764000</v>
      </c>
      <c r="H1942" s="53">
        <v>5.0000000000000001E-3</v>
      </c>
      <c r="I1942" s="52">
        <v>44166</v>
      </c>
      <c r="J1942" s="52">
        <v>44196</v>
      </c>
      <c r="K1942" s="54">
        <v>31</v>
      </c>
      <c r="L1942" s="54">
        <v>747</v>
      </c>
      <c r="M1942" s="54">
        <v>1764000</v>
      </c>
    </row>
    <row r="1943" spans="1:13">
      <c r="A1943" s="51" t="s">
        <v>26</v>
      </c>
      <c r="B1943" s="54">
        <v>79</v>
      </c>
      <c r="C1943" s="51" t="s">
        <v>156</v>
      </c>
      <c r="D1943" s="51">
        <v>12386676</v>
      </c>
      <c r="E1943" s="54">
        <v>15000000</v>
      </c>
      <c r="F1943" s="52">
        <v>44153</v>
      </c>
      <c r="G1943" s="54">
        <v>15000000</v>
      </c>
      <c r="H1943" s="53">
        <v>5.0000000000000001E-3</v>
      </c>
      <c r="I1943" s="52">
        <v>44166</v>
      </c>
      <c r="J1943" s="52">
        <v>44179</v>
      </c>
      <c r="K1943" s="54">
        <v>14</v>
      </c>
      <c r="L1943" s="54">
        <v>2869</v>
      </c>
      <c r="M1943" s="54">
        <v>14869565</v>
      </c>
    </row>
    <row r="1944" spans="1:13">
      <c r="A1944" s="51" t="s">
        <v>26</v>
      </c>
      <c r="B1944" s="54">
        <v>79</v>
      </c>
      <c r="C1944" s="51" t="s">
        <v>156</v>
      </c>
      <c r="F1944" s="52"/>
      <c r="G1944" s="54">
        <v>14869565</v>
      </c>
      <c r="H1944" s="53">
        <v>5.0000000000000001E-3</v>
      </c>
      <c r="I1944" s="52">
        <v>44180</v>
      </c>
      <c r="J1944" s="52">
        <v>44196</v>
      </c>
      <c r="K1944" s="54">
        <v>17</v>
      </c>
      <c r="L1944" s="54">
        <v>3453</v>
      </c>
    </row>
    <row r="1945" spans="1:13">
      <c r="A1945" s="51" t="s">
        <v>26</v>
      </c>
      <c r="B1945" s="54">
        <v>8</v>
      </c>
      <c r="C1945" s="51" t="s">
        <v>72</v>
      </c>
      <c r="D1945" s="51">
        <v>28861417</v>
      </c>
      <c r="E1945" s="54">
        <v>30000000</v>
      </c>
      <c r="F1945" s="52">
        <v>43906</v>
      </c>
      <c r="G1945" s="54">
        <v>30000000</v>
      </c>
      <c r="H1945" s="53">
        <v>5.0000000000000001E-3</v>
      </c>
      <c r="I1945" s="52">
        <v>44166</v>
      </c>
      <c r="J1945" s="52">
        <v>44196</v>
      </c>
      <c r="K1945" s="54">
        <v>31</v>
      </c>
      <c r="L1945" s="54">
        <v>12705</v>
      </c>
      <c r="M1945" s="54">
        <v>30000000</v>
      </c>
    </row>
    <row r="1946" spans="1:13">
      <c r="A1946" s="51" t="s">
        <v>26</v>
      </c>
      <c r="B1946" s="54">
        <v>80</v>
      </c>
      <c r="C1946" s="51" t="s">
        <v>126</v>
      </c>
      <c r="D1946" s="51">
        <v>27473348</v>
      </c>
      <c r="E1946" s="54">
        <v>13481921</v>
      </c>
      <c r="F1946" s="52">
        <v>44158</v>
      </c>
      <c r="G1946" s="54">
        <v>13481921</v>
      </c>
      <c r="H1946" s="53">
        <v>5.0000000000000001E-3</v>
      </c>
      <c r="I1946" s="52">
        <v>44166</v>
      </c>
      <c r="J1946" s="52">
        <v>44196</v>
      </c>
      <c r="K1946" s="54">
        <v>31</v>
      </c>
      <c r="L1946" s="54">
        <v>5710</v>
      </c>
      <c r="M1946" s="54">
        <v>13481921</v>
      </c>
    </row>
    <row r="1947" spans="1:13">
      <c r="A1947" s="51" t="s">
        <v>26</v>
      </c>
      <c r="B1947" s="54">
        <v>81</v>
      </c>
      <c r="C1947" s="51" t="s">
        <v>205</v>
      </c>
      <c r="D1947" s="51">
        <v>12780635</v>
      </c>
      <c r="E1947" s="54">
        <v>2682500</v>
      </c>
      <c r="F1947" s="52">
        <v>44165</v>
      </c>
      <c r="G1947" s="54">
        <v>2682500</v>
      </c>
      <c r="H1947" s="53">
        <v>5.0000000000000001E-3</v>
      </c>
      <c r="I1947" s="52">
        <v>44166</v>
      </c>
      <c r="J1947" s="52">
        <v>44196</v>
      </c>
      <c r="K1947" s="54">
        <v>31</v>
      </c>
      <c r="L1947" s="54">
        <v>1136</v>
      </c>
      <c r="M1947" s="54">
        <v>2682500</v>
      </c>
    </row>
    <row r="1948" spans="1:13">
      <c r="A1948" s="51" t="s">
        <v>26</v>
      </c>
      <c r="B1948" s="54">
        <v>82</v>
      </c>
      <c r="C1948" s="51" t="s">
        <v>205</v>
      </c>
      <c r="D1948" s="51">
        <v>12780635</v>
      </c>
      <c r="E1948" s="54">
        <v>8047500</v>
      </c>
      <c r="F1948" s="52">
        <v>44165</v>
      </c>
      <c r="G1948" s="54">
        <v>8047500</v>
      </c>
      <c r="H1948" s="53">
        <v>5.0000000000000001E-3</v>
      </c>
      <c r="I1948" s="52">
        <v>44166</v>
      </c>
      <c r="J1948" s="52">
        <v>44196</v>
      </c>
      <c r="K1948" s="54">
        <v>31</v>
      </c>
      <c r="L1948" s="54">
        <v>3408</v>
      </c>
      <c r="M1948" s="54">
        <v>8047500</v>
      </c>
    </row>
    <row r="1949" spans="1:13">
      <c r="A1949" s="51" t="s">
        <v>26</v>
      </c>
      <c r="B1949" s="54">
        <v>83</v>
      </c>
      <c r="C1949" s="51" t="s">
        <v>175</v>
      </c>
      <c r="D1949" s="51">
        <v>70354764</v>
      </c>
      <c r="E1949" s="54">
        <v>15600000</v>
      </c>
      <c r="F1949" s="52">
        <v>44168</v>
      </c>
      <c r="G1949" s="54">
        <v>15600000</v>
      </c>
      <c r="H1949" s="53">
        <v>5.0000000000000001E-3</v>
      </c>
      <c r="I1949" s="52">
        <v>44168</v>
      </c>
      <c r="J1949" s="52">
        <v>44196</v>
      </c>
      <c r="K1949" s="54">
        <v>29</v>
      </c>
      <c r="L1949" s="54">
        <v>6180</v>
      </c>
      <c r="M1949" s="54">
        <v>15600000</v>
      </c>
    </row>
    <row r="1950" spans="1:13">
      <c r="A1950" s="51" t="s">
        <v>26</v>
      </c>
      <c r="B1950" s="54">
        <v>84</v>
      </c>
      <c r="C1950" s="51" t="s">
        <v>175</v>
      </c>
      <c r="D1950" s="51">
        <v>70354764</v>
      </c>
      <c r="E1950" s="54">
        <v>4400000</v>
      </c>
      <c r="F1950" s="52">
        <v>44173</v>
      </c>
      <c r="G1950" s="54">
        <v>4400000</v>
      </c>
      <c r="H1950" s="53">
        <v>5.0000000000000001E-3</v>
      </c>
      <c r="I1950" s="52">
        <v>44173</v>
      </c>
      <c r="J1950" s="52">
        <v>44196</v>
      </c>
      <c r="K1950" s="54">
        <v>24</v>
      </c>
      <c r="L1950" s="54">
        <v>1443</v>
      </c>
      <c r="M1950" s="54">
        <v>4400000</v>
      </c>
    </row>
    <row r="1951" spans="1:13">
      <c r="A1951" s="51" t="s">
        <v>26</v>
      </c>
      <c r="B1951" s="54">
        <v>85</v>
      </c>
      <c r="C1951" s="51" t="s">
        <v>214</v>
      </c>
      <c r="D1951" s="51">
        <v>28556009</v>
      </c>
      <c r="E1951" s="54">
        <v>88900000</v>
      </c>
      <c r="F1951" s="52">
        <v>44169</v>
      </c>
      <c r="G1951" s="54">
        <v>88900000</v>
      </c>
      <c r="H1951" s="53">
        <v>5.0000000000000001E-3</v>
      </c>
      <c r="I1951" s="52">
        <v>44169</v>
      </c>
      <c r="J1951" s="52">
        <v>44196</v>
      </c>
      <c r="K1951" s="54">
        <v>28</v>
      </c>
      <c r="L1951" s="54">
        <v>34005</v>
      </c>
      <c r="M1951" s="54">
        <v>88900000</v>
      </c>
    </row>
    <row r="1952" spans="1:13">
      <c r="A1952" s="51" t="s">
        <v>26</v>
      </c>
      <c r="B1952" s="54">
        <v>86</v>
      </c>
      <c r="C1952" s="51" t="s">
        <v>156</v>
      </c>
      <c r="D1952" s="51">
        <v>12386676</v>
      </c>
      <c r="E1952" s="54">
        <v>7300000</v>
      </c>
      <c r="F1952" s="52">
        <v>44173</v>
      </c>
      <c r="G1952" s="54">
        <v>7300000</v>
      </c>
      <c r="H1952" s="53">
        <v>5.0000000000000001E-3</v>
      </c>
      <c r="I1952" s="52">
        <v>44173</v>
      </c>
      <c r="J1952" s="52">
        <v>44196</v>
      </c>
      <c r="K1952" s="54">
        <v>24</v>
      </c>
      <c r="L1952" s="54">
        <v>2393</v>
      </c>
      <c r="M1952" s="54">
        <v>7300000</v>
      </c>
    </row>
    <row r="1953" spans="1:13">
      <c r="A1953" s="51" t="s">
        <v>26</v>
      </c>
      <c r="B1953" s="54">
        <v>87</v>
      </c>
      <c r="C1953" s="51" t="s">
        <v>33</v>
      </c>
      <c r="D1953" s="51">
        <v>12275995</v>
      </c>
      <c r="E1953" s="54">
        <v>2184000</v>
      </c>
      <c r="F1953" s="52">
        <v>44174</v>
      </c>
      <c r="G1953" s="54">
        <v>2184000</v>
      </c>
      <c r="H1953" s="53">
        <v>5.0000000000000001E-3</v>
      </c>
      <c r="I1953" s="52">
        <v>44174</v>
      </c>
      <c r="J1953" s="52">
        <v>44196</v>
      </c>
      <c r="K1953" s="54">
        <v>23</v>
      </c>
      <c r="L1953" s="54">
        <v>686</v>
      </c>
      <c r="M1953" s="54">
        <v>2184000</v>
      </c>
    </row>
    <row r="1954" spans="1:13">
      <c r="A1954" s="51" t="s">
        <v>26</v>
      </c>
      <c r="B1954" s="54">
        <v>88</v>
      </c>
      <c r="C1954" s="51" t="s">
        <v>33</v>
      </c>
      <c r="D1954" s="51">
        <v>12275995</v>
      </c>
      <c r="E1954" s="54">
        <v>20764000</v>
      </c>
      <c r="F1954" s="52">
        <v>44176</v>
      </c>
      <c r="G1954" s="54">
        <v>20764000</v>
      </c>
      <c r="H1954" s="53">
        <v>5.0000000000000001E-3</v>
      </c>
      <c r="I1954" s="52">
        <v>44176</v>
      </c>
      <c r="J1954" s="52">
        <v>44196</v>
      </c>
      <c r="K1954" s="54">
        <v>21</v>
      </c>
      <c r="L1954" s="54">
        <v>5957</v>
      </c>
      <c r="M1954" s="54">
        <v>20764000</v>
      </c>
    </row>
    <row r="1955" spans="1:13">
      <c r="A1955" s="51" t="s">
        <v>26</v>
      </c>
      <c r="B1955" s="54">
        <v>89</v>
      </c>
      <c r="C1955" s="51" t="s">
        <v>33</v>
      </c>
      <c r="D1955" s="51">
        <v>12275995</v>
      </c>
      <c r="E1955" s="54">
        <v>2423030</v>
      </c>
      <c r="F1955" s="52">
        <v>44190</v>
      </c>
      <c r="G1955" s="54">
        <v>2423030</v>
      </c>
      <c r="H1955" s="53">
        <v>5.0000000000000001E-3</v>
      </c>
      <c r="I1955" s="52">
        <v>44190</v>
      </c>
      <c r="J1955" s="52">
        <v>44196</v>
      </c>
      <c r="K1955" s="54">
        <v>7</v>
      </c>
      <c r="L1955" s="54">
        <v>232</v>
      </c>
      <c r="M1955" s="54">
        <v>2423030</v>
      </c>
    </row>
    <row r="1956" spans="1:13">
      <c r="A1956" s="51" t="s">
        <v>26</v>
      </c>
      <c r="B1956" s="54">
        <v>9</v>
      </c>
      <c r="C1956" s="51" t="s">
        <v>72</v>
      </c>
      <c r="D1956" s="51">
        <v>28861417</v>
      </c>
      <c r="E1956" s="54">
        <v>50000000</v>
      </c>
      <c r="F1956" s="52">
        <v>43908</v>
      </c>
      <c r="G1956" s="54">
        <v>50000000</v>
      </c>
      <c r="H1956" s="53">
        <v>5.0000000000000001E-3</v>
      </c>
      <c r="I1956" s="52">
        <v>44166</v>
      </c>
      <c r="J1956" s="52">
        <v>44196</v>
      </c>
      <c r="K1956" s="54">
        <v>31</v>
      </c>
      <c r="L1956" s="54">
        <v>21175</v>
      </c>
      <c r="M1956" s="54">
        <v>50000000</v>
      </c>
    </row>
    <row r="1957" spans="1:13">
      <c r="A1957" s="51" t="s">
        <v>26</v>
      </c>
      <c r="B1957" s="54">
        <v>90</v>
      </c>
      <c r="C1957" s="51" t="s">
        <v>33</v>
      </c>
      <c r="D1957" s="51">
        <v>12275995</v>
      </c>
      <c r="E1957" s="54">
        <v>5653738</v>
      </c>
      <c r="F1957" s="52">
        <v>44196</v>
      </c>
      <c r="G1957" s="54">
        <v>5653738</v>
      </c>
      <c r="H1957" s="53">
        <v>5.0000000000000001E-3</v>
      </c>
      <c r="I1957" s="52">
        <v>44196</v>
      </c>
      <c r="J1957" s="52">
        <v>44196</v>
      </c>
      <c r="K1957" s="54">
        <v>1</v>
      </c>
      <c r="L1957" s="54">
        <v>77</v>
      </c>
      <c r="M1957" s="54">
        <v>5653738</v>
      </c>
    </row>
    <row r="1958" spans="1:13">
      <c r="A1958" s="51" t="s">
        <v>26</v>
      </c>
      <c r="B1958" s="54">
        <v>91</v>
      </c>
      <c r="C1958" s="51" t="s">
        <v>273</v>
      </c>
      <c r="D1958" s="51">
        <v>84980915</v>
      </c>
      <c r="E1958" s="54">
        <v>200000000</v>
      </c>
      <c r="F1958" s="52">
        <v>44190</v>
      </c>
      <c r="G1958" s="54">
        <v>200000000</v>
      </c>
      <c r="H1958" s="53">
        <v>5.0000000000000001E-3</v>
      </c>
      <c r="I1958" s="52">
        <v>44190</v>
      </c>
      <c r="J1958" s="52">
        <v>44196</v>
      </c>
      <c r="K1958" s="54">
        <v>7</v>
      </c>
      <c r="L1958" s="54">
        <v>19126</v>
      </c>
      <c r="M1958" s="54">
        <v>200000000</v>
      </c>
    </row>
    <row r="1959" spans="1:13">
      <c r="A1959" s="51" t="s">
        <v>26</v>
      </c>
      <c r="B1959" s="54">
        <v>92</v>
      </c>
      <c r="C1959" s="51" t="s">
        <v>270</v>
      </c>
      <c r="D1959" s="51">
        <v>84345014</v>
      </c>
      <c r="E1959" s="54">
        <v>14160000</v>
      </c>
      <c r="F1959" s="52">
        <v>44190</v>
      </c>
      <c r="G1959" s="54">
        <v>14160000</v>
      </c>
      <c r="H1959" s="53">
        <v>5.0000000000000001E-3</v>
      </c>
      <c r="I1959" s="52">
        <v>44190</v>
      </c>
      <c r="J1959" s="52">
        <v>44196</v>
      </c>
      <c r="K1959" s="54">
        <v>7</v>
      </c>
      <c r="L1959" s="54">
        <v>1354</v>
      </c>
      <c r="M1959" s="54">
        <v>14160000</v>
      </c>
    </row>
    <row r="1960" spans="1:13">
      <c r="A1960" s="51" t="s">
        <v>26</v>
      </c>
      <c r="B1960" s="54">
        <v>93</v>
      </c>
      <c r="C1960" s="51" t="s">
        <v>126</v>
      </c>
      <c r="D1960" s="51">
        <v>27473348</v>
      </c>
      <c r="E1960" s="54">
        <v>13481921</v>
      </c>
      <c r="F1960" s="52">
        <v>44190</v>
      </c>
      <c r="G1960" s="54">
        <v>13481921</v>
      </c>
      <c r="H1960" s="53">
        <v>5.0000000000000001E-3</v>
      </c>
      <c r="I1960" s="52">
        <v>44190</v>
      </c>
      <c r="J1960" s="52">
        <v>44196</v>
      </c>
      <c r="K1960" s="54">
        <v>7</v>
      </c>
      <c r="L1960" s="54">
        <v>1289</v>
      </c>
      <c r="M1960" s="54">
        <v>13481921</v>
      </c>
    </row>
    <row r="1961" spans="1:13">
      <c r="A1961" s="51" t="s">
        <v>26</v>
      </c>
      <c r="B1961" s="54">
        <v>94</v>
      </c>
      <c r="C1961" s="51" t="s">
        <v>27</v>
      </c>
      <c r="D1961" s="51">
        <v>69314511</v>
      </c>
      <c r="E1961" s="54">
        <v>1800000</v>
      </c>
      <c r="F1961" s="52">
        <v>44190</v>
      </c>
      <c r="G1961" s="54">
        <v>1800000</v>
      </c>
      <c r="H1961" s="53">
        <v>5.0000000000000001E-3</v>
      </c>
      <c r="I1961" s="52">
        <v>44190</v>
      </c>
      <c r="J1961" s="52">
        <v>44196</v>
      </c>
      <c r="K1961" s="54">
        <v>7</v>
      </c>
      <c r="L1961" s="54">
        <v>172</v>
      </c>
      <c r="M1961" s="54">
        <v>1800000</v>
      </c>
    </row>
    <row r="1962" spans="1:13">
      <c r="A1962" s="51" t="s">
        <v>26</v>
      </c>
      <c r="B1962" s="54">
        <v>95</v>
      </c>
      <c r="C1962" s="51" t="s">
        <v>27</v>
      </c>
      <c r="D1962" s="51">
        <v>69314511</v>
      </c>
      <c r="E1962" s="54">
        <v>8300000</v>
      </c>
      <c r="F1962" s="52">
        <v>44196</v>
      </c>
      <c r="G1962" s="54">
        <v>8300000</v>
      </c>
      <c r="H1962" s="53">
        <v>5.0000000000000001E-3</v>
      </c>
      <c r="I1962" s="52">
        <v>44196</v>
      </c>
      <c r="J1962" s="52">
        <v>44196</v>
      </c>
      <c r="K1962" s="54">
        <v>1</v>
      </c>
      <c r="L1962" s="54">
        <v>113</v>
      </c>
      <c r="M1962" s="54">
        <v>8300000</v>
      </c>
    </row>
    <row r="1963" spans="1:13">
      <c r="A1963" s="51" t="s">
        <v>26</v>
      </c>
      <c r="B1963" s="54">
        <v>96</v>
      </c>
      <c r="C1963" s="51" t="s">
        <v>154</v>
      </c>
      <c r="D1963" s="51">
        <v>80214519</v>
      </c>
      <c r="E1963" s="54">
        <v>39740000</v>
      </c>
      <c r="F1963" s="52">
        <v>44195</v>
      </c>
      <c r="G1963" s="54">
        <v>39740000</v>
      </c>
      <c r="H1963" s="53">
        <v>5.0000000000000001E-3</v>
      </c>
      <c r="I1963" s="52">
        <v>44195</v>
      </c>
      <c r="J1963" s="52">
        <v>44196</v>
      </c>
      <c r="K1963" s="54">
        <v>2</v>
      </c>
      <c r="L1963" s="54">
        <v>1086</v>
      </c>
      <c r="M1963" s="54">
        <v>39740000</v>
      </c>
    </row>
    <row r="1964" spans="1:13">
      <c r="A1964" s="51" t="s">
        <v>35</v>
      </c>
      <c r="C1964" s="51"/>
      <c r="E1964" s="54">
        <v>3330362906</v>
      </c>
      <c r="F1964" s="52"/>
      <c r="I1964" s="52"/>
      <c r="J1964" s="52"/>
      <c r="L1964" s="54">
        <v>1303387</v>
      </c>
      <c r="M1964" s="54">
        <v>3327027601</v>
      </c>
    </row>
    <row r="1965" spans="1:13">
      <c r="A1965" s="51" t="s">
        <v>170</v>
      </c>
      <c r="B1965" s="54">
        <v>1</v>
      </c>
      <c r="C1965" s="51" t="s">
        <v>72</v>
      </c>
      <c r="D1965" s="51">
        <v>28861417</v>
      </c>
      <c r="E1965" s="54">
        <v>1210000</v>
      </c>
      <c r="F1965" s="52">
        <v>44061</v>
      </c>
      <c r="G1965" s="54">
        <v>1210000</v>
      </c>
      <c r="H1965" s="53">
        <v>5.0000000000000001E-3</v>
      </c>
      <c r="I1965" s="52">
        <v>44166</v>
      </c>
      <c r="J1965" s="52">
        <v>44196</v>
      </c>
      <c r="K1965" s="54">
        <v>31</v>
      </c>
      <c r="L1965" s="54">
        <v>512</v>
      </c>
      <c r="M1965" s="54">
        <v>1210000</v>
      </c>
    </row>
    <row r="1966" spans="1:13">
      <c r="A1966" s="51" t="s">
        <v>169</v>
      </c>
      <c r="C1966" s="51"/>
      <c r="E1966" s="54">
        <v>1210000</v>
      </c>
      <c r="F1966" s="52"/>
      <c r="I1966" s="52"/>
      <c r="J1966" s="52"/>
      <c r="L1966" s="54">
        <v>512</v>
      </c>
      <c r="M1966" s="54">
        <v>1210000</v>
      </c>
    </row>
    <row r="1967" spans="1:13">
      <c r="A1967" s="51" t="s">
        <v>36</v>
      </c>
      <c r="B1967" s="54">
        <v>1</v>
      </c>
      <c r="C1967" s="51" t="s">
        <v>17</v>
      </c>
      <c r="D1967" s="51">
        <v>22540430</v>
      </c>
      <c r="E1967" s="54">
        <v>150000000</v>
      </c>
      <c r="F1967" s="52">
        <v>43829</v>
      </c>
      <c r="G1967" s="54">
        <v>122500000</v>
      </c>
      <c r="H1967" s="53">
        <v>5.0000000000000001E-3</v>
      </c>
      <c r="I1967" s="52">
        <v>44166</v>
      </c>
      <c r="J1967" s="52">
        <v>44179</v>
      </c>
      <c r="K1967" s="54">
        <v>14</v>
      </c>
      <c r="L1967" s="54">
        <v>23429</v>
      </c>
      <c r="M1967" s="54">
        <v>120000000</v>
      </c>
    </row>
    <row r="1968" spans="1:13">
      <c r="A1968" s="51" t="s">
        <v>36</v>
      </c>
      <c r="B1968" s="54">
        <v>1</v>
      </c>
      <c r="C1968" s="51" t="s">
        <v>17</v>
      </c>
      <c r="F1968" s="52"/>
      <c r="G1968" s="54">
        <v>120000000</v>
      </c>
      <c r="H1968" s="53">
        <v>5.0000000000000001E-3</v>
      </c>
      <c r="I1968" s="52">
        <v>44180</v>
      </c>
      <c r="J1968" s="52">
        <v>44196</v>
      </c>
      <c r="K1968" s="54">
        <v>17</v>
      </c>
      <c r="L1968" s="54">
        <v>27869</v>
      </c>
    </row>
    <row r="1969" spans="1:13">
      <c r="A1969" s="51" t="s">
        <v>36</v>
      </c>
      <c r="B1969" s="54">
        <v>10</v>
      </c>
      <c r="C1969" s="51" t="s">
        <v>17</v>
      </c>
      <c r="D1969" s="51">
        <v>22540430</v>
      </c>
      <c r="E1969" s="54">
        <v>9460000</v>
      </c>
      <c r="F1969" s="52">
        <v>43990</v>
      </c>
      <c r="G1969" s="54">
        <v>8428000</v>
      </c>
      <c r="H1969" s="53">
        <v>5.0000000000000001E-3</v>
      </c>
      <c r="I1969" s="52">
        <v>44166</v>
      </c>
      <c r="J1969" s="52">
        <v>44179</v>
      </c>
      <c r="K1969" s="54">
        <v>14</v>
      </c>
      <c r="L1969" s="54">
        <v>1612</v>
      </c>
      <c r="M1969" s="54">
        <v>8256000</v>
      </c>
    </row>
    <row r="1970" spans="1:13">
      <c r="A1970" s="51" t="s">
        <v>36</v>
      </c>
      <c r="B1970" s="54">
        <v>10</v>
      </c>
      <c r="C1970" s="51" t="s">
        <v>17</v>
      </c>
      <c r="F1970" s="52"/>
      <c r="G1970" s="54">
        <v>8256000</v>
      </c>
      <c r="H1970" s="53">
        <v>5.0000000000000001E-3</v>
      </c>
      <c r="I1970" s="52">
        <v>44180</v>
      </c>
      <c r="J1970" s="52">
        <v>44196</v>
      </c>
      <c r="K1970" s="54">
        <v>17</v>
      </c>
      <c r="L1970" s="54">
        <v>1917</v>
      </c>
    </row>
    <row r="1971" spans="1:13">
      <c r="A1971" s="51" t="s">
        <v>36</v>
      </c>
      <c r="B1971" s="54">
        <v>11</v>
      </c>
      <c r="C1971" s="51" t="s">
        <v>107</v>
      </c>
      <c r="D1971" s="51">
        <v>97413843</v>
      </c>
      <c r="E1971" s="54">
        <v>5000000</v>
      </c>
      <c r="F1971" s="52">
        <v>44046</v>
      </c>
      <c r="G1971" s="54">
        <v>5000000</v>
      </c>
      <c r="H1971" s="53">
        <v>5.0000000000000001E-3</v>
      </c>
      <c r="I1971" s="52">
        <v>44166</v>
      </c>
      <c r="J1971" s="52">
        <v>44196</v>
      </c>
      <c r="K1971" s="54">
        <v>31</v>
      </c>
      <c r="L1971" s="54">
        <v>2117</v>
      </c>
      <c r="M1971" s="54">
        <v>5000000</v>
      </c>
    </row>
    <row r="1972" spans="1:13">
      <c r="A1972" s="51" t="s">
        <v>36</v>
      </c>
      <c r="B1972" s="54">
        <v>12</v>
      </c>
      <c r="C1972" s="51" t="s">
        <v>27</v>
      </c>
      <c r="D1972" s="51">
        <v>69314511</v>
      </c>
      <c r="E1972" s="54">
        <v>20000000</v>
      </c>
      <c r="F1972" s="52">
        <v>44155</v>
      </c>
      <c r="G1972" s="54">
        <v>20000000</v>
      </c>
      <c r="H1972" s="53">
        <v>5.0000000000000001E-3</v>
      </c>
      <c r="I1972" s="52">
        <v>44166</v>
      </c>
      <c r="J1972" s="52">
        <v>44196</v>
      </c>
      <c r="K1972" s="54">
        <v>31</v>
      </c>
      <c r="L1972" s="54">
        <v>8470</v>
      </c>
      <c r="M1972" s="54">
        <v>20000000</v>
      </c>
    </row>
    <row r="1973" spans="1:13">
      <c r="A1973" s="51" t="s">
        <v>36</v>
      </c>
      <c r="B1973" s="54">
        <v>13</v>
      </c>
      <c r="C1973" s="51" t="s">
        <v>264</v>
      </c>
      <c r="D1973" s="51">
        <v>36075449</v>
      </c>
      <c r="E1973" s="54">
        <v>125000000</v>
      </c>
      <c r="F1973" s="52">
        <v>44193</v>
      </c>
      <c r="G1973" s="54">
        <v>125000000</v>
      </c>
      <c r="H1973" s="53">
        <v>5.0000000000000001E-3</v>
      </c>
      <c r="I1973" s="52">
        <v>44193</v>
      </c>
      <c r="J1973" s="52">
        <v>44196</v>
      </c>
      <c r="K1973" s="54">
        <v>4</v>
      </c>
      <c r="L1973" s="54">
        <v>6831</v>
      </c>
      <c r="M1973" s="54">
        <v>125000000</v>
      </c>
    </row>
    <row r="1974" spans="1:13">
      <c r="A1974" s="51" t="s">
        <v>36</v>
      </c>
      <c r="B1974" s="54">
        <v>14</v>
      </c>
      <c r="C1974" s="51" t="s">
        <v>27</v>
      </c>
      <c r="D1974" s="51">
        <v>69314511</v>
      </c>
      <c r="E1974" s="54">
        <v>20000000</v>
      </c>
      <c r="F1974" s="52">
        <v>44194</v>
      </c>
      <c r="G1974" s="54">
        <v>20000000</v>
      </c>
      <c r="H1974" s="53">
        <v>5.0000000000000001E-3</v>
      </c>
      <c r="I1974" s="52">
        <v>44194</v>
      </c>
      <c r="J1974" s="52">
        <v>44196</v>
      </c>
      <c r="K1974" s="54">
        <v>3</v>
      </c>
      <c r="L1974" s="54">
        <v>820</v>
      </c>
      <c r="M1974" s="54">
        <v>20000000</v>
      </c>
    </row>
    <row r="1975" spans="1:13">
      <c r="A1975" s="51" t="s">
        <v>36</v>
      </c>
      <c r="B1975" s="54">
        <v>2</v>
      </c>
      <c r="C1975" s="51" t="s">
        <v>17</v>
      </c>
      <c r="D1975" s="51">
        <v>22540430</v>
      </c>
      <c r="E1975" s="54">
        <v>32900000</v>
      </c>
      <c r="F1975" s="52">
        <v>43829</v>
      </c>
      <c r="G1975" s="54">
        <v>26868337</v>
      </c>
      <c r="H1975" s="53">
        <v>5.0000000000000001E-3</v>
      </c>
      <c r="I1975" s="52">
        <v>44166</v>
      </c>
      <c r="J1975" s="52">
        <v>44179</v>
      </c>
      <c r="K1975" s="54">
        <v>14</v>
      </c>
      <c r="L1975" s="54">
        <v>5139</v>
      </c>
      <c r="M1975" s="54">
        <v>26320004</v>
      </c>
    </row>
    <row r="1976" spans="1:13">
      <c r="A1976" s="51" t="s">
        <v>36</v>
      </c>
      <c r="B1976" s="54">
        <v>2</v>
      </c>
      <c r="C1976" s="51" t="s">
        <v>17</v>
      </c>
      <c r="F1976" s="52"/>
      <c r="G1976" s="54">
        <v>26320004</v>
      </c>
      <c r="H1976" s="53">
        <v>5.0000000000000001E-3</v>
      </c>
      <c r="I1976" s="52">
        <v>44180</v>
      </c>
      <c r="J1976" s="52">
        <v>44196</v>
      </c>
      <c r="K1976" s="54">
        <v>17</v>
      </c>
      <c r="L1976" s="54">
        <v>6113</v>
      </c>
    </row>
    <row r="1977" spans="1:13">
      <c r="A1977" s="51" t="s">
        <v>36</v>
      </c>
      <c r="B1977" s="54">
        <v>3</v>
      </c>
      <c r="C1977" s="51" t="s">
        <v>17</v>
      </c>
      <c r="D1977" s="51">
        <v>22540430</v>
      </c>
      <c r="E1977" s="54">
        <v>2790000</v>
      </c>
      <c r="F1977" s="52">
        <v>43921</v>
      </c>
      <c r="G1977" s="54">
        <v>2398424</v>
      </c>
      <c r="H1977" s="53">
        <v>5.0000000000000001E-3</v>
      </c>
      <c r="I1977" s="52">
        <v>44166</v>
      </c>
      <c r="J1977" s="52">
        <v>44179</v>
      </c>
      <c r="K1977" s="54">
        <v>14</v>
      </c>
      <c r="L1977" s="54">
        <v>459</v>
      </c>
      <c r="M1977" s="54">
        <v>2349477</v>
      </c>
    </row>
    <row r="1978" spans="1:13">
      <c r="A1978" s="51" t="s">
        <v>36</v>
      </c>
      <c r="B1978" s="54">
        <v>3</v>
      </c>
      <c r="C1978" s="51" t="s">
        <v>17</v>
      </c>
      <c r="F1978" s="52"/>
      <c r="G1978" s="54">
        <v>2349477</v>
      </c>
      <c r="H1978" s="53">
        <v>5.0000000000000001E-3</v>
      </c>
      <c r="I1978" s="52">
        <v>44180</v>
      </c>
      <c r="J1978" s="52">
        <v>44196</v>
      </c>
      <c r="K1978" s="54">
        <v>17</v>
      </c>
      <c r="L1978" s="54">
        <v>546</v>
      </c>
    </row>
    <row r="1979" spans="1:13">
      <c r="A1979" s="51" t="s">
        <v>36</v>
      </c>
      <c r="B1979" s="54">
        <v>4</v>
      </c>
      <c r="C1979" s="51" t="s">
        <v>57</v>
      </c>
      <c r="D1979" s="51">
        <v>7931248</v>
      </c>
      <c r="E1979" s="54">
        <v>12000000</v>
      </c>
      <c r="F1979" s="52">
        <v>43948</v>
      </c>
      <c r="G1979" s="54">
        <v>10600000</v>
      </c>
      <c r="H1979" s="53">
        <v>5.0000000000000001E-3</v>
      </c>
      <c r="I1979" s="52">
        <v>44166</v>
      </c>
      <c r="J1979" s="52">
        <v>44179</v>
      </c>
      <c r="K1979" s="54">
        <v>14</v>
      </c>
      <c r="L1979" s="54">
        <v>2027</v>
      </c>
      <c r="M1979" s="54">
        <v>10400000</v>
      </c>
    </row>
    <row r="1980" spans="1:13">
      <c r="A1980" s="51" t="s">
        <v>36</v>
      </c>
      <c r="B1980" s="54">
        <v>4</v>
      </c>
      <c r="C1980" s="51" t="s">
        <v>57</v>
      </c>
      <c r="F1980" s="52"/>
      <c r="G1980" s="54">
        <v>10400000</v>
      </c>
      <c r="H1980" s="53">
        <v>5.0000000000000001E-3</v>
      </c>
      <c r="I1980" s="52">
        <v>44180</v>
      </c>
      <c r="J1980" s="52">
        <v>44196</v>
      </c>
      <c r="K1980" s="54">
        <v>17</v>
      </c>
      <c r="L1980" s="54">
        <v>2415</v>
      </c>
    </row>
    <row r="1981" spans="1:13">
      <c r="A1981" s="51" t="s">
        <v>36</v>
      </c>
      <c r="B1981" s="54">
        <v>5</v>
      </c>
      <c r="C1981" s="51" t="s">
        <v>97</v>
      </c>
      <c r="D1981" s="51">
        <v>79959286</v>
      </c>
      <c r="E1981" s="54">
        <v>71750000</v>
      </c>
      <c r="F1981" s="52">
        <v>43955</v>
      </c>
      <c r="G1981" s="54">
        <v>71750000</v>
      </c>
      <c r="H1981" s="53">
        <v>5.0000000000000001E-3</v>
      </c>
      <c r="I1981" s="52">
        <v>44166</v>
      </c>
      <c r="J1981" s="52">
        <v>44196</v>
      </c>
      <c r="K1981" s="54">
        <v>31</v>
      </c>
      <c r="L1981" s="54">
        <v>30386</v>
      </c>
      <c r="M1981" s="54">
        <v>71750000</v>
      </c>
    </row>
    <row r="1982" spans="1:13">
      <c r="A1982" s="51" t="s">
        <v>36</v>
      </c>
      <c r="B1982" s="54">
        <v>6</v>
      </c>
      <c r="C1982" s="51" t="s">
        <v>57</v>
      </c>
      <c r="D1982" s="51">
        <v>7931248</v>
      </c>
      <c r="E1982" s="54">
        <v>10000000</v>
      </c>
      <c r="F1982" s="52">
        <v>43963</v>
      </c>
      <c r="G1982" s="54">
        <v>8833337</v>
      </c>
      <c r="H1982" s="53">
        <v>5.0000000000000001E-3</v>
      </c>
      <c r="I1982" s="52">
        <v>44166</v>
      </c>
      <c r="J1982" s="52">
        <v>44179</v>
      </c>
      <c r="K1982" s="54">
        <v>14</v>
      </c>
      <c r="L1982" s="54">
        <v>1689</v>
      </c>
      <c r="M1982" s="54">
        <v>8666671</v>
      </c>
    </row>
    <row r="1983" spans="1:13">
      <c r="A1983" s="51" t="s">
        <v>36</v>
      </c>
      <c r="B1983" s="54">
        <v>6</v>
      </c>
      <c r="C1983" s="51" t="s">
        <v>57</v>
      </c>
      <c r="F1983" s="52"/>
      <c r="G1983" s="54">
        <v>8666671</v>
      </c>
      <c r="H1983" s="53">
        <v>5.0000000000000001E-3</v>
      </c>
      <c r="I1983" s="52">
        <v>44180</v>
      </c>
      <c r="J1983" s="52">
        <v>44196</v>
      </c>
      <c r="K1983" s="54">
        <v>17</v>
      </c>
      <c r="L1983" s="54">
        <v>2013</v>
      </c>
    </row>
    <row r="1984" spans="1:13">
      <c r="A1984" s="51" t="s">
        <v>36</v>
      </c>
      <c r="B1984" s="54">
        <v>7</v>
      </c>
      <c r="C1984" s="51" t="s">
        <v>57</v>
      </c>
      <c r="D1984" s="51">
        <v>7931248</v>
      </c>
      <c r="E1984" s="54">
        <v>4000000</v>
      </c>
      <c r="F1984" s="52">
        <v>43970</v>
      </c>
      <c r="G1984" s="54">
        <v>3593224</v>
      </c>
      <c r="H1984" s="53">
        <v>5.0000000000000001E-3</v>
      </c>
      <c r="I1984" s="52">
        <v>44166</v>
      </c>
      <c r="J1984" s="52">
        <v>44179</v>
      </c>
      <c r="K1984" s="54">
        <v>14</v>
      </c>
      <c r="L1984" s="54">
        <v>687</v>
      </c>
      <c r="M1984" s="54">
        <v>3525428</v>
      </c>
    </row>
    <row r="1985" spans="1:13">
      <c r="A1985" s="51" t="s">
        <v>36</v>
      </c>
      <c r="B1985" s="54">
        <v>7</v>
      </c>
      <c r="C1985" s="51" t="s">
        <v>57</v>
      </c>
      <c r="F1985" s="52"/>
      <c r="G1985" s="54">
        <v>3525428</v>
      </c>
      <c r="H1985" s="53">
        <v>5.0000000000000001E-3</v>
      </c>
      <c r="I1985" s="52">
        <v>44180</v>
      </c>
      <c r="J1985" s="52">
        <v>44196</v>
      </c>
      <c r="K1985" s="54">
        <v>17</v>
      </c>
      <c r="L1985" s="54">
        <v>819</v>
      </c>
    </row>
    <row r="1986" spans="1:13">
      <c r="A1986" s="51" t="s">
        <v>36</v>
      </c>
      <c r="B1986" s="54">
        <v>8</v>
      </c>
      <c r="C1986" s="51" t="s">
        <v>57</v>
      </c>
      <c r="D1986" s="51">
        <v>7931248</v>
      </c>
      <c r="E1986" s="54">
        <v>18000000</v>
      </c>
      <c r="F1986" s="52">
        <v>43977</v>
      </c>
      <c r="G1986" s="54">
        <v>16169496</v>
      </c>
      <c r="H1986" s="53">
        <v>5.0000000000000001E-3</v>
      </c>
      <c r="I1986" s="52">
        <v>44166</v>
      </c>
      <c r="J1986" s="52">
        <v>44179</v>
      </c>
      <c r="K1986" s="54">
        <v>14</v>
      </c>
      <c r="L1986" s="54">
        <v>3093</v>
      </c>
      <c r="M1986" s="54">
        <v>15864412</v>
      </c>
    </row>
    <row r="1987" spans="1:13">
      <c r="A1987" s="51" t="s">
        <v>36</v>
      </c>
      <c r="B1987" s="54">
        <v>8</v>
      </c>
      <c r="C1987" s="51" t="s">
        <v>57</v>
      </c>
      <c r="F1987" s="52"/>
      <c r="G1987" s="54">
        <v>15864412</v>
      </c>
      <c r="H1987" s="53">
        <v>5.0000000000000001E-3</v>
      </c>
      <c r="I1987" s="52">
        <v>44180</v>
      </c>
      <c r="J1987" s="52">
        <v>44196</v>
      </c>
      <c r="K1987" s="54">
        <v>17</v>
      </c>
      <c r="L1987" s="54">
        <v>3684</v>
      </c>
    </row>
    <row r="1988" spans="1:13">
      <c r="A1988" s="51" t="s">
        <v>36</v>
      </c>
      <c r="B1988" s="54">
        <v>9</v>
      </c>
      <c r="C1988" s="51" t="s">
        <v>57</v>
      </c>
      <c r="D1988" s="51">
        <v>7931248</v>
      </c>
      <c r="E1988" s="54">
        <v>6000000</v>
      </c>
      <c r="F1988" s="52">
        <v>43984</v>
      </c>
      <c r="G1988" s="54">
        <v>5389836</v>
      </c>
      <c r="H1988" s="53">
        <v>5.0000000000000001E-3</v>
      </c>
      <c r="I1988" s="52">
        <v>44166</v>
      </c>
      <c r="J1988" s="52">
        <v>44179</v>
      </c>
      <c r="K1988" s="54">
        <v>14</v>
      </c>
      <c r="L1988" s="54">
        <v>1031</v>
      </c>
      <c r="M1988" s="54">
        <v>5288142</v>
      </c>
    </row>
    <row r="1989" spans="1:13">
      <c r="A1989" s="51" t="s">
        <v>36</v>
      </c>
      <c r="B1989" s="54">
        <v>9</v>
      </c>
      <c r="C1989" s="51" t="s">
        <v>57</v>
      </c>
      <c r="F1989" s="52"/>
      <c r="G1989" s="54">
        <v>5288142</v>
      </c>
      <c r="H1989" s="53">
        <v>5.0000000000000001E-3</v>
      </c>
      <c r="I1989" s="52">
        <v>44180</v>
      </c>
      <c r="J1989" s="52">
        <v>44196</v>
      </c>
      <c r="K1989" s="54">
        <v>17</v>
      </c>
      <c r="L1989" s="54">
        <v>1228</v>
      </c>
    </row>
    <row r="1990" spans="1:13">
      <c r="A1990" s="51" t="s">
        <v>37</v>
      </c>
      <c r="C1990" s="51"/>
      <c r="E1990" s="54">
        <v>486900000</v>
      </c>
      <c r="F1990" s="52"/>
      <c r="I1990" s="52"/>
      <c r="J1990" s="52"/>
      <c r="L1990" s="54">
        <v>134394</v>
      </c>
      <c r="M1990" s="54">
        <v>442420134</v>
      </c>
    </row>
    <row r="1991" spans="1:13">
      <c r="A1991" s="51" t="s">
        <v>38</v>
      </c>
      <c r="B1991" s="54">
        <v>1</v>
      </c>
      <c r="C1991" s="51" t="s">
        <v>17</v>
      </c>
      <c r="D1991" s="51">
        <v>22540430</v>
      </c>
      <c r="E1991" s="54">
        <v>50000000</v>
      </c>
      <c r="F1991" s="52">
        <v>43829</v>
      </c>
      <c r="G1991" s="54">
        <v>40833326</v>
      </c>
      <c r="H1991" s="53">
        <v>5.0000000000000001E-3</v>
      </c>
      <c r="I1991" s="52">
        <v>44166</v>
      </c>
      <c r="J1991" s="52">
        <v>44179</v>
      </c>
      <c r="K1991" s="54">
        <v>14</v>
      </c>
      <c r="L1991" s="54">
        <v>7810</v>
      </c>
      <c r="M1991" s="54">
        <v>39999992</v>
      </c>
    </row>
    <row r="1992" spans="1:13">
      <c r="A1992" s="51" t="s">
        <v>38</v>
      </c>
      <c r="B1992" s="54">
        <v>1</v>
      </c>
      <c r="C1992" s="51" t="s">
        <v>17</v>
      </c>
      <c r="F1992" s="52"/>
      <c r="G1992" s="54">
        <v>39999992</v>
      </c>
      <c r="H1992" s="53">
        <v>5.0000000000000001E-3</v>
      </c>
      <c r="I1992" s="52">
        <v>44180</v>
      </c>
      <c r="J1992" s="52">
        <v>44196</v>
      </c>
      <c r="K1992" s="54">
        <v>17</v>
      </c>
      <c r="L1992" s="54">
        <v>9290</v>
      </c>
    </row>
    <row r="1993" spans="1:13">
      <c r="A1993" s="51" t="s">
        <v>38</v>
      </c>
      <c r="B1993" s="54">
        <v>2</v>
      </c>
      <c r="C1993" s="51" t="s">
        <v>17</v>
      </c>
      <c r="D1993" s="51">
        <v>22540430</v>
      </c>
      <c r="E1993" s="54">
        <v>25200000</v>
      </c>
      <c r="F1993" s="52">
        <v>43829</v>
      </c>
      <c r="G1993" s="54">
        <v>20580000</v>
      </c>
      <c r="H1993" s="53">
        <v>5.0000000000000001E-3</v>
      </c>
      <c r="I1993" s="52">
        <v>44166</v>
      </c>
      <c r="J1993" s="52">
        <v>44179</v>
      </c>
      <c r="K1993" s="54">
        <v>14</v>
      </c>
      <c r="L1993" s="54">
        <v>3936</v>
      </c>
      <c r="M1993" s="54">
        <v>20160000</v>
      </c>
    </row>
    <row r="1994" spans="1:13">
      <c r="A1994" s="51" t="s">
        <v>38</v>
      </c>
      <c r="B1994" s="54">
        <v>2</v>
      </c>
      <c r="C1994" s="51" t="s">
        <v>17</v>
      </c>
      <c r="F1994" s="52"/>
      <c r="G1994" s="54">
        <v>20160000</v>
      </c>
      <c r="H1994" s="53">
        <v>5.0000000000000001E-3</v>
      </c>
      <c r="I1994" s="52">
        <v>44180</v>
      </c>
      <c r="J1994" s="52">
        <v>44196</v>
      </c>
      <c r="K1994" s="54">
        <v>17</v>
      </c>
      <c r="L1994" s="54">
        <v>4682</v>
      </c>
    </row>
    <row r="1995" spans="1:13">
      <c r="A1995" s="51" t="s">
        <v>38</v>
      </c>
      <c r="B1995" s="54">
        <v>3</v>
      </c>
      <c r="C1995" s="51" t="s">
        <v>17</v>
      </c>
      <c r="D1995" s="51">
        <v>22540430</v>
      </c>
      <c r="E1995" s="54">
        <v>11310000</v>
      </c>
      <c r="F1995" s="52">
        <v>43920</v>
      </c>
      <c r="G1995" s="54">
        <v>9722632</v>
      </c>
      <c r="H1995" s="53">
        <v>5.0000000000000001E-3</v>
      </c>
      <c r="I1995" s="52">
        <v>44166</v>
      </c>
      <c r="J1995" s="52">
        <v>44179</v>
      </c>
      <c r="K1995" s="54">
        <v>14</v>
      </c>
      <c r="L1995" s="54">
        <v>1860</v>
      </c>
      <c r="M1995" s="54">
        <v>9524211</v>
      </c>
    </row>
    <row r="1996" spans="1:13">
      <c r="A1996" s="51" t="s">
        <v>38</v>
      </c>
      <c r="B1996" s="54">
        <v>3</v>
      </c>
      <c r="C1996" s="51" t="s">
        <v>17</v>
      </c>
      <c r="F1996" s="52"/>
      <c r="G1996" s="54">
        <v>9524211</v>
      </c>
      <c r="H1996" s="53">
        <v>5.0000000000000001E-3</v>
      </c>
      <c r="I1996" s="52">
        <v>44180</v>
      </c>
      <c r="J1996" s="52">
        <v>44196</v>
      </c>
      <c r="K1996" s="54">
        <v>17</v>
      </c>
      <c r="L1996" s="54">
        <v>2212</v>
      </c>
    </row>
    <row r="1997" spans="1:13">
      <c r="A1997" s="51" t="s">
        <v>38</v>
      </c>
      <c r="B1997" s="54">
        <v>4</v>
      </c>
      <c r="C1997" s="51" t="s">
        <v>17</v>
      </c>
      <c r="D1997" s="51">
        <v>22540430</v>
      </c>
      <c r="E1997" s="54">
        <v>6050000</v>
      </c>
      <c r="F1997" s="52">
        <v>43990</v>
      </c>
      <c r="G1997" s="54">
        <v>5390000</v>
      </c>
      <c r="H1997" s="53">
        <v>5.0000000000000001E-3</v>
      </c>
      <c r="I1997" s="52">
        <v>44166</v>
      </c>
      <c r="J1997" s="52">
        <v>44179</v>
      </c>
      <c r="K1997" s="54">
        <v>14</v>
      </c>
      <c r="L1997" s="54">
        <v>1031</v>
      </c>
      <c r="M1997" s="54">
        <v>5280000</v>
      </c>
    </row>
    <row r="1998" spans="1:13">
      <c r="A1998" s="51" t="s">
        <v>38</v>
      </c>
      <c r="B1998" s="54">
        <v>4</v>
      </c>
      <c r="C1998" s="51" t="s">
        <v>17</v>
      </c>
      <c r="F1998" s="52"/>
      <c r="G1998" s="54">
        <v>5280000</v>
      </c>
      <c r="H1998" s="53">
        <v>5.0000000000000001E-3</v>
      </c>
      <c r="I1998" s="52">
        <v>44180</v>
      </c>
      <c r="J1998" s="52">
        <v>44196</v>
      </c>
      <c r="K1998" s="54">
        <v>17</v>
      </c>
      <c r="L1998" s="54">
        <v>1226</v>
      </c>
    </row>
    <row r="1999" spans="1:13">
      <c r="A1999" s="51" t="s">
        <v>38</v>
      </c>
      <c r="B1999" s="54">
        <v>5</v>
      </c>
      <c r="C1999" s="51" t="s">
        <v>17</v>
      </c>
      <c r="D1999" s="51">
        <v>22540430</v>
      </c>
      <c r="E1999" s="54">
        <v>7541000</v>
      </c>
      <c r="F1999" s="52">
        <v>44074</v>
      </c>
      <c r="G1999" s="54">
        <v>7105943</v>
      </c>
      <c r="H1999" s="53">
        <v>5.0000000000000001E-3</v>
      </c>
      <c r="I1999" s="52">
        <v>44166</v>
      </c>
      <c r="J1999" s="52">
        <v>44179</v>
      </c>
      <c r="K1999" s="54">
        <v>14</v>
      </c>
      <c r="L1999" s="54">
        <v>1359</v>
      </c>
      <c r="M1999" s="54">
        <v>6960924</v>
      </c>
    </row>
    <row r="2000" spans="1:13">
      <c r="A2000" s="51" t="s">
        <v>38</v>
      </c>
      <c r="B2000" s="54">
        <v>5</v>
      </c>
      <c r="C2000" s="51" t="s">
        <v>17</v>
      </c>
      <c r="F2000" s="52"/>
      <c r="G2000" s="54">
        <v>6960924</v>
      </c>
      <c r="H2000" s="53">
        <v>5.0000000000000001E-3</v>
      </c>
      <c r="I2000" s="52">
        <v>44180</v>
      </c>
      <c r="J2000" s="52">
        <v>44196</v>
      </c>
      <c r="K2000" s="54">
        <v>17</v>
      </c>
      <c r="L2000" s="54">
        <v>1617</v>
      </c>
    </row>
    <row r="2001" spans="1:13">
      <c r="A2001" s="51" t="s">
        <v>38</v>
      </c>
      <c r="B2001" s="54">
        <v>6</v>
      </c>
      <c r="C2001" s="51" t="s">
        <v>17</v>
      </c>
      <c r="D2001" s="51">
        <v>22540430</v>
      </c>
      <c r="E2001" s="54">
        <v>8986000</v>
      </c>
      <c r="F2001" s="52">
        <v>44160</v>
      </c>
      <c r="G2001" s="54">
        <v>8986000</v>
      </c>
      <c r="H2001" s="53">
        <v>5.0000000000000001E-3</v>
      </c>
      <c r="I2001" s="52">
        <v>44166</v>
      </c>
      <c r="J2001" s="52">
        <v>44179</v>
      </c>
      <c r="K2001" s="54">
        <v>14</v>
      </c>
      <c r="L2001" s="54">
        <v>1719</v>
      </c>
      <c r="M2001" s="54">
        <v>8802612</v>
      </c>
    </row>
    <row r="2002" spans="1:13">
      <c r="A2002" s="51" t="s">
        <v>38</v>
      </c>
      <c r="B2002" s="54">
        <v>6</v>
      </c>
      <c r="C2002" s="51" t="s">
        <v>17</v>
      </c>
      <c r="F2002" s="52"/>
      <c r="G2002" s="54">
        <v>8802612</v>
      </c>
      <c r="H2002" s="53">
        <v>5.0000000000000001E-3</v>
      </c>
      <c r="I2002" s="52">
        <v>44180</v>
      </c>
      <c r="J2002" s="52">
        <v>44196</v>
      </c>
      <c r="K2002" s="54">
        <v>17</v>
      </c>
      <c r="L2002" s="54">
        <v>2044</v>
      </c>
    </row>
    <row r="2003" spans="1:13">
      <c r="A2003" s="51" t="s">
        <v>39</v>
      </c>
      <c r="C2003" s="51"/>
      <c r="E2003" s="54">
        <v>109087000</v>
      </c>
      <c r="F2003" s="52"/>
      <c r="I2003" s="52"/>
      <c r="J2003" s="52"/>
      <c r="L2003" s="54">
        <v>38786</v>
      </c>
      <c r="M2003" s="54">
        <v>90727739</v>
      </c>
    </row>
    <row r="2004" spans="1:13">
      <c r="A2004" s="51" t="s">
        <v>108</v>
      </c>
      <c r="B2004" s="54">
        <v>1</v>
      </c>
      <c r="C2004" s="51" t="s">
        <v>107</v>
      </c>
      <c r="D2004" s="51">
        <v>97413843</v>
      </c>
      <c r="E2004" s="54">
        <v>4300000</v>
      </c>
      <c r="F2004" s="52">
        <v>43966</v>
      </c>
      <c r="G2004" s="54">
        <v>4300000</v>
      </c>
      <c r="H2004" s="53">
        <v>5.0000000000000001E-3</v>
      </c>
      <c r="I2004" s="52">
        <v>44166</v>
      </c>
      <c r="J2004" s="52">
        <v>44196</v>
      </c>
      <c r="K2004" s="54">
        <v>31</v>
      </c>
      <c r="L2004" s="54">
        <v>1821</v>
      </c>
      <c r="M2004" s="54">
        <v>4300000</v>
      </c>
    </row>
    <row r="2005" spans="1:13">
      <c r="A2005" s="51" t="s">
        <v>108</v>
      </c>
      <c r="B2005" s="54">
        <v>2</v>
      </c>
      <c r="C2005" s="51" t="s">
        <v>113</v>
      </c>
      <c r="D2005" s="51">
        <v>18770509</v>
      </c>
      <c r="E2005" s="54">
        <v>120000000</v>
      </c>
      <c r="F2005" s="52">
        <v>44060</v>
      </c>
      <c r="G2005" s="54">
        <v>120000000</v>
      </c>
      <c r="H2005" s="53">
        <v>5.0000000000000001E-3</v>
      </c>
      <c r="I2005" s="52">
        <v>44166</v>
      </c>
      <c r="J2005" s="52">
        <v>44196</v>
      </c>
      <c r="K2005" s="54">
        <v>31</v>
      </c>
      <c r="L2005" s="54">
        <v>50820</v>
      </c>
      <c r="M2005" s="54">
        <v>120000000</v>
      </c>
    </row>
    <row r="2006" spans="1:13">
      <c r="A2006" s="51" t="s">
        <v>105</v>
      </c>
      <c r="C2006" s="51"/>
      <c r="E2006" s="54">
        <v>124300000</v>
      </c>
      <c r="F2006" s="52"/>
      <c r="I2006" s="52"/>
      <c r="J2006" s="52"/>
      <c r="L2006" s="54">
        <v>52641</v>
      </c>
      <c r="M2006" s="54">
        <v>124300000</v>
      </c>
    </row>
    <row r="2007" spans="1:13">
      <c r="A2007" s="51" t="s">
        <v>124</v>
      </c>
      <c r="B2007" s="54">
        <v>1</v>
      </c>
      <c r="C2007" s="51" t="s">
        <v>77</v>
      </c>
      <c r="D2007" s="51">
        <v>86365865</v>
      </c>
      <c r="E2007" s="54">
        <v>38650000</v>
      </c>
      <c r="F2007" s="52">
        <v>43986</v>
      </c>
      <c r="G2007" s="54">
        <v>38650000</v>
      </c>
      <c r="H2007" s="53">
        <v>5.0000000000000001E-3</v>
      </c>
      <c r="I2007" s="52">
        <v>44166</v>
      </c>
      <c r="J2007" s="52">
        <v>44196</v>
      </c>
      <c r="K2007" s="54">
        <v>31</v>
      </c>
      <c r="L2007" s="54">
        <v>16368</v>
      </c>
      <c r="M2007" s="54">
        <v>38650000</v>
      </c>
    </row>
    <row r="2008" spans="1:13">
      <c r="A2008" s="51" t="s">
        <v>124</v>
      </c>
      <c r="B2008" s="54">
        <v>10</v>
      </c>
      <c r="C2008" s="51" t="s">
        <v>115</v>
      </c>
      <c r="D2008" s="51">
        <v>27853425</v>
      </c>
      <c r="E2008" s="54">
        <v>23000000</v>
      </c>
      <c r="F2008" s="52">
        <v>44155</v>
      </c>
      <c r="G2008" s="54">
        <v>23000000</v>
      </c>
      <c r="H2008" s="53">
        <v>5.0000000000000001E-3</v>
      </c>
      <c r="I2008" s="52">
        <v>44166</v>
      </c>
      <c r="J2008" s="52">
        <v>44196</v>
      </c>
      <c r="K2008" s="54">
        <v>31</v>
      </c>
      <c r="L2008" s="54">
        <v>9740</v>
      </c>
      <c r="M2008" s="54">
        <v>23000000</v>
      </c>
    </row>
    <row r="2009" spans="1:13">
      <c r="A2009" s="51" t="s">
        <v>124</v>
      </c>
      <c r="B2009" s="54">
        <v>11</v>
      </c>
      <c r="C2009" s="51" t="s">
        <v>115</v>
      </c>
      <c r="D2009" s="51">
        <v>27853425</v>
      </c>
      <c r="E2009" s="54">
        <v>1000000</v>
      </c>
      <c r="F2009" s="52">
        <v>44160</v>
      </c>
      <c r="G2009" s="54">
        <v>1000000</v>
      </c>
      <c r="H2009" s="53">
        <v>5.0000000000000001E-3</v>
      </c>
      <c r="I2009" s="52">
        <v>44166</v>
      </c>
      <c r="J2009" s="52">
        <v>44196</v>
      </c>
      <c r="K2009" s="54">
        <v>31</v>
      </c>
      <c r="L2009" s="54">
        <v>423</v>
      </c>
      <c r="M2009" s="54">
        <v>1000000</v>
      </c>
    </row>
    <row r="2010" spans="1:13">
      <c r="A2010" s="51" t="s">
        <v>124</v>
      </c>
      <c r="B2010" s="54">
        <v>12</v>
      </c>
      <c r="C2010" s="51" t="s">
        <v>235</v>
      </c>
      <c r="D2010" s="51">
        <v>35875366</v>
      </c>
      <c r="E2010" s="54">
        <v>6030000</v>
      </c>
      <c r="F2010" s="52">
        <v>44145</v>
      </c>
      <c r="G2010" s="54">
        <v>6030000</v>
      </c>
      <c r="H2010" s="53">
        <v>5.0000000000000001E-3</v>
      </c>
      <c r="I2010" s="52">
        <v>44166</v>
      </c>
      <c r="J2010" s="52">
        <v>44196</v>
      </c>
      <c r="K2010" s="54">
        <v>31</v>
      </c>
      <c r="L2010" s="54">
        <v>2554</v>
      </c>
      <c r="M2010" s="54">
        <v>6030000</v>
      </c>
    </row>
    <row r="2011" spans="1:13">
      <c r="A2011" s="51" t="s">
        <v>124</v>
      </c>
      <c r="B2011" s="54">
        <v>13</v>
      </c>
      <c r="C2011" s="51" t="s">
        <v>149</v>
      </c>
      <c r="D2011" s="51">
        <v>16005023</v>
      </c>
      <c r="E2011" s="54">
        <v>16018839</v>
      </c>
      <c r="F2011" s="52">
        <v>44188</v>
      </c>
      <c r="G2011" s="54">
        <v>16018839</v>
      </c>
      <c r="H2011" s="53">
        <v>5.0000000000000001E-3</v>
      </c>
      <c r="I2011" s="52">
        <v>44188</v>
      </c>
      <c r="J2011" s="52">
        <v>44196</v>
      </c>
      <c r="K2011" s="54">
        <v>9</v>
      </c>
      <c r="L2011" s="54">
        <v>1970</v>
      </c>
      <c r="M2011" s="54">
        <v>16018839</v>
      </c>
    </row>
    <row r="2012" spans="1:13">
      <c r="A2012" s="51" t="s">
        <v>124</v>
      </c>
      <c r="B2012" s="54">
        <v>14</v>
      </c>
      <c r="C2012" s="51" t="s">
        <v>149</v>
      </c>
      <c r="D2012" s="51">
        <v>16005023</v>
      </c>
      <c r="E2012" s="54">
        <v>31481161</v>
      </c>
      <c r="F2012" s="52">
        <v>44188</v>
      </c>
      <c r="G2012" s="54">
        <v>31481161</v>
      </c>
      <c r="H2012" s="53">
        <v>5.0000000000000001E-3</v>
      </c>
      <c r="I2012" s="52">
        <v>44188</v>
      </c>
      <c r="J2012" s="52">
        <v>44196</v>
      </c>
      <c r="K2012" s="54">
        <v>9</v>
      </c>
      <c r="L2012" s="54">
        <v>3871</v>
      </c>
      <c r="M2012" s="54">
        <v>31481161</v>
      </c>
    </row>
    <row r="2013" spans="1:13">
      <c r="A2013" s="51" t="s">
        <v>124</v>
      </c>
      <c r="B2013" s="54">
        <v>15</v>
      </c>
      <c r="C2013" s="51" t="s">
        <v>233</v>
      </c>
      <c r="D2013" s="51">
        <v>16425398</v>
      </c>
      <c r="E2013" s="54">
        <v>10000000</v>
      </c>
      <c r="F2013" s="52">
        <v>44172</v>
      </c>
      <c r="G2013" s="54">
        <v>10000000</v>
      </c>
      <c r="H2013" s="53">
        <v>5.0000000000000001E-3</v>
      </c>
      <c r="I2013" s="52">
        <v>44172</v>
      </c>
      <c r="J2013" s="52">
        <v>44196</v>
      </c>
      <c r="K2013" s="54">
        <v>25</v>
      </c>
      <c r="L2013" s="54">
        <v>3415</v>
      </c>
      <c r="M2013" s="54">
        <v>10000000</v>
      </c>
    </row>
    <row r="2014" spans="1:13">
      <c r="A2014" s="51" t="s">
        <v>124</v>
      </c>
      <c r="B2014" s="54">
        <v>16</v>
      </c>
      <c r="C2014" s="51" t="s">
        <v>233</v>
      </c>
      <c r="D2014" s="51">
        <v>16425398</v>
      </c>
      <c r="E2014" s="54">
        <v>10000000</v>
      </c>
      <c r="F2014" s="52">
        <v>44181</v>
      </c>
      <c r="G2014" s="54">
        <v>10000000</v>
      </c>
      <c r="H2014" s="53">
        <v>5.0000000000000001E-3</v>
      </c>
      <c r="I2014" s="52">
        <v>44181</v>
      </c>
      <c r="J2014" s="52">
        <v>44196</v>
      </c>
      <c r="K2014" s="54">
        <v>16</v>
      </c>
      <c r="L2014" s="54">
        <v>2186</v>
      </c>
      <c r="M2014" s="54">
        <v>10000000</v>
      </c>
    </row>
    <row r="2015" spans="1:13">
      <c r="A2015" s="51" t="s">
        <v>124</v>
      </c>
      <c r="B2015" s="54">
        <v>17</v>
      </c>
      <c r="C2015" s="51" t="s">
        <v>262</v>
      </c>
      <c r="D2015" s="51">
        <v>22802861</v>
      </c>
      <c r="E2015" s="54">
        <v>210000000</v>
      </c>
      <c r="F2015" s="52">
        <v>44172</v>
      </c>
      <c r="G2015" s="54">
        <v>210000000</v>
      </c>
      <c r="H2015" s="53">
        <v>5.0000000000000001E-3</v>
      </c>
      <c r="I2015" s="52">
        <v>44172</v>
      </c>
      <c r="J2015" s="52">
        <v>44196</v>
      </c>
      <c r="K2015" s="54">
        <v>25</v>
      </c>
      <c r="L2015" s="54">
        <v>71721</v>
      </c>
      <c r="M2015" s="54">
        <v>210000000</v>
      </c>
    </row>
    <row r="2016" spans="1:13">
      <c r="A2016" s="51" t="s">
        <v>124</v>
      </c>
      <c r="B2016" s="54">
        <v>18</v>
      </c>
      <c r="C2016" s="51" t="s">
        <v>260</v>
      </c>
      <c r="D2016" s="51">
        <v>27925949</v>
      </c>
      <c r="E2016" s="54">
        <v>3000000</v>
      </c>
      <c r="F2016" s="52">
        <v>44167</v>
      </c>
      <c r="G2016" s="54">
        <v>3000000</v>
      </c>
      <c r="H2016" s="53">
        <v>5.0000000000000001E-3</v>
      </c>
      <c r="I2016" s="52">
        <v>44167</v>
      </c>
      <c r="J2016" s="52">
        <v>44196</v>
      </c>
      <c r="K2016" s="54">
        <v>30</v>
      </c>
      <c r="L2016" s="54">
        <v>1230</v>
      </c>
      <c r="M2016" s="54">
        <v>3000000</v>
      </c>
    </row>
    <row r="2017" spans="1:13">
      <c r="A2017" s="51" t="s">
        <v>124</v>
      </c>
      <c r="B2017" s="54">
        <v>19</v>
      </c>
      <c r="C2017" s="51" t="s">
        <v>235</v>
      </c>
      <c r="D2017" s="51">
        <v>35875366</v>
      </c>
      <c r="E2017" s="54">
        <v>5530000</v>
      </c>
      <c r="F2017" s="52">
        <v>44168</v>
      </c>
      <c r="G2017" s="54">
        <v>5530000</v>
      </c>
      <c r="H2017" s="53">
        <v>5.0000000000000001E-3</v>
      </c>
      <c r="I2017" s="52">
        <v>44168</v>
      </c>
      <c r="J2017" s="52">
        <v>44196</v>
      </c>
      <c r="K2017" s="54">
        <v>29</v>
      </c>
      <c r="L2017" s="54">
        <v>2191</v>
      </c>
      <c r="M2017" s="54">
        <v>5530000</v>
      </c>
    </row>
    <row r="2018" spans="1:13">
      <c r="A2018" s="51" t="s">
        <v>124</v>
      </c>
      <c r="B2018" s="54">
        <v>2</v>
      </c>
      <c r="C2018" s="51" t="s">
        <v>104</v>
      </c>
      <c r="D2018" s="51">
        <v>47159867</v>
      </c>
      <c r="E2018" s="54">
        <v>23530000</v>
      </c>
      <c r="F2018" s="52">
        <v>44013</v>
      </c>
      <c r="G2018" s="54">
        <v>23530000</v>
      </c>
      <c r="H2018" s="53">
        <v>5.0000000000000001E-3</v>
      </c>
      <c r="I2018" s="52">
        <v>44166</v>
      </c>
      <c r="J2018" s="52">
        <v>44196</v>
      </c>
      <c r="K2018" s="54">
        <v>31</v>
      </c>
      <c r="L2018" s="54">
        <v>9965</v>
      </c>
      <c r="M2018" s="54">
        <v>23530000</v>
      </c>
    </row>
    <row r="2019" spans="1:13">
      <c r="A2019" s="51" t="s">
        <v>124</v>
      </c>
      <c r="B2019" s="54">
        <v>3</v>
      </c>
      <c r="C2019" s="51" t="s">
        <v>104</v>
      </c>
      <c r="D2019" s="51">
        <v>47159867</v>
      </c>
      <c r="E2019" s="54">
        <v>47470000</v>
      </c>
      <c r="F2019" s="52">
        <v>44013</v>
      </c>
      <c r="G2019" s="54">
        <v>47470000</v>
      </c>
      <c r="H2019" s="53">
        <v>5.0000000000000001E-3</v>
      </c>
      <c r="I2019" s="52">
        <v>44166</v>
      </c>
      <c r="J2019" s="52">
        <v>44196</v>
      </c>
      <c r="K2019" s="54">
        <v>31</v>
      </c>
      <c r="L2019" s="54">
        <v>20103</v>
      </c>
      <c r="M2019" s="54">
        <v>47470000</v>
      </c>
    </row>
    <row r="2020" spans="1:13">
      <c r="A2020" s="51" t="s">
        <v>124</v>
      </c>
      <c r="B2020" s="54">
        <v>4</v>
      </c>
      <c r="C2020" s="51" t="s">
        <v>149</v>
      </c>
      <c r="D2020" s="51">
        <v>16005023</v>
      </c>
      <c r="E2020" s="54">
        <v>6665394</v>
      </c>
      <c r="F2020" s="52">
        <v>44029</v>
      </c>
      <c r="G2020" s="54">
        <v>6665394</v>
      </c>
      <c r="H2020" s="53">
        <v>5.0000000000000001E-3</v>
      </c>
      <c r="I2020" s="52">
        <v>44166</v>
      </c>
      <c r="J2020" s="52">
        <v>44196</v>
      </c>
      <c r="K2020" s="54">
        <v>31</v>
      </c>
      <c r="L2020" s="54">
        <v>2823</v>
      </c>
      <c r="M2020" s="54">
        <v>6665394</v>
      </c>
    </row>
    <row r="2021" spans="1:13">
      <c r="A2021" s="51" t="s">
        <v>124</v>
      </c>
      <c r="B2021" s="54">
        <v>5</v>
      </c>
      <c r="C2021" s="51" t="s">
        <v>149</v>
      </c>
      <c r="D2021" s="51">
        <v>16005023</v>
      </c>
      <c r="E2021" s="54">
        <v>12334606</v>
      </c>
      <c r="F2021" s="52">
        <v>44029</v>
      </c>
      <c r="G2021" s="54">
        <v>12334606</v>
      </c>
      <c r="H2021" s="53">
        <v>5.0000000000000001E-3</v>
      </c>
      <c r="I2021" s="52">
        <v>44166</v>
      </c>
      <c r="J2021" s="52">
        <v>44196</v>
      </c>
      <c r="K2021" s="54">
        <v>31</v>
      </c>
      <c r="L2021" s="54">
        <v>5224</v>
      </c>
      <c r="M2021" s="54">
        <v>12334606</v>
      </c>
    </row>
    <row r="2022" spans="1:13">
      <c r="A2022" s="51" t="s">
        <v>124</v>
      </c>
      <c r="B2022" s="54">
        <v>6</v>
      </c>
      <c r="C2022" s="51" t="s">
        <v>164</v>
      </c>
      <c r="D2022" s="51">
        <v>28357108</v>
      </c>
      <c r="E2022" s="54">
        <v>131500000</v>
      </c>
      <c r="F2022" s="52">
        <v>44089</v>
      </c>
      <c r="G2022" s="54">
        <v>131500000</v>
      </c>
      <c r="H2022" s="53">
        <v>5.0000000000000001E-3</v>
      </c>
      <c r="I2022" s="52">
        <v>44166</v>
      </c>
      <c r="J2022" s="52">
        <v>44196</v>
      </c>
      <c r="K2022" s="54">
        <v>31</v>
      </c>
      <c r="L2022" s="54">
        <v>55690</v>
      </c>
      <c r="M2022" s="54">
        <v>131500000</v>
      </c>
    </row>
    <row r="2023" spans="1:13">
      <c r="A2023" s="51" t="s">
        <v>124</v>
      </c>
      <c r="B2023" s="54">
        <v>7</v>
      </c>
      <c r="C2023" s="51" t="s">
        <v>77</v>
      </c>
      <c r="D2023" s="51">
        <v>86365865</v>
      </c>
      <c r="E2023" s="54">
        <v>10400000</v>
      </c>
      <c r="F2023" s="52">
        <v>44096</v>
      </c>
      <c r="G2023" s="54">
        <v>10400000</v>
      </c>
      <c r="H2023" s="53">
        <v>5.0000000000000001E-3</v>
      </c>
      <c r="I2023" s="52">
        <v>44166</v>
      </c>
      <c r="J2023" s="52">
        <v>44196</v>
      </c>
      <c r="K2023" s="54">
        <v>31</v>
      </c>
      <c r="L2023" s="54">
        <v>4404</v>
      </c>
      <c r="M2023" s="54">
        <v>10400000</v>
      </c>
    </row>
    <row r="2024" spans="1:13">
      <c r="A2024" s="51" t="s">
        <v>124</v>
      </c>
      <c r="B2024" s="54">
        <v>8</v>
      </c>
      <c r="C2024" s="51" t="s">
        <v>233</v>
      </c>
      <c r="D2024" s="51">
        <v>16425398</v>
      </c>
      <c r="E2024" s="54">
        <v>10000000</v>
      </c>
      <c r="F2024" s="52">
        <v>44139</v>
      </c>
      <c r="G2024" s="54">
        <v>10000000</v>
      </c>
      <c r="H2024" s="53">
        <v>5.0000000000000001E-3</v>
      </c>
      <c r="I2024" s="52">
        <v>44166</v>
      </c>
      <c r="J2024" s="52">
        <v>44196</v>
      </c>
      <c r="K2024" s="54">
        <v>31</v>
      </c>
      <c r="L2024" s="54">
        <v>4235</v>
      </c>
      <c r="M2024" s="54">
        <v>10000000</v>
      </c>
    </row>
    <row r="2025" spans="1:13">
      <c r="A2025" s="51" t="s">
        <v>124</v>
      </c>
      <c r="B2025" s="54">
        <v>9</v>
      </c>
      <c r="C2025" s="51" t="s">
        <v>233</v>
      </c>
      <c r="D2025" s="51">
        <v>16425398</v>
      </c>
      <c r="E2025" s="54">
        <v>10000000</v>
      </c>
      <c r="F2025" s="52">
        <v>44152</v>
      </c>
      <c r="G2025" s="54">
        <v>10000000</v>
      </c>
      <c r="H2025" s="53">
        <v>5.0000000000000001E-3</v>
      </c>
      <c r="I2025" s="52">
        <v>44166</v>
      </c>
      <c r="J2025" s="52">
        <v>44196</v>
      </c>
      <c r="K2025" s="54">
        <v>31</v>
      </c>
      <c r="L2025" s="54">
        <v>4235</v>
      </c>
      <c r="M2025" s="54">
        <v>10000000</v>
      </c>
    </row>
    <row r="2026" spans="1:13">
      <c r="A2026" s="51" t="s">
        <v>123</v>
      </c>
      <c r="C2026" s="51"/>
      <c r="E2026" s="54">
        <v>606610000</v>
      </c>
      <c r="F2026" s="52"/>
      <c r="I2026" s="52"/>
      <c r="J2026" s="52"/>
      <c r="L2026" s="54">
        <v>222348</v>
      </c>
      <c r="M2026" s="54">
        <v>606610000</v>
      </c>
    </row>
    <row r="2027" spans="1:13">
      <c r="A2027" s="51" t="s">
        <v>70</v>
      </c>
      <c r="B2027" s="54">
        <v>1</v>
      </c>
      <c r="C2027" s="51" t="s">
        <v>69</v>
      </c>
      <c r="D2027" s="51">
        <v>70752257</v>
      </c>
      <c r="E2027" s="54">
        <v>330000000</v>
      </c>
      <c r="F2027" s="52">
        <v>43915</v>
      </c>
      <c r="G2027" s="54">
        <v>330000000</v>
      </c>
      <c r="H2027" s="53">
        <v>5.0000000000000001E-3</v>
      </c>
      <c r="I2027" s="52">
        <v>44166</v>
      </c>
      <c r="J2027" s="52">
        <v>44196</v>
      </c>
      <c r="K2027" s="54">
        <v>31</v>
      </c>
      <c r="L2027" s="54">
        <v>139754</v>
      </c>
      <c r="M2027" s="54">
        <v>330000000</v>
      </c>
    </row>
    <row r="2028" spans="1:13">
      <c r="A2028" s="51" t="s">
        <v>70</v>
      </c>
      <c r="B2028" s="54">
        <v>2</v>
      </c>
      <c r="C2028" s="51" t="s">
        <v>69</v>
      </c>
      <c r="D2028" s="51">
        <v>70752257</v>
      </c>
      <c r="E2028" s="54">
        <v>93600000</v>
      </c>
      <c r="F2028" s="52">
        <v>43955</v>
      </c>
      <c r="G2028" s="54">
        <v>93600000</v>
      </c>
      <c r="H2028" s="53">
        <v>5.0000000000000001E-3</v>
      </c>
      <c r="I2028" s="52">
        <v>44166</v>
      </c>
      <c r="J2028" s="52">
        <v>44196</v>
      </c>
      <c r="K2028" s="54">
        <v>31</v>
      </c>
      <c r="L2028" s="54">
        <v>39639</v>
      </c>
      <c r="M2028" s="54">
        <v>93600000</v>
      </c>
    </row>
    <row r="2029" spans="1:13">
      <c r="A2029" s="51" t="s">
        <v>70</v>
      </c>
      <c r="B2029" s="54">
        <v>3</v>
      </c>
      <c r="C2029" s="51" t="s">
        <v>69</v>
      </c>
      <c r="D2029" s="51">
        <v>70752257</v>
      </c>
      <c r="E2029" s="54">
        <v>576400000</v>
      </c>
      <c r="F2029" s="52">
        <v>44013</v>
      </c>
      <c r="G2029" s="54">
        <v>576400000</v>
      </c>
      <c r="H2029" s="53">
        <v>5.0000000000000001E-3</v>
      </c>
      <c r="I2029" s="52">
        <v>44166</v>
      </c>
      <c r="J2029" s="52">
        <v>44196</v>
      </c>
      <c r="K2029" s="54">
        <v>31</v>
      </c>
      <c r="L2029" s="54">
        <v>244104</v>
      </c>
      <c r="M2029" s="54">
        <v>576400000</v>
      </c>
    </row>
    <row r="2030" spans="1:13">
      <c r="A2030" s="51" t="s">
        <v>67</v>
      </c>
      <c r="C2030" s="51"/>
      <c r="E2030" s="54">
        <v>1000000000</v>
      </c>
      <c r="F2030" s="52"/>
      <c r="I2030" s="52"/>
      <c r="J2030" s="52"/>
      <c r="L2030" s="54">
        <v>423497</v>
      </c>
      <c r="M2030" s="54">
        <v>1000000000</v>
      </c>
    </row>
    <row r="2031" spans="1:13">
      <c r="A2031" s="51" t="s">
        <v>91</v>
      </c>
      <c r="B2031" s="54">
        <v>1</v>
      </c>
      <c r="C2031" s="51" t="s">
        <v>90</v>
      </c>
      <c r="D2031" s="51">
        <v>97272999</v>
      </c>
      <c r="E2031" s="54">
        <v>3400000</v>
      </c>
      <c r="F2031" s="52">
        <v>43927</v>
      </c>
      <c r="G2031" s="54">
        <v>3400000</v>
      </c>
      <c r="H2031" s="53">
        <v>5.0000000000000001E-3</v>
      </c>
      <c r="I2031" s="52">
        <v>44166</v>
      </c>
      <c r="J2031" s="52">
        <v>44196</v>
      </c>
      <c r="K2031" s="54">
        <v>31</v>
      </c>
      <c r="L2031" s="54">
        <v>1440</v>
      </c>
      <c r="M2031" s="54">
        <v>3400000</v>
      </c>
    </row>
    <row r="2032" spans="1:13">
      <c r="A2032" s="51" t="s">
        <v>91</v>
      </c>
      <c r="B2032" s="54">
        <v>10</v>
      </c>
      <c r="C2032" s="51" t="s">
        <v>189</v>
      </c>
      <c r="D2032" s="51">
        <v>72055019</v>
      </c>
      <c r="E2032" s="54">
        <v>620000</v>
      </c>
      <c r="F2032" s="52">
        <v>44148</v>
      </c>
      <c r="G2032" s="54">
        <v>570000</v>
      </c>
      <c r="H2032" s="53">
        <v>5.0000000000000001E-3</v>
      </c>
      <c r="I2032" s="52">
        <v>44166</v>
      </c>
      <c r="J2032" s="52">
        <v>44179</v>
      </c>
      <c r="K2032" s="54">
        <v>14</v>
      </c>
      <c r="L2032" s="54">
        <v>109</v>
      </c>
      <c r="M2032" s="54">
        <v>560000</v>
      </c>
    </row>
    <row r="2033" spans="1:13">
      <c r="A2033" s="51" t="s">
        <v>91</v>
      </c>
      <c r="B2033" s="54">
        <v>10</v>
      </c>
      <c r="C2033" s="51" t="s">
        <v>189</v>
      </c>
      <c r="F2033" s="52"/>
      <c r="G2033" s="54">
        <v>560000</v>
      </c>
      <c r="H2033" s="53">
        <v>5.0000000000000001E-3</v>
      </c>
      <c r="I2033" s="52">
        <v>44180</v>
      </c>
      <c r="J2033" s="52">
        <v>44196</v>
      </c>
      <c r="K2033" s="54">
        <v>17</v>
      </c>
      <c r="L2033" s="54">
        <v>130</v>
      </c>
    </row>
    <row r="2034" spans="1:13">
      <c r="A2034" s="51" t="s">
        <v>91</v>
      </c>
      <c r="B2034" s="54">
        <v>11</v>
      </c>
      <c r="C2034" s="51" t="s">
        <v>189</v>
      </c>
      <c r="D2034" s="51">
        <v>72055019</v>
      </c>
      <c r="E2034" s="54">
        <v>3910000</v>
      </c>
      <c r="F2034" s="52">
        <v>44165</v>
      </c>
      <c r="G2034" s="54">
        <v>3910000</v>
      </c>
      <c r="H2034" s="53">
        <v>5.0000000000000001E-3</v>
      </c>
      <c r="I2034" s="52">
        <v>44166</v>
      </c>
      <c r="J2034" s="52">
        <v>44179</v>
      </c>
      <c r="K2034" s="54">
        <v>14</v>
      </c>
      <c r="L2034" s="54">
        <v>748</v>
      </c>
      <c r="M2034" s="54">
        <v>3808000</v>
      </c>
    </row>
    <row r="2035" spans="1:13">
      <c r="A2035" s="51" t="s">
        <v>91</v>
      </c>
      <c r="B2035" s="54">
        <v>11</v>
      </c>
      <c r="C2035" s="51" t="s">
        <v>189</v>
      </c>
      <c r="F2035" s="52"/>
      <c r="G2035" s="54">
        <v>3808000</v>
      </c>
      <c r="H2035" s="53">
        <v>5.0000000000000001E-3</v>
      </c>
      <c r="I2035" s="52">
        <v>44180</v>
      </c>
      <c r="J2035" s="52">
        <v>44196</v>
      </c>
      <c r="K2035" s="54">
        <v>17</v>
      </c>
      <c r="L2035" s="54">
        <v>884</v>
      </c>
    </row>
    <row r="2036" spans="1:13">
      <c r="A2036" s="51" t="s">
        <v>91</v>
      </c>
      <c r="B2036" s="54">
        <v>12</v>
      </c>
      <c r="C2036" s="51" t="s">
        <v>189</v>
      </c>
      <c r="D2036" s="51">
        <v>72055019</v>
      </c>
      <c r="E2036" s="54">
        <v>4030000</v>
      </c>
      <c r="F2036" s="52">
        <v>44165</v>
      </c>
      <c r="G2036" s="54">
        <v>4030000</v>
      </c>
      <c r="H2036" s="53">
        <v>5.0000000000000001E-3</v>
      </c>
      <c r="I2036" s="52">
        <v>44166</v>
      </c>
      <c r="J2036" s="52">
        <v>44179</v>
      </c>
      <c r="K2036" s="54">
        <v>14</v>
      </c>
      <c r="L2036" s="54">
        <v>771</v>
      </c>
      <c r="M2036" s="54">
        <v>3920000</v>
      </c>
    </row>
    <row r="2037" spans="1:13">
      <c r="A2037" s="51" t="s">
        <v>91</v>
      </c>
      <c r="B2037" s="54">
        <v>12</v>
      </c>
      <c r="C2037" s="51" t="s">
        <v>189</v>
      </c>
      <c r="F2037" s="52"/>
      <c r="G2037" s="54">
        <v>3920000</v>
      </c>
      <c r="H2037" s="53">
        <v>5.0000000000000001E-3</v>
      </c>
      <c r="I2037" s="52">
        <v>44180</v>
      </c>
      <c r="J2037" s="52">
        <v>44196</v>
      </c>
      <c r="K2037" s="54">
        <v>17</v>
      </c>
      <c r="L2037" s="54">
        <v>910</v>
      </c>
    </row>
    <row r="2038" spans="1:13">
      <c r="A2038" s="51" t="s">
        <v>91</v>
      </c>
      <c r="B2038" s="54">
        <v>13</v>
      </c>
      <c r="C2038" s="51" t="s">
        <v>189</v>
      </c>
      <c r="D2038" s="51">
        <v>72055019</v>
      </c>
      <c r="E2038" s="54">
        <v>570000</v>
      </c>
      <c r="F2038" s="52">
        <v>44155</v>
      </c>
      <c r="G2038" s="54">
        <v>570000</v>
      </c>
      <c r="H2038" s="53">
        <v>5.0000000000000001E-3</v>
      </c>
      <c r="I2038" s="52">
        <v>44166</v>
      </c>
      <c r="J2038" s="52">
        <v>44196</v>
      </c>
      <c r="K2038" s="54">
        <v>31</v>
      </c>
      <c r="L2038" s="54">
        <v>241</v>
      </c>
      <c r="M2038" s="54">
        <v>570000</v>
      </c>
    </row>
    <row r="2039" spans="1:13">
      <c r="A2039" s="51" t="s">
        <v>91</v>
      </c>
      <c r="B2039" s="54">
        <v>14</v>
      </c>
      <c r="C2039" s="51" t="s">
        <v>189</v>
      </c>
      <c r="D2039" s="51">
        <v>72055019</v>
      </c>
      <c r="E2039" s="54">
        <v>6000000</v>
      </c>
      <c r="F2039" s="52">
        <v>44155</v>
      </c>
      <c r="G2039" s="54">
        <v>6000000</v>
      </c>
      <c r="H2039" s="53">
        <v>5.0000000000000001E-3</v>
      </c>
      <c r="I2039" s="52">
        <v>44166</v>
      </c>
      <c r="J2039" s="52">
        <v>44196</v>
      </c>
      <c r="K2039" s="54">
        <v>31</v>
      </c>
      <c r="L2039" s="54">
        <v>2541</v>
      </c>
      <c r="M2039" s="54">
        <v>6000000</v>
      </c>
    </row>
    <row r="2040" spans="1:13">
      <c r="A2040" s="51" t="s">
        <v>91</v>
      </c>
      <c r="B2040" s="54">
        <v>15</v>
      </c>
      <c r="C2040" s="51" t="s">
        <v>189</v>
      </c>
      <c r="D2040" s="51">
        <v>72055019</v>
      </c>
      <c r="E2040" s="54">
        <v>270000</v>
      </c>
      <c r="F2040" s="52">
        <v>44181</v>
      </c>
      <c r="G2040" s="54">
        <v>270000</v>
      </c>
      <c r="H2040" s="53">
        <v>5.0000000000000001E-3</v>
      </c>
      <c r="I2040" s="52">
        <v>44181</v>
      </c>
      <c r="J2040" s="52">
        <v>44196</v>
      </c>
      <c r="K2040" s="54">
        <v>16</v>
      </c>
      <c r="L2040" s="54">
        <v>59</v>
      </c>
      <c r="M2040" s="54">
        <v>270000</v>
      </c>
    </row>
    <row r="2041" spans="1:13">
      <c r="A2041" s="51" t="s">
        <v>91</v>
      </c>
      <c r="B2041" s="54">
        <v>16</v>
      </c>
      <c r="C2041" s="51" t="s">
        <v>189</v>
      </c>
      <c r="D2041" s="51">
        <v>72055019</v>
      </c>
      <c r="E2041" s="54">
        <v>2400000</v>
      </c>
      <c r="F2041" s="52">
        <v>44181</v>
      </c>
      <c r="G2041" s="54">
        <v>2400000</v>
      </c>
      <c r="H2041" s="53">
        <v>5.0000000000000001E-3</v>
      </c>
      <c r="I2041" s="52">
        <v>44181</v>
      </c>
      <c r="J2041" s="52">
        <v>44196</v>
      </c>
      <c r="K2041" s="54">
        <v>16</v>
      </c>
      <c r="L2041" s="54">
        <v>525</v>
      </c>
      <c r="M2041" s="54">
        <v>2400000</v>
      </c>
    </row>
    <row r="2042" spans="1:13">
      <c r="A2042" s="51" t="s">
        <v>91</v>
      </c>
      <c r="B2042" s="54">
        <v>17</v>
      </c>
      <c r="C2042" s="51" t="s">
        <v>189</v>
      </c>
      <c r="D2042" s="51">
        <v>72055019</v>
      </c>
      <c r="E2042" s="54">
        <v>11000000</v>
      </c>
      <c r="F2042" s="52">
        <v>44181</v>
      </c>
      <c r="G2042" s="54">
        <v>11000000</v>
      </c>
      <c r="H2042" s="53">
        <v>5.0000000000000001E-3</v>
      </c>
      <c r="I2042" s="52">
        <v>44181</v>
      </c>
      <c r="J2042" s="52">
        <v>44196</v>
      </c>
      <c r="K2042" s="54">
        <v>16</v>
      </c>
      <c r="L2042" s="54">
        <v>2404</v>
      </c>
      <c r="M2042" s="54">
        <v>11000000</v>
      </c>
    </row>
    <row r="2043" spans="1:13">
      <c r="A2043" s="51" t="s">
        <v>91</v>
      </c>
      <c r="B2043" s="54">
        <v>2</v>
      </c>
      <c r="C2043" s="51" t="s">
        <v>90</v>
      </c>
      <c r="D2043" s="51">
        <v>97272999</v>
      </c>
      <c r="E2043" s="54">
        <v>70440000</v>
      </c>
      <c r="F2043" s="52">
        <v>43951</v>
      </c>
      <c r="G2043" s="54">
        <v>70440000</v>
      </c>
      <c r="H2043" s="53">
        <v>5.0000000000000001E-3</v>
      </c>
      <c r="I2043" s="52">
        <v>44166</v>
      </c>
      <c r="J2043" s="52">
        <v>44196</v>
      </c>
      <c r="K2043" s="54">
        <v>31</v>
      </c>
      <c r="L2043" s="54">
        <v>29831</v>
      </c>
      <c r="M2043" s="54">
        <v>70440000</v>
      </c>
    </row>
    <row r="2044" spans="1:13">
      <c r="A2044" s="51" t="s">
        <v>91</v>
      </c>
      <c r="B2044" s="54">
        <v>3</v>
      </c>
      <c r="C2044" s="51" t="s">
        <v>104</v>
      </c>
      <c r="D2044" s="51">
        <v>47159867</v>
      </c>
      <c r="E2044" s="54">
        <v>182300000</v>
      </c>
      <c r="F2044" s="52">
        <v>43959</v>
      </c>
      <c r="G2044" s="54">
        <v>182300000</v>
      </c>
      <c r="H2044" s="53">
        <v>5.0000000000000001E-3</v>
      </c>
      <c r="I2044" s="52">
        <v>44166</v>
      </c>
      <c r="J2044" s="52">
        <v>44196</v>
      </c>
      <c r="K2044" s="54">
        <v>31</v>
      </c>
      <c r="L2044" s="54">
        <v>77204</v>
      </c>
      <c r="M2044" s="54">
        <v>182300000</v>
      </c>
    </row>
    <row r="2045" spans="1:13">
      <c r="A2045" s="51" t="s">
        <v>91</v>
      </c>
      <c r="B2045" s="54">
        <v>4</v>
      </c>
      <c r="C2045" s="51" t="s">
        <v>189</v>
      </c>
      <c r="D2045" s="51">
        <v>72055019</v>
      </c>
      <c r="E2045" s="54">
        <v>610000</v>
      </c>
      <c r="F2045" s="52">
        <v>44085</v>
      </c>
      <c r="G2045" s="54">
        <v>570000</v>
      </c>
      <c r="H2045" s="53">
        <v>5.0000000000000001E-3</v>
      </c>
      <c r="I2045" s="52">
        <v>44166</v>
      </c>
      <c r="J2045" s="52">
        <v>44179</v>
      </c>
      <c r="K2045" s="54">
        <v>14</v>
      </c>
      <c r="L2045" s="54">
        <v>109</v>
      </c>
      <c r="M2045" s="54">
        <v>560000</v>
      </c>
    </row>
    <row r="2046" spans="1:13">
      <c r="A2046" s="51" t="s">
        <v>91</v>
      </c>
      <c r="B2046" s="54">
        <v>4</v>
      </c>
      <c r="C2046" s="51" t="s">
        <v>189</v>
      </c>
      <c r="F2046" s="52"/>
      <c r="G2046" s="54">
        <v>560000</v>
      </c>
      <c r="H2046" s="53">
        <v>5.0000000000000001E-3</v>
      </c>
      <c r="I2046" s="52">
        <v>44180</v>
      </c>
      <c r="J2046" s="52">
        <v>44196</v>
      </c>
      <c r="K2046" s="54">
        <v>17</v>
      </c>
      <c r="L2046" s="54">
        <v>130</v>
      </c>
    </row>
    <row r="2047" spans="1:13">
      <c r="A2047" s="51" t="s">
        <v>91</v>
      </c>
      <c r="B2047" s="54">
        <v>5</v>
      </c>
      <c r="C2047" s="51" t="s">
        <v>188</v>
      </c>
      <c r="D2047" s="51">
        <v>97272999</v>
      </c>
      <c r="E2047" s="54">
        <v>18080000</v>
      </c>
      <c r="F2047" s="52">
        <v>44102</v>
      </c>
      <c r="G2047" s="54">
        <v>18080000</v>
      </c>
      <c r="H2047" s="53">
        <v>5.0000000000000001E-3</v>
      </c>
      <c r="I2047" s="52">
        <v>44166</v>
      </c>
      <c r="J2047" s="52">
        <v>44196</v>
      </c>
      <c r="K2047" s="54">
        <v>31</v>
      </c>
      <c r="L2047" s="54">
        <v>7657</v>
      </c>
      <c r="M2047" s="54">
        <v>18080000</v>
      </c>
    </row>
    <row r="2048" spans="1:13">
      <c r="A2048" s="51" t="s">
        <v>91</v>
      </c>
      <c r="B2048" s="54">
        <v>6</v>
      </c>
      <c r="C2048" s="51" t="s">
        <v>188</v>
      </c>
      <c r="D2048" s="51">
        <v>97272999</v>
      </c>
      <c r="E2048" s="54">
        <v>50630000</v>
      </c>
      <c r="F2048" s="52">
        <v>44131</v>
      </c>
      <c r="G2048" s="54">
        <v>50630000</v>
      </c>
      <c r="H2048" s="53">
        <v>5.0000000000000001E-3</v>
      </c>
      <c r="I2048" s="52">
        <v>44166</v>
      </c>
      <c r="J2048" s="52">
        <v>44196</v>
      </c>
      <c r="K2048" s="54">
        <v>31</v>
      </c>
      <c r="L2048" s="54">
        <v>21442</v>
      </c>
      <c r="M2048" s="54">
        <v>50630000</v>
      </c>
    </row>
    <row r="2049" spans="1:13">
      <c r="A2049" s="51" t="s">
        <v>91</v>
      </c>
      <c r="B2049" s="54">
        <v>7</v>
      </c>
      <c r="C2049" s="51" t="s">
        <v>189</v>
      </c>
      <c r="D2049" s="51">
        <v>72055019</v>
      </c>
      <c r="E2049" s="54">
        <v>710000</v>
      </c>
      <c r="F2049" s="52">
        <v>44110</v>
      </c>
      <c r="G2049" s="54">
        <v>684000</v>
      </c>
      <c r="H2049" s="53">
        <v>5.0000000000000001E-3</v>
      </c>
      <c r="I2049" s="52">
        <v>44166</v>
      </c>
      <c r="J2049" s="52">
        <v>44179</v>
      </c>
      <c r="K2049" s="54">
        <v>14</v>
      </c>
      <c r="L2049" s="54">
        <v>131</v>
      </c>
      <c r="M2049" s="54">
        <v>672000</v>
      </c>
    </row>
    <row r="2050" spans="1:13">
      <c r="A2050" s="51" t="s">
        <v>91</v>
      </c>
      <c r="B2050" s="54">
        <v>7</v>
      </c>
      <c r="C2050" s="51" t="s">
        <v>189</v>
      </c>
      <c r="F2050" s="52"/>
      <c r="G2050" s="54">
        <v>672000</v>
      </c>
      <c r="H2050" s="53">
        <v>5.0000000000000001E-3</v>
      </c>
      <c r="I2050" s="52">
        <v>44180</v>
      </c>
      <c r="J2050" s="52">
        <v>44196</v>
      </c>
      <c r="K2050" s="54">
        <v>17</v>
      </c>
      <c r="L2050" s="54">
        <v>156</v>
      </c>
    </row>
    <row r="2051" spans="1:13">
      <c r="A2051" s="51" t="s">
        <v>91</v>
      </c>
      <c r="B2051" s="54">
        <v>8</v>
      </c>
      <c r="C2051" s="51" t="s">
        <v>189</v>
      </c>
      <c r="D2051" s="51">
        <v>72055019</v>
      </c>
      <c r="E2051" s="54">
        <v>830000</v>
      </c>
      <c r="F2051" s="52">
        <v>44137</v>
      </c>
      <c r="G2051" s="54">
        <v>798000</v>
      </c>
      <c r="H2051" s="53">
        <v>5.0000000000000001E-3</v>
      </c>
      <c r="I2051" s="52">
        <v>44166</v>
      </c>
      <c r="J2051" s="52">
        <v>44179</v>
      </c>
      <c r="K2051" s="54">
        <v>14</v>
      </c>
      <c r="L2051" s="54">
        <v>153</v>
      </c>
      <c r="M2051" s="54">
        <v>784000</v>
      </c>
    </row>
    <row r="2052" spans="1:13">
      <c r="A2052" s="51" t="s">
        <v>91</v>
      </c>
      <c r="B2052" s="54">
        <v>8</v>
      </c>
      <c r="C2052" s="51" t="s">
        <v>189</v>
      </c>
      <c r="F2052" s="52"/>
      <c r="G2052" s="54">
        <v>784000</v>
      </c>
      <c r="H2052" s="53">
        <v>5.0000000000000001E-3</v>
      </c>
      <c r="I2052" s="52">
        <v>44180</v>
      </c>
      <c r="J2052" s="52">
        <v>44196</v>
      </c>
      <c r="K2052" s="54">
        <v>17</v>
      </c>
      <c r="L2052" s="54">
        <v>182</v>
      </c>
    </row>
    <row r="2053" spans="1:13">
      <c r="A2053" s="51" t="s">
        <v>91</v>
      </c>
      <c r="B2053" s="54">
        <v>9</v>
      </c>
      <c r="C2053" s="51" t="s">
        <v>189</v>
      </c>
      <c r="D2053" s="51">
        <v>72055019</v>
      </c>
      <c r="E2053" s="54">
        <v>180000</v>
      </c>
      <c r="F2053" s="52">
        <v>44141</v>
      </c>
      <c r="G2053" s="54">
        <v>171000</v>
      </c>
      <c r="H2053" s="53">
        <v>5.0000000000000001E-3</v>
      </c>
      <c r="I2053" s="52">
        <v>44166</v>
      </c>
      <c r="J2053" s="52">
        <v>44179</v>
      </c>
      <c r="K2053" s="54">
        <v>14</v>
      </c>
      <c r="L2053" s="54">
        <v>33</v>
      </c>
      <c r="M2053" s="54">
        <v>168000</v>
      </c>
    </row>
    <row r="2054" spans="1:13">
      <c r="A2054" s="51" t="s">
        <v>91</v>
      </c>
      <c r="B2054" s="54">
        <v>9</v>
      </c>
      <c r="C2054" s="51" t="s">
        <v>189</v>
      </c>
      <c r="F2054" s="52"/>
      <c r="G2054" s="54">
        <v>168000</v>
      </c>
      <c r="H2054" s="53">
        <v>5.0000000000000001E-3</v>
      </c>
      <c r="I2054" s="52">
        <v>44180</v>
      </c>
      <c r="J2054" s="52">
        <v>44196</v>
      </c>
      <c r="K2054" s="54">
        <v>17</v>
      </c>
      <c r="L2054" s="54">
        <v>39</v>
      </c>
    </row>
    <row r="2055" spans="1:13">
      <c r="A2055" s="51" t="s">
        <v>88</v>
      </c>
      <c r="C2055" s="51"/>
      <c r="E2055" s="54">
        <v>355980000</v>
      </c>
      <c r="F2055" s="52"/>
      <c r="I2055" s="52"/>
      <c r="J2055" s="52"/>
      <c r="L2055" s="54">
        <v>147829</v>
      </c>
      <c r="M2055" s="54">
        <v>355562000</v>
      </c>
    </row>
    <row r="2056" spans="1:13">
      <c r="A2056" s="51" t="s">
        <v>231</v>
      </c>
      <c r="B2056" s="54">
        <v>1</v>
      </c>
      <c r="C2056" s="51" t="s">
        <v>158</v>
      </c>
      <c r="D2056" s="51">
        <v>23276373</v>
      </c>
      <c r="E2056" s="54">
        <v>26000000</v>
      </c>
      <c r="F2056" s="52">
        <v>44140</v>
      </c>
      <c r="G2056" s="54">
        <v>26000000</v>
      </c>
      <c r="H2056" s="53">
        <v>5.0000000000000001E-3</v>
      </c>
      <c r="I2056" s="52">
        <v>44166</v>
      </c>
      <c r="J2056" s="52">
        <v>44196</v>
      </c>
      <c r="K2056" s="54">
        <v>31</v>
      </c>
      <c r="L2056" s="54">
        <v>11011</v>
      </c>
      <c r="M2056" s="54">
        <v>26000000</v>
      </c>
    </row>
    <row r="2057" spans="1:13">
      <c r="A2057" s="51" t="s">
        <v>231</v>
      </c>
      <c r="B2057" s="54">
        <v>2</v>
      </c>
      <c r="C2057" s="51" t="s">
        <v>158</v>
      </c>
      <c r="D2057" s="51">
        <v>23276373</v>
      </c>
      <c r="E2057" s="54">
        <v>10250000</v>
      </c>
      <c r="F2057" s="52">
        <v>44140</v>
      </c>
      <c r="G2057" s="54">
        <v>10250000</v>
      </c>
      <c r="H2057" s="53">
        <v>5.0000000000000001E-3</v>
      </c>
      <c r="I2057" s="52">
        <v>44166</v>
      </c>
      <c r="J2057" s="52">
        <v>44196</v>
      </c>
      <c r="K2057" s="54">
        <v>31</v>
      </c>
      <c r="L2057" s="54">
        <v>4341</v>
      </c>
      <c r="M2057" s="54">
        <v>10250000</v>
      </c>
    </row>
    <row r="2058" spans="1:13">
      <c r="A2058" s="51" t="s">
        <v>231</v>
      </c>
      <c r="B2058" s="54">
        <v>3</v>
      </c>
      <c r="C2058" s="51" t="s">
        <v>158</v>
      </c>
      <c r="D2058" s="51">
        <v>23276373</v>
      </c>
      <c r="E2058" s="54">
        <v>3960000</v>
      </c>
      <c r="F2058" s="52">
        <v>44148</v>
      </c>
      <c r="G2058" s="54">
        <v>3960000</v>
      </c>
      <c r="H2058" s="53">
        <v>5.0000000000000001E-3</v>
      </c>
      <c r="I2058" s="52">
        <v>44166</v>
      </c>
      <c r="J2058" s="52">
        <v>44196</v>
      </c>
      <c r="K2058" s="54">
        <v>31</v>
      </c>
      <c r="L2058" s="54">
        <v>1677</v>
      </c>
      <c r="M2058" s="54">
        <v>3960000</v>
      </c>
    </row>
    <row r="2059" spans="1:13">
      <c r="A2059" s="51" t="s">
        <v>230</v>
      </c>
      <c r="C2059" s="51"/>
      <c r="E2059" s="54">
        <v>40210000</v>
      </c>
      <c r="F2059" s="52"/>
      <c r="I2059" s="52"/>
      <c r="J2059" s="52"/>
      <c r="L2059" s="54">
        <v>17029</v>
      </c>
      <c r="M2059" s="54">
        <v>40210000</v>
      </c>
    </row>
    <row r="2060" spans="1:13">
      <c r="A2060" s="51" t="s">
        <v>207</v>
      </c>
      <c r="B2060" s="54">
        <v>1</v>
      </c>
      <c r="C2060" s="51" t="s">
        <v>203</v>
      </c>
      <c r="D2060" s="51">
        <v>28230046</v>
      </c>
      <c r="E2060" s="54">
        <v>50000000</v>
      </c>
      <c r="F2060" s="52">
        <v>44099</v>
      </c>
      <c r="G2060" s="54">
        <v>50000000</v>
      </c>
      <c r="H2060" s="53">
        <v>5.0000000000000001E-3</v>
      </c>
      <c r="I2060" s="52">
        <v>44166</v>
      </c>
      <c r="J2060" s="52">
        <v>44196</v>
      </c>
      <c r="K2060" s="54">
        <v>31</v>
      </c>
      <c r="L2060" s="54">
        <v>21175</v>
      </c>
      <c r="M2060" s="54">
        <v>50000000</v>
      </c>
    </row>
    <row r="2061" spans="1:13">
      <c r="A2061" s="51" t="s">
        <v>206</v>
      </c>
      <c r="C2061" s="51"/>
      <c r="E2061" s="54">
        <v>50000000</v>
      </c>
      <c r="F2061" s="52"/>
      <c r="I2061" s="52"/>
      <c r="J2061" s="52"/>
      <c r="L2061" s="54">
        <v>21175</v>
      </c>
      <c r="M2061" s="54">
        <v>50000000</v>
      </c>
    </row>
    <row r="2062" spans="1:13">
      <c r="A2062" s="51" t="s">
        <v>87</v>
      </c>
      <c r="B2062" s="54">
        <v>1</v>
      </c>
      <c r="C2062" s="51" t="s">
        <v>69</v>
      </c>
      <c r="D2062" s="51">
        <v>70752257</v>
      </c>
      <c r="E2062" s="54">
        <v>43200000</v>
      </c>
      <c r="F2062" s="52">
        <v>43937</v>
      </c>
      <c r="G2062" s="54">
        <v>43200000</v>
      </c>
      <c r="H2062" s="53">
        <v>3.0000000000000001E-3</v>
      </c>
      <c r="I2062" s="52">
        <v>44166</v>
      </c>
      <c r="J2062" s="52">
        <v>44196</v>
      </c>
      <c r="K2062" s="54">
        <v>31</v>
      </c>
      <c r="L2062" s="54">
        <v>10977</v>
      </c>
      <c r="M2062" s="54">
        <v>43200000</v>
      </c>
    </row>
    <row r="2063" spans="1:13">
      <c r="A2063" s="51" t="s">
        <v>87</v>
      </c>
      <c r="B2063" s="54">
        <v>2</v>
      </c>
      <c r="C2063" s="51" t="s">
        <v>69</v>
      </c>
      <c r="D2063" s="51">
        <v>70752257</v>
      </c>
      <c r="E2063" s="54">
        <v>330000000</v>
      </c>
      <c r="F2063" s="52">
        <v>44013</v>
      </c>
      <c r="G2063" s="54">
        <v>330000000</v>
      </c>
      <c r="H2063" s="53">
        <v>3.0000000000000001E-3</v>
      </c>
      <c r="I2063" s="52">
        <v>44166</v>
      </c>
      <c r="J2063" s="52">
        <v>44196</v>
      </c>
      <c r="K2063" s="54">
        <v>31</v>
      </c>
      <c r="L2063" s="54">
        <v>83852</v>
      </c>
      <c r="M2063" s="54">
        <v>330000000</v>
      </c>
    </row>
    <row r="2064" spans="1:13">
      <c r="A2064" s="51" t="s">
        <v>87</v>
      </c>
      <c r="B2064" s="54">
        <v>3</v>
      </c>
      <c r="C2064" s="51" t="s">
        <v>69</v>
      </c>
      <c r="D2064" s="51">
        <v>70752257</v>
      </c>
      <c r="E2064" s="54">
        <v>120000000</v>
      </c>
      <c r="F2064" s="52">
        <v>44049</v>
      </c>
      <c r="G2064" s="54">
        <v>120000000</v>
      </c>
      <c r="H2064" s="53">
        <v>3.0000000000000001E-3</v>
      </c>
      <c r="I2064" s="52">
        <v>44166</v>
      </c>
      <c r="J2064" s="52">
        <v>44196</v>
      </c>
      <c r="K2064" s="54">
        <v>31</v>
      </c>
      <c r="L2064" s="54">
        <v>30492</v>
      </c>
      <c r="M2064" s="54">
        <v>120000000</v>
      </c>
    </row>
    <row r="2065" spans="1:13">
      <c r="A2065" s="51" t="s">
        <v>87</v>
      </c>
      <c r="B2065" s="54">
        <v>4</v>
      </c>
      <c r="C2065" s="51" t="s">
        <v>69</v>
      </c>
      <c r="D2065" s="51">
        <v>70752257</v>
      </c>
      <c r="E2065" s="54">
        <v>39840000</v>
      </c>
      <c r="F2065" s="52">
        <v>44111</v>
      </c>
      <c r="G2065" s="54">
        <v>39840000</v>
      </c>
      <c r="H2065" s="53">
        <v>3.0000000000000001E-3</v>
      </c>
      <c r="I2065" s="52">
        <v>44166</v>
      </c>
      <c r="J2065" s="52">
        <v>44196</v>
      </c>
      <c r="K2065" s="54">
        <v>31</v>
      </c>
      <c r="L2065" s="54">
        <v>10123</v>
      </c>
      <c r="M2065" s="54">
        <v>39840000</v>
      </c>
    </row>
    <row r="2066" spans="1:13">
      <c r="A2066" s="51" t="s">
        <v>86</v>
      </c>
      <c r="C2066" s="51"/>
      <c r="E2066" s="54">
        <v>533040000</v>
      </c>
      <c r="F2066" s="52"/>
      <c r="I2066" s="52"/>
      <c r="J2066" s="52"/>
      <c r="L2066" s="54">
        <v>135444</v>
      </c>
      <c r="M2066" s="54">
        <v>533040000</v>
      </c>
    </row>
    <row r="2067" spans="1:13">
      <c r="A2067" s="51" t="s">
        <v>40</v>
      </c>
      <c r="B2067" s="54">
        <v>1</v>
      </c>
      <c r="C2067" s="51" t="s">
        <v>41</v>
      </c>
      <c r="D2067" s="51">
        <v>70647919</v>
      </c>
      <c r="E2067" s="54">
        <v>126000000</v>
      </c>
      <c r="F2067" s="52">
        <v>43804</v>
      </c>
      <c r="G2067" s="54">
        <v>126000000</v>
      </c>
      <c r="H2067" s="53">
        <v>5.0000000000000001E-3</v>
      </c>
      <c r="I2067" s="52">
        <v>44166</v>
      </c>
      <c r="J2067" s="52">
        <v>44196</v>
      </c>
      <c r="K2067" s="54">
        <v>31</v>
      </c>
      <c r="L2067" s="54">
        <v>53361</v>
      </c>
      <c r="M2067" s="54">
        <v>126000000</v>
      </c>
    </row>
    <row r="2068" spans="1:13">
      <c r="A2068" s="51" t="s">
        <v>40</v>
      </c>
      <c r="B2068" s="54">
        <v>10</v>
      </c>
      <c r="C2068" s="51" t="s">
        <v>47</v>
      </c>
      <c r="D2068" s="51">
        <v>70647919</v>
      </c>
      <c r="E2068" s="54">
        <v>46600000</v>
      </c>
      <c r="F2068" s="52">
        <v>43866</v>
      </c>
      <c r="G2068" s="54">
        <v>46600000</v>
      </c>
      <c r="H2068" s="53">
        <v>5.0000000000000001E-3</v>
      </c>
      <c r="I2068" s="52">
        <v>44166</v>
      </c>
      <c r="J2068" s="52">
        <v>44196</v>
      </c>
      <c r="K2068" s="54">
        <v>31</v>
      </c>
      <c r="L2068" s="54">
        <v>19735</v>
      </c>
      <c r="M2068" s="54">
        <v>46600000</v>
      </c>
    </row>
    <row r="2069" spans="1:13">
      <c r="A2069" s="51" t="s">
        <v>40</v>
      </c>
      <c r="B2069" s="54">
        <v>11</v>
      </c>
      <c r="C2069" s="51" t="s">
        <v>47</v>
      </c>
      <c r="D2069" s="51">
        <v>70647919</v>
      </c>
      <c r="E2069" s="54">
        <v>1300000</v>
      </c>
      <c r="F2069" s="52">
        <v>43866</v>
      </c>
      <c r="G2069" s="54">
        <v>1300000</v>
      </c>
      <c r="H2069" s="53">
        <v>5.0000000000000001E-3</v>
      </c>
      <c r="I2069" s="52">
        <v>44166</v>
      </c>
      <c r="J2069" s="52">
        <v>44196</v>
      </c>
      <c r="K2069" s="54">
        <v>31</v>
      </c>
      <c r="L2069" s="54">
        <v>551</v>
      </c>
      <c r="M2069" s="54">
        <v>1300000</v>
      </c>
    </row>
    <row r="2070" spans="1:13">
      <c r="A2070" s="51" t="s">
        <v>40</v>
      </c>
      <c r="B2070" s="54">
        <v>12</v>
      </c>
      <c r="C2070" s="51" t="s">
        <v>43</v>
      </c>
      <c r="D2070" s="51">
        <v>23677285</v>
      </c>
      <c r="E2070" s="54">
        <v>9087600</v>
      </c>
      <c r="F2070" s="52">
        <v>43901</v>
      </c>
      <c r="G2070" s="54">
        <v>9087600</v>
      </c>
      <c r="H2070" s="53">
        <v>5.0000000000000001E-3</v>
      </c>
      <c r="I2070" s="52">
        <v>44166</v>
      </c>
      <c r="J2070" s="52">
        <v>44196</v>
      </c>
      <c r="K2070" s="54">
        <v>31</v>
      </c>
      <c r="L2070" s="54">
        <v>3849</v>
      </c>
      <c r="M2070" s="54">
        <v>9087600</v>
      </c>
    </row>
    <row r="2071" spans="1:13">
      <c r="A2071" s="51" t="s">
        <v>40</v>
      </c>
      <c r="B2071" s="54">
        <v>13</v>
      </c>
      <c r="C2071" s="51" t="s">
        <v>43</v>
      </c>
      <c r="D2071" s="51">
        <v>23677285</v>
      </c>
      <c r="E2071" s="54">
        <v>7270080</v>
      </c>
      <c r="F2071" s="52">
        <v>43901</v>
      </c>
      <c r="G2071" s="54">
        <v>7270080</v>
      </c>
      <c r="H2071" s="53">
        <v>5.0000000000000001E-3</v>
      </c>
      <c r="I2071" s="52">
        <v>44166</v>
      </c>
      <c r="J2071" s="52">
        <v>44196</v>
      </c>
      <c r="K2071" s="54">
        <v>31</v>
      </c>
      <c r="L2071" s="54">
        <v>3079</v>
      </c>
      <c r="M2071" s="54">
        <v>7270080</v>
      </c>
    </row>
    <row r="2072" spans="1:13">
      <c r="A2072" s="51" t="s">
        <v>40</v>
      </c>
      <c r="B2072" s="54">
        <v>14</v>
      </c>
      <c r="C2072" s="51" t="s">
        <v>47</v>
      </c>
      <c r="D2072" s="51">
        <v>70647919</v>
      </c>
      <c r="E2072" s="54">
        <v>99400000</v>
      </c>
      <c r="F2072" s="52">
        <v>43917</v>
      </c>
      <c r="G2072" s="54">
        <v>99400000</v>
      </c>
      <c r="H2072" s="53">
        <v>5.0000000000000001E-3</v>
      </c>
      <c r="I2072" s="52">
        <v>44166</v>
      </c>
      <c r="J2072" s="52">
        <v>44196</v>
      </c>
      <c r="K2072" s="54">
        <v>31</v>
      </c>
      <c r="L2072" s="54">
        <v>42096</v>
      </c>
      <c r="M2072" s="54">
        <v>99400000</v>
      </c>
    </row>
    <row r="2073" spans="1:13">
      <c r="A2073" s="51" t="s">
        <v>40</v>
      </c>
      <c r="B2073" s="54">
        <v>15</v>
      </c>
      <c r="C2073" s="51" t="s">
        <v>43</v>
      </c>
      <c r="D2073" s="51">
        <v>23677285</v>
      </c>
      <c r="E2073" s="54">
        <v>9087600</v>
      </c>
      <c r="F2073" s="52">
        <v>43929</v>
      </c>
      <c r="G2073" s="54">
        <v>9087600</v>
      </c>
      <c r="H2073" s="53">
        <v>5.0000000000000001E-3</v>
      </c>
      <c r="I2073" s="52">
        <v>44166</v>
      </c>
      <c r="J2073" s="52">
        <v>44196</v>
      </c>
      <c r="K2073" s="54">
        <v>31</v>
      </c>
      <c r="L2073" s="54">
        <v>3849</v>
      </c>
      <c r="M2073" s="54">
        <v>9087600</v>
      </c>
    </row>
    <row r="2074" spans="1:13">
      <c r="A2074" s="51" t="s">
        <v>40</v>
      </c>
      <c r="B2074" s="54">
        <v>16</v>
      </c>
      <c r="C2074" s="51" t="s">
        <v>43</v>
      </c>
      <c r="D2074" s="51">
        <v>23677285</v>
      </c>
      <c r="E2074" s="54">
        <v>13007640</v>
      </c>
      <c r="F2074" s="52">
        <v>43929</v>
      </c>
      <c r="G2074" s="54">
        <v>13007640</v>
      </c>
      <c r="H2074" s="53">
        <v>5.0000000000000001E-3</v>
      </c>
      <c r="I2074" s="52">
        <v>44166</v>
      </c>
      <c r="J2074" s="52">
        <v>44196</v>
      </c>
      <c r="K2074" s="54">
        <v>31</v>
      </c>
      <c r="L2074" s="54">
        <v>5509</v>
      </c>
      <c r="M2074" s="54">
        <v>13007640</v>
      </c>
    </row>
    <row r="2075" spans="1:13">
      <c r="A2075" s="51" t="s">
        <v>40</v>
      </c>
      <c r="B2075" s="54">
        <v>17</v>
      </c>
      <c r="C2075" s="51" t="s">
        <v>82</v>
      </c>
      <c r="D2075" s="51">
        <v>34556891</v>
      </c>
      <c r="E2075" s="54">
        <v>61668037</v>
      </c>
      <c r="F2075" s="52">
        <v>43949</v>
      </c>
      <c r="G2075" s="54">
        <v>61668037</v>
      </c>
      <c r="H2075" s="53">
        <v>5.0000000000000001E-3</v>
      </c>
      <c r="I2075" s="52">
        <v>44166</v>
      </c>
      <c r="J2075" s="52">
        <v>44196</v>
      </c>
      <c r="K2075" s="54">
        <v>31</v>
      </c>
      <c r="L2075" s="54">
        <v>26116</v>
      </c>
      <c r="M2075" s="54">
        <v>61668037</v>
      </c>
    </row>
    <row r="2076" spans="1:13">
      <c r="A2076" s="51" t="s">
        <v>40</v>
      </c>
      <c r="B2076" s="54">
        <v>18</v>
      </c>
      <c r="C2076" s="51" t="s">
        <v>43</v>
      </c>
      <c r="D2076" s="51">
        <v>23677285</v>
      </c>
      <c r="E2076" s="54">
        <v>13007640</v>
      </c>
      <c r="F2076" s="52">
        <v>43964</v>
      </c>
      <c r="G2076" s="54">
        <v>13007640</v>
      </c>
      <c r="H2076" s="53">
        <v>5.0000000000000001E-3</v>
      </c>
      <c r="I2076" s="52">
        <v>44166</v>
      </c>
      <c r="J2076" s="52">
        <v>44196</v>
      </c>
      <c r="K2076" s="54">
        <v>31</v>
      </c>
      <c r="L2076" s="54">
        <v>5509</v>
      </c>
      <c r="M2076" s="54">
        <v>13007640</v>
      </c>
    </row>
    <row r="2077" spans="1:13">
      <c r="A2077" s="51" t="s">
        <v>40</v>
      </c>
      <c r="B2077" s="54">
        <v>19</v>
      </c>
      <c r="C2077" s="51" t="s">
        <v>43</v>
      </c>
      <c r="D2077" s="51">
        <v>23677285</v>
      </c>
      <c r="E2077" s="54">
        <v>6361320</v>
      </c>
      <c r="F2077" s="52">
        <v>43964</v>
      </c>
      <c r="G2077" s="54">
        <v>6361320</v>
      </c>
      <c r="H2077" s="53">
        <v>5.0000000000000001E-3</v>
      </c>
      <c r="I2077" s="52">
        <v>44166</v>
      </c>
      <c r="J2077" s="52">
        <v>44196</v>
      </c>
      <c r="K2077" s="54">
        <v>31</v>
      </c>
      <c r="L2077" s="54">
        <v>2694</v>
      </c>
      <c r="M2077" s="54">
        <v>6361320</v>
      </c>
    </row>
    <row r="2078" spans="1:13">
      <c r="A2078" s="51" t="s">
        <v>40</v>
      </c>
      <c r="B2078" s="54">
        <v>2</v>
      </c>
      <c r="C2078" s="51" t="s">
        <v>43</v>
      </c>
      <c r="D2078" s="51">
        <v>23677285</v>
      </c>
      <c r="E2078" s="54">
        <v>5452560</v>
      </c>
      <c r="F2078" s="52">
        <v>43810</v>
      </c>
      <c r="G2078" s="54">
        <v>5452560</v>
      </c>
      <c r="H2078" s="53">
        <v>5.0000000000000001E-3</v>
      </c>
      <c r="I2078" s="52">
        <v>44166</v>
      </c>
      <c r="J2078" s="52">
        <v>44196</v>
      </c>
      <c r="K2078" s="54">
        <v>31</v>
      </c>
      <c r="L2078" s="54">
        <v>2309</v>
      </c>
      <c r="M2078" s="54">
        <v>5452560</v>
      </c>
    </row>
    <row r="2079" spans="1:13">
      <c r="A2079" s="51" t="s">
        <v>40</v>
      </c>
      <c r="B2079" s="54">
        <v>20</v>
      </c>
      <c r="C2079" s="51" t="s">
        <v>47</v>
      </c>
      <c r="D2079" s="51">
        <v>70647919</v>
      </c>
      <c r="E2079" s="54">
        <v>69800000</v>
      </c>
      <c r="F2079" s="52">
        <v>43956</v>
      </c>
      <c r="G2079" s="54">
        <v>69800000</v>
      </c>
      <c r="H2079" s="53">
        <v>5.0000000000000001E-3</v>
      </c>
      <c r="I2079" s="52">
        <v>44166</v>
      </c>
      <c r="J2079" s="52">
        <v>44196</v>
      </c>
      <c r="K2079" s="54">
        <v>31</v>
      </c>
      <c r="L2079" s="54">
        <v>29560</v>
      </c>
      <c r="M2079" s="54">
        <v>69800000</v>
      </c>
    </row>
    <row r="2080" spans="1:13">
      <c r="A2080" s="51" t="s">
        <v>40</v>
      </c>
      <c r="B2080" s="54">
        <v>21</v>
      </c>
      <c r="C2080" s="51" t="s">
        <v>47</v>
      </c>
      <c r="D2080" s="51">
        <v>70647919</v>
      </c>
      <c r="E2080" s="54">
        <v>1500000</v>
      </c>
      <c r="F2080" s="52">
        <v>43956</v>
      </c>
      <c r="G2080" s="54">
        <v>1500000</v>
      </c>
      <c r="H2080" s="53">
        <v>5.0000000000000001E-3</v>
      </c>
      <c r="I2080" s="52">
        <v>44166</v>
      </c>
      <c r="J2080" s="52">
        <v>44196</v>
      </c>
      <c r="K2080" s="54">
        <v>31</v>
      </c>
      <c r="L2080" s="54">
        <v>635</v>
      </c>
      <c r="M2080" s="54">
        <v>1500000</v>
      </c>
    </row>
    <row r="2081" spans="1:13">
      <c r="A2081" s="51" t="s">
        <v>40</v>
      </c>
      <c r="B2081" s="54">
        <v>22</v>
      </c>
      <c r="C2081" s="51" t="s">
        <v>97</v>
      </c>
      <c r="D2081" s="51">
        <v>79959286</v>
      </c>
      <c r="E2081" s="54">
        <v>50000000</v>
      </c>
      <c r="F2081" s="52">
        <v>43976</v>
      </c>
      <c r="G2081" s="54">
        <v>50000000</v>
      </c>
      <c r="H2081" s="53">
        <v>5.0000000000000001E-3</v>
      </c>
      <c r="I2081" s="52">
        <v>44166</v>
      </c>
      <c r="J2081" s="52">
        <v>44196</v>
      </c>
      <c r="K2081" s="54">
        <v>31</v>
      </c>
      <c r="L2081" s="54">
        <v>21175</v>
      </c>
      <c r="M2081" s="54">
        <v>50000000</v>
      </c>
    </row>
    <row r="2082" spans="1:13">
      <c r="A2082" s="51" t="s">
        <v>40</v>
      </c>
      <c r="B2082" s="54">
        <v>23</v>
      </c>
      <c r="C2082" s="51" t="s">
        <v>43</v>
      </c>
      <c r="D2082" s="51">
        <v>23677285</v>
      </c>
      <c r="E2082" s="54">
        <v>6657720</v>
      </c>
      <c r="F2082" s="52">
        <v>43992</v>
      </c>
      <c r="G2082" s="54">
        <v>6657720</v>
      </c>
      <c r="H2082" s="53">
        <v>5.0000000000000001E-3</v>
      </c>
      <c r="I2082" s="52">
        <v>44166</v>
      </c>
      <c r="J2082" s="52">
        <v>44196</v>
      </c>
      <c r="K2082" s="54">
        <v>31</v>
      </c>
      <c r="L2082" s="54">
        <v>2820</v>
      </c>
      <c r="M2082" s="54">
        <v>6657720</v>
      </c>
    </row>
    <row r="2083" spans="1:13">
      <c r="A2083" s="51" t="s">
        <v>40</v>
      </c>
      <c r="B2083" s="54">
        <v>24</v>
      </c>
      <c r="C2083" s="51" t="s">
        <v>43</v>
      </c>
      <c r="D2083" s="51">
        <v>23677285</v>
      </c>
      <c r="E2083" s="54">
        <v>6361320</v>
      </c>
      <c r="F2083" s="52">
        <v>43992</v>
      </c>
      <c r="G2083" s="54">
        <v>6361320</v>
      </c>
      <c r="H2083" s="53">
        <v>5.0000000000000001E-3</v>
      </c>
      <c r="I2083" s="52">
        <v>44166</v>
      </c>
      <c r="J2083" s="52">
        <v>44196</v>
      </c>
      <c r="K2083" s="54">
        <v>31</v>
      </c>
      <c r="L2083" s="54">
        <v>2694</v>
      </c>
      <c r="M2083" s="54">
        <v>6361320</v>
      </c>
    </row>
    <row r="2084" spans="1:13">
      <c r="A2084" s="51" t="s">
        <v>40</v>
      </c>
      <c r="B2084" s="54">
        <v>25</v>
      </c>
      <c r="C2084" s="51" t="s">
        <v>47</v>
      </c>
      <c r="D2084" s="51">
        <v>70647919</v>
      </c>
      <c r="E2084" s="54">
        <v>41200000</v>
      </c>
      <c r="F2084" s="52">
        <v>43987</v>
      </c>
      <c r="G2084" s="54">
        <v>41200000</v>
      </c>
      <c r="H2084" s="53">
        <v>5.0000000000000001E-3</v>
      </c>
      <c r="I2084" s="52">
        <v>44166</v>
      </c>
      <c r="J2084" s="52">
        <v>44196</v>
      </c>
      <c r="K2084" s="54">
        <v>31</v>
      </c>
      <c r="L2084" s="54">
        <v>17448</v>
      </c>
      <c r="M2084" s="54">
        <v>41200000</v>
      </c>
    </row>
    <row r="2085" spans="1:13">
      <c r="A2085" s="51" t="s">
        <v>40</v>
      </c>
      <c r="B2085" s="54">
        <v>26</v>
      </c>
      <c r="C2085" s="51" t="s">
        <v>43</v>
      </c>
      <c r="D2085" s="51">
        <v>23677285</v>
      </c>
      <c r="E2085" s="54">
        <v>6657720</v>
      </c>
      <c r="F2085" s="52">
        <v>44020</v>
      </c>
      <c r="G2085" s="54">
        <v>6657720</v>
      </c>
      <c r="H2085" s="53">
        <v>5.0000000000000001E-3</v>
      </c>
      <c r="I2085" s="52">
        <v>44166</v>
      </c>
      <c r="J2085" s="52">
        <v>44196</v>
      </c>
      <c r="K2085" s="54">
        <v>31</v>
      </c>
      <c r="L2085" s="54">
        <v>2820</v>
      </c>
      <c r="M2085" s="54">
        <v>6657720</v>
      </c>
    </row>
    <row r="2086" spans="1:13">
      <c r="A2086" s="51" t="s">
        <v>40</v>
      </c>
      <c r="B2086" s="54">
        <v>27</v>
      </c>
      <c r="C2086" s="51" t="s">
        <v>43</v>
      </c>
      <c r="D2086" s="51">
        <v>23677285</v>
      </c>
      <c r="E2086" s="54">
        <v>6657720</v>
      </c>
      <c r="F2086" s="52">
        <v>44020</v>
      </c>
      <c r="G2086" s="54">
        <v>6657720</v>
      </c>
      <c r="H2086" s="53">
        <v>5.0000000000000001E-3</v>
      </c>
      <c r="I2086" s="52">
        <v>44166</v>
      </c>
      <c r="J2086" s="52">
        <v>44196</v>
      </c>
      <c r="K2086" s="54">
        <v>31</v>
      </c>
      <c r="L2086" s="54">
        <v>2820</v>
      </c>
      <c r="M2086" s="54">
        <v>6657720</v>
      </c>
    </row>
    <row r="2087" spans="1:13">
      <c r="A2087" s="51" t="s">
        <v>40</v>
      </c>
      <c r="B2087" s="54">
        <v>28</v>
      </c>
      <c r="C2087" s="51" t="s">
        <v>47</v>
      </c>
      <c r="D2087" s="51">
        <v>70647919</v>
      </c>
      <c r="E2087" s="54">
        <v>11800000</v>
      </c>
      <c r="F2087" s="52">
        <v>44015</v>
      </c>
      <c r="G2087" s="54">
        <v>11800000</v>
      </c>
      <c r="H2087" s="53">
        <v>5.0000000000000001E-3</v>
      </c>
      <c r="I2087" s="52">
        <v>44166</v>
      </c>
      <c r="J2087" s="52">
        <v>44196</v>
      </c>
      <c r="K2087" s="54">
        <v>31</v>
      </c>
      <c r="L2087" s="54">
        <v>4997</v>
      </c>
      <c r="M2087" s="54">
        <v>11800000</v>
      </c>
    </row>
    <row r="2088" spans="1:13">
      <c r="A2088" s="51" t="s">
        <v>40</v>
      </c>
      <c r="B2088" s="54">
        <v>29</v>
      </c>
      <c r="C2088" s="51" t="s">
        <v>47</v>
      </c>
      <c r="D2088" s="51">
        <v>70647919</v>
      </c>
      <c r="E2088" s="54">
        <v>2600000</v>
      </c>
      <c r="F2088" s="52">
        <v>44015</v>
      </c>
      <c r="G2088" s="54">
        <v>2600000</v>
      </c>
      <c r="H2088" s="53">
        <v>5.0000000000000001E-3</v>
      </c>
      <c r="I2088" s="52">
        <v>44166</v>
      </c>
      <c r="J2088" s="52">
        <v>44196</v>
      </c>
      <c r="K2088" s="54">
        <v>31</v>
      </c>
      <c r="L2088" s="54">
        <v>1101</v>
      </c>
      <c r="M2088" s="54">
        <v>2600000</v>
      </c>
    </row>
    <row r="2089" spans="1:13">
      <c r="A2089" s="51" t="s">
        <v>40</v>
      </c>
      <c r="B2089" s="54">
        <v>3</v>
      </c>
      <c r="C2089" s="51" t="s">
        <v>45</v>
      </c>
      <c r="D2089" s="51">
        <v>65445701</v>
      </c>
      <c r="E2089" s="54">
        <v>220000000</v>
      </c>
      <c r="F2089" s="52">
        <v>43815</v>
      </c>
      <c r="G2089" s="54">
        <v>220000000</v>
      </c>
      <c r="H2089" s="53">
        <v>5.0000000000000001E-3</v>
      </c>
      <c r="I2089" s="52">
        <v>44166</v>
      </c>
      <c r="J2089" s="52">
        <v>44196</v>
      </c>
      <c r="K2089" s="54">
        <v>31</v>
      </c>
      <c r="L2089" s="54">
        <v>93169</v>
      </c>
      <c r="M2089" s="54">
        <v>220000000</v>
      </c>
    </row>
    <row r="2090" spans="1:13">
      <c r="A2090" s="51" t="s">
        <v>40</v>
      </c>
      <c r="B2090" s="54">
        <v>30</v>
      </c>
      <c r="C2090" s="51" t="s">
        <v>27</v>
      </c>
      <c r="D2090" s="51">
        <v>69314511</v>
      </c>
      <c r="E2090" s="54">
        <v>10400000</v>
      </c>
      <c r="F2090" s="52">
        <v>44033</v>
      </c>
      <c r="G2090" s="54">
        <v>10400000</v>
      </c>
      <c r="H2090" s="53">
        <v>5.0000000000000001E-3</v>
      </c>
      <c r="I2090" s="52">
        <v>44166</v>
      </c>
      <c r="J2090" s="52">
        <v>44196</v>
      </c>
      <c r="K2090" s="54">
        <v>31</v>
      </c>
      <c r="L2090" s="54">
        <v>4404</v>
      </c>
      <c r="M2090" s="54">
        <v>10400000</v>
      </c>
    </row>
    <row r="2091" spans="1:13">
      <c r="A2091" s="51" t="s">
        <v>40</v>
      </c>
      <c r="B2091" s="54">
        <v>31</v>
      </c>
      <c r="C2091" s="51" t="s">
        <v>141</v>
      </c>
      <c r="D2091" s="51">
        <v>84149884</v>
      </c>
      <c r="E2091" s="54">
        <v>28200000</v>
      </c>
      <c r="F2091" s="52">
        <v>44027</v>
      </c>
      <c r="G2091" s="54">
        <v>28200000</v>
      </c>
      <c r="H2091" s="53">
        <v>5.0000000000000001E-3</v>
      </c>
      <c r="I2091" s="52">
        <v>44166</v>
      </c>
      <c r="J2091" s="52">
        <v>44196</v>
      </c>
      <c r="K2091" s="54">
        <v>31</v>
      </c>
      <c r="L2091" s="54">
        <v>11943</v>
      </c>
      <c r="M2091" s="54">
        <v>28200000</v>
      </c>
    </row>
    <row r="2092" spans="1:13">
      <c r="A2092" s="51" t="s">
        <v>40</v>
      </c>
      <c r="B2092" s="54">
        <v>32</v>
      </c>
      <c r="C2092" s="51" t="s">
        <v>43</v>
      </c>
      <c r="D2092" s="51">
        <v>23677285</v>
      </c>
      <c r="E2092" s="54">
        <v>6657720</v>
      </c>
      <c r="F2092" s="52">
        <v>44055</v>
      </c>
      <c r="G2092" s="54">
        <v>6657720</v>
      </c>
      <c r="H2092" s="53">
        <v>5.0000000000000001E-3</v>
      </c>
      <c r="I2092" s="52">
        <v>44166</v>
      </c>
      <c r="J2092" s="52">
        <v>44196</v>
      </c>
      <c r="K2092" s="54">
        <v>31</v>
      </c>
      <c r="L2092" s="54">
        <v>2820</v>
      </c>
      <c r="M2092" s="54">
        <v>6657720</v>
      </c>
    </row>
    <row r="2093" spans="1:13">
      <c r="A2093" s="51" t="s">
        <v>40</v>
      </c>
      <c r="B2093" s="54">
        <v>33</v>
      </c>
      <c r="C2093" s="51" t="s">
        <v>43</v>
      </c>
      <c r="D2093" s="51">
        <v>23677285</v>
      </c>
      <c r="E2093" s="54">
        <v>6714720</v>
      </c>
      <c r="F2093" s="52">
        <v>44055</v>
      </c>
      <c r="G2093" s="54">
        <v>6714720</v>
      </c>
      <c r="H2093" s="53">
        <v>5.0000000000000001E-3</v>
      </c>
      <c r="I2093" s="52">
        <v>44166</v>
      </c>
      <c r="J2093" s="52">
        <v>44196</v>
      </c>
      <c r="K2093" s="54">
        <v>31</v>
      </c>
      <c r="L2093" s="54">
        <v>2844</v>
      </c>
      <c r="M2093" s="54">
        <v>6714720</v>
      </c>
    </row>
    <row r="2094" spans="1:13">
      <c r="A2094" s="51" t="s">
        <v>40</v>
      </c>
      <c r="B2094" s="54">
        <v>34</v>
      </c>
      <c r="C2094" s="51" t="s">
        <v>47</v>
      </c>
      <c r="D2094" s="51">
        <v>70647919</v>
      </c>
      <c r="E2094" s="54">
        <v>47630000</v>
      </c>
      <c r="F2094" s="52">
        <v>44048</v>
      </c>
      <c r="G2094" s="54">
        <v>47630000</v>
      </c>
      <c r="H2094" s="53">
        <v>5.0000000000000001E-3</v>
      </c>
      <c r="I2094" s="52">
        <v>44166</v>
      </c>
      <c r="J2094" s="52">
        <v>44196</v>
      </c>
      <c r="K2094" s="54">
        <v>31</v>
      </c>
      <c r="L2094" s="54">
        <v>20171</v>
      </c>
      <c r="M2094" s="54">
        <v>47630000</v>
      </c>
    </row>
    <row r="2095" spans="1:13">
      <c r="A2095" s="51" t="s">
        <v>40</v>
      </c>
      <c r="B2095" s="54">
        <v>35</v>
      </c>
      <c r="C2095" s="51" t="s">
        <v>47</v>
      </c>
      <c r="D2095" s="51">
        <v>70647919</v>
      </c>
      <c r="E2095" s="54">
        <v>1970000</v>
      </c>
      <c r="F2095" s="52">
        <v>44048</v>
      </c>
      <c r="G2095" s="54">
        <v>1970000</v>
      </c>
      <c r="H2095" s="53">
        <v>5.0000000000000001E-3</v>
      </c>
      <c r="I2095" s="52">
        <v>44166</v>
      </c>
      <c r="J2095" s="52">
        <v>44196</v>
      </c>
      <c r="K2095" s="54">
        <v>31</v>
      </c>
      <c r="L2095" s="54">
        <v>834</v>
      </c>
      <c r="M2095" s="54">
        <v>1970000</v>
      </c>
    </row>
    <row r="2096" spans="1:13">
      <c r="A2096" s="51" t="s">
        <v>40</v>
      </c>
      <c r="B2096" s="54">
        <v>36</v>
      </c>
      <c r="C2096" s="51" t="s">
        <v>164</v>
      </c>
      <c r="D2096" s="51">
        <v>28357108</v>
      </c>
      <c r="E2096" s="54">
        <v>27700000</v>
      </c>
      <c r="F2096" s="52">
        <v>44071</v>
      </c>
      <c r="G2096" s="54">
        <v>27700000</v>
      </c>
      <c r="H2096" s="53">
        <v>5.0000000000000001E-3</v>
      </c>
      <c r="I2096" s="52">
        <v>44166</v>
      </c>
      <c r="J2096" s="52">
        <v>44196</v>
      </c>
      <c r="K2096" s="54">
        <v>31</v>
      </c>
      <c r="L2096" s="54">
        <v>11731</v>
      </c>
      <c r="M2096" s="54">
        <v>27700000</v>
      </c>
    </row>
    <row r="2097" spans="1:13">
      <c r="A2097" s="51" t="s">
        <v>40</v>
      </c>
      <c r="B2097" s="54">
        <v>37</v>
      </c>
      <c r="C2097" s="51" t="s">
        <v>43</v>
      </c>
      <c r="D2097" s="51">
        <v>23677285</v>
      </c>
      <c r="E2097" s="54">
        <v>6714720</v>
      </c>
      <c r="F2097" s="52">
        <v>44083</v>
      </c>
      <c r="G2097" s="54">
        <v>6714720</v>
      </c>
      <c r="H2097" s="53">
        <v>5.0000000000000001E-3</v>
      </c>
      <c r="I2097" s="52">
        <v>44166</v>
      </c>
      <c r="J2097" s="52">
        <v>44196</v>
      </c>
      <c r="K2097" s="54">
        <v>31</v>
      </c>
      <c r="L2097" s="54">
        <v>2844</v>
      </c>
      <c r="M2097" s="54">
        <v>6714720</v>
      </c>
    </row>
    <row r="2098" spans="1:13">
      <c r="A2098" s="51" t="s">
        <v>40</v>
      </c>
      <c r="B2098" s="54">
        <v>38</v>
      </c>
      <c r="C2098" s="51" t="s">
        <v>43</v>
      </c>
      <c r="D2098" s="51">
        <v>23677285</v>
      </c>
      <c r="E2098" s="54">
        <v>5805960</v>
      </c>
      <c r="F2098" s="52">
        <v>44083</v>
      </c>
      <c r="G2098" s="54">
        <v>5805960</v>
      </c>
      <c r="H2098" s="53">
        <v>5.0000000000000001E-3</v>
      </c>
      <c r="I2098" s="52">
        <v>44166</v>
      </c>
      <c r="J2098" s="52">
        <v>44196</v>
      </c>
      <c r="K2098" s="54">
        <v>31</v>
      </c>
      <c r="L2098" s="54">
        <v>2459</v>
      </c>
      <c r="M2098" s="54">
        <v>5805960</v>
      </c>
    </row>
    <row r="2099" spans="1:13">
      <c r="A2099" s="51" t="s">
        <v>40</v>
      </c>
      <c r="B2099" s="54">
        <v>39</v>
      </c>
      <c r="C2099" s="51" t="s">
        <v>47</v>
      </c>
      <c r="D2099" s="51">
        <v>70647919</v>
      </c>
      <c r="E2099" s="54">
        <v>19100000</v>
      </c>
      <c r="F2099" s="52">
        <v>44078</v>
      </c>
      <c r="G2099" s="54">
        <v>19100000</v>
      </c>
      <c r="H2099" s="53">
        <v>5.0000000000000001E-3</v>
      </c>
      <c r="I2099" s="52">
        <v>44166</v>
      </c>
      <c r="J2099" s="52">
        <v>44196</v>
      </c>
      <c r="K2099" s="54">
        <v>31</v>
      </c>
      <c r="L2099" s="54">
        <v>8089</v>
      </c>
      <c r="M2099" s="54">
        <v>19100000</v>
      </c>
    </row>
    <row r="2100" spans="1:13">
      <c r="A2100" s="51" t="s">
        <v>40</v>
      </c>
      <c r="B2100" s="54">
        <v>4</v>
      </c>
      <c r="C2100" s="51" t="s">
        <v>43</v>
      </c>
      <c r="D2100" s="51">
        <v>23677285</v>
      </c>
      <c r="E2100" s="54">
        <v>5452560</v>
      </c>
      <c r="F2100" s="52">
        <v>43838</v>
      </c>
      <c r="G2100" s="54">
        <v>5452560</v>
      </c>
      <c r="H2100" s="53">
        <v>5.0000000000000001E-3</v>
      </c>
      <c r="I2100" s="52">
        <v>44166</v>
      </c>
      <c r="J2100" s="52">
        <v>44196</v>
      </c>
      <c r="K2100" s="54">
        <v>31</v>
      </c>
      <c r="L2100" s="54">
        <v>2309</v>
      </c>
      <c r="M2100" s="54">
        <v>5452560</v>
      </c>
    </row>
    <row r="2101" spans="1:13">
      <c r="A2101" s="51" t="s">
        <v>40</v>
      </c>
      <c r="B2101" s="54">
        <v>40</v>
      </c>
      <c r="C2101" s="51" t="s">
        <v>97</v>
      </c>
      <c r="D2101" s="51">
        <v>79959286</v>
      </c>
      <c r="E2101" s="54">
        <v>31000000</v>
      </c>
      <c r="F2101" s="52">
        <v>44102</v>
      </c>
      <c r="G2101" s="54">
        <v>31000000</v>
      </c>
      <c r="H2101" s="53">
        <v>5.0000000000000001E-3</v>
      </c>
      <c r="I2101" s="52">
        <v>44166</v>
      </c>
      <c r="J2101" s="52">
        <v>44196</v>
      </c>
      <c r="K2101" s="54">
        <v>31</v>
      </c>
      <c r="L2101" s="54">
        <v>13128</v>
      </c>
      <c r="M2101" s="54">
        <v>31000000</v>
      </c>
    </row>
    <row r="2102" spans="1:13">
      <c r="A2102" s="51" t="s">
        <v>40</v>
      </c>
      <c r="B2102" s="54">
        <v>41</v>
      </c>
      <c r="C2102" s="51" t="s">
        <v>27</v>
      </c>
      <c r="D2102" s="51">
        <v>69314511</v>
      </c>
      <c r="E2102" s="54">
        <v>10700000</v>
      </c>
      <c r="F2102" s="52">
        <v>44104</v>
      </c>
      <c r="G2102" s="54">
        <v>10700000</v>
      </c>
      <c r="H2102" s="53">
        <v>5.0000000000000001E-3</v>
      </c>
      <c r="I2102" s="52">
        <v>44166</v>
      </c>
      <c r="J2102" s="52">
        <v>44196</v>
      </c>
      <c r="K2102" s="54">
        <v>31</v>
      </c>
      <c r="L2102" s="54">
        <v>4531</v>
      </c>
      <c r="M2102" s="54">
        <v>10700000</v>
      </c>
    </row>
    <row r="2103" spans="1:13">
      <c r="A2103" s="51" t="s">
        <v>40</v>
      </c>
      <c r="B2103" s="54">
        <v>42</v>
      </c>
      <c r="C2103" s="51" t="s">
        <v>187</v>
      </c>
      <c r="D2103" s="51">
        <v>80601119</v>
      </c>
      <c r="E2103" s="54">
        <v>1000000000</v>
      </c>
      <c r="F2103" s="52">
        <v>44102</v>
      </c>
      <c r="G2103" s="54">
        <v>1000000000</v>
      </c>
      <c r="H2103" s="53">
        <v>5.0000000000000001E-3</v>
      </c>
      <c r="I2103" s="52">
        <v>44166</v>
      </c>
      <c r="J2103" s="52">
        <v>44196</v>
      </c>
      <c r="K2103" s="54">
        <v>31</v>
      </c>
      <c r="L2103" s="54">
        <v>423497</v>
      </c>
      <c r="M2103" s="54">
        <v>1000000000</v>
      </c>
    </row>
    <row r="2104" spans="1:13">
      <c r="A2104" s="51" t="s">
        <v>40</v>
      </c>
      <c r="B2104" s="54">
        <v>43</v>
      </c>
      <c r="C2104" s="51" t="s">
        <v>43</v>
      </c>
      <c r="D2104" s="51">
        <v>23677285</v>
      </c>
      <c r="E2104" s="54">
        <v>5805960</v>
      </c>
      <c r="F2104" s="52">
        <v>44111</v>
      </c>
      <c r="G2104" s="54">
        <v>5805960</v>
      </c>
      <c r="H2104" s="53">
        <v>5.0000000000000001E-3</v>
      </c>
      <c r="I2104" s="52">
        <v>44166</v>
      </c>
      <c r="J2104" s="52">
        <v>44196</v>
      </c>
      <c r="K2104" s="54">
        <v>31</v>
      </c>
      <c r="L2104" s="54">
        <v>2459</v>
      </c>
      <c r="M2104" s="54">
        <v>5805960</v>
      </c>
    </row>
    <row r="2105" spans="1:13">
      <c r="A2105" s="51" t="s">
        <v>40</v>
      </c>
      <c r="B2105" s="54">
        <v>44</v>
      </c>
      <c r="C2105" s="51" t="s">
        <v>43</v>
      </c>
      <c r="D2105" s="51">
        <v>23677285</v>
      </c>
      <c r="E2105" s="54">
        <v>5805960</v>
      </c>
      <c r="F2105" s="52">
        <v>44111</v>
      </c>
      <c r="G2105" s="54">
        <v>5805960</v>
      </c>
      <c r="H2105" s="53">
        <v>5.0000000000000001E-3</v>
      </c>
      <c r="I2105" s="52">
        <v>44166</v>
      </c>
      <c r="J2105" s="52">
        <v>44196</v>
      </c>
      <c r="K2105" s="54">
        <v>31</v>
      </c>
      <c r="L2105" s="54">
        <v>2459</v>
      </c>
      <c r="M2105" s="54">
        <v>5805960</v>
      </c>
    </row>
    <row r="2106" spans="1:13">
      <c r="A2106" s="51" t="s">
        <v>40</v>
      </c>
      <c r="B2106" s="54">
        <v>45</v>
      </c>
      <c r="C2106" s="51" t="s">
        <v>47</v>
      </c>
      <c r="D2106" s="51">
        <v>70647919</v>
      </c>
      <c r="E2106" s="54">
        <v>18400000</v>
      </c>
      <c r="F2106" s="52">
        <v>44109</v>
      </c>
      <c r="G2106" s="54">
        <v>18400000</v>
      </c>
      <c r="H2106" s="53">
        <v>5.0000000000000001E-3</v>
      </c>
      <c r="I2106" s="52">
        <v>44166</v>
      </c>
      <c r="J2106" s="52">
        <v>44196</v>
      </c>
      <c r="K2106" s="54">
        <v>31</v>
      </c>
      <c r="L2106" s="54">
        <v>7792</v>
      </c>
      <c r="M2106" s="54">
        <v>18400000</v>
      </c>
    </row>
    <row r="2107" spans="1:13">
      <c r="A2107" s="51" t="s">
        <v>40</v>
      </c>
      <c r="B2107" s="54">
        <v>46</v>
      </c>
      <c r="C2107" s="51" t="s">
        <v>47</v>
      </c>
      <c r="D2107" s="51">
        <v>70647919</v>
      </c>
      <c r="E2107" s="54">
        <v>1500000</v>
      </c>
      <c r="F2107" s="52">
        <v>44109</v>
      </c>
      <c r="G2107" s="54">
        <v>1500000</v>
      </c>
      <c r="H2107" s="53">
        <v>5.0000000000000001E-3</v>
      </c>
      <c r="I2107" s="52">
        <v>44166</v>
      </c>
      <c r="J2107" s="52">
        <v>44196</v>
      </c>
      <c r="K2107" s="54">
        <v>31</v>
      </c>
      <c r="L2107" s="54">
        <v>635</v>
      </c>
      <c r="M2107" s="54">
        <v>1500000</v>
      </c>
    </row>
    <row r="2108" spans="1:13">
      <c r="A2108" s="51" t="s">
        <v>40</v>
      </c>
      <c r="B2108" s="54">
        <v>47</v>
      </c>
      <c r="C2108" s="51" t="s">
        <v>115</v>
      </c>
      <c r="D2108" s="51">
        <v>27853425</v>
      </c>
      <c r="E2108" s="54">
        <v>3480000</v>
      </c>
      <c r="F2108" s="52">
        <v>44125</v>
      </c>
      <c r="G2108" s="54">
        <v>3480000</v>
      </c>
      <c r="H2108" s="53">
        <v>5.0000000000000001E-3</v>
      </c>
      <c r="I2108" s="52">
        <v>44166</v>
      </c>
      <c r="J2108" s="52">
        <v>44196</v>
      </c>
      <c r="K2108" s="54">
        <v>31</v>
      </c>
      <c r="L2108" s="54">
        <v>1474</v>
      </c>
      <c r="M2108" s="54">
        <v>3480000</v>
      </c>
    </row>
    <row r="2109" spans="1:13">
      <c r="A2109" s="51" t="s">
        <v>40</v>
      </c>
      <c r="B2109" s="54">
        <v>48</v>
      </c>
      <c r="C2109" s="51" t="s">
        <v>82</v>
      </c>
      <c r="D2109" s="51">
        <v>34556891</v>
      </c>
      <c r="E2109" s="54">
        <v>32000000</v>
      </c>
      <c r="F2109" s="52">
        <v>44133</v>
      </c>
      <c r="G2109" s="54">
        <v>32000000</v>
      </c>
      <c r="H2109" s="53">
        <v>5.0000000000000001E-3</v>
      </c>
      <c r="I2109" s="52">
        <v>44166</v>
      </c>
      <c r="J2109" s="52">
        <v>44196</v>
      </c>
      <c r="K2109" s="54">
        <v>31</v>
      </c>
      <c r="L2109" s="54">
        <v>13552</v>
      </c>
      <c r="M2109" s="54">
        <v>32000000</v>
      </c>
    </row>
    <row r="2110" spans="1:13">
      <c r="A2110" s="51" t="s">
        <v>40</v>
      </c>
      <c r="B2110" s="54">
        <v>49</v>
      </c>
      <c r="C2110" s="51" t="s">
        <v>43</v>
      </c>
      <c r="D2110" s="51">
        <v>23677285</v>
      </c>
      <c r="E2110" s="54">
        <v>5805960</v>
      </c>
      <c r="F2110" s="52">
        <v>44146</v>
      </c>
      <c r="G2110" s="54">
        <v>5805960</v>
      </c>
      <c r="H2110" s="53">
        <v>5.0000000000000001E-3</v>
      </c>
      <c r="I2110" s="52">
        <v>44166</v>
      </c>
      <c r="J2110" s="52">
        <v>44196</v>
      </c>
      <c r="K2110" s="54">
        <v>31</v>
      </c>
      <c r="L2110" s="54">
        <v>2459</v>
      </c>
      <c r="M2110" s="54">
        <v>5805960</v>
      </c>
    </row>
    <row r="2111" spans="1:13">
      <c r="A2111" s="51" t="s">
        <v>40</v>
      </c>
      <c r="B2111" s="54">
        <v>5</v>
      </c>
      <c r="C2111" s="51" t="s">
        <v>43</v>
      </c>
      <c r="D2111" s="51">
        <v>23677285</v>
      </c>
      <c r="E2111" s="54">
        <v>5452560</v>
      </c>
      <c r="F2111" s="52">
        <v>43838</v>
      </c>
      <c r="G2111" s="54">
        <v>5452560</v>
      </c>
      <c r="H2111" s="53">
        <v>5.0000000000000001E-3</v>
      </c>
      <c r="I2111" s="52">
        <v>44166</v>
      </c>
      <c r="J2111" s="52">
        <v>44196</v>
      </c>
      <c r="K2111" s="54">
        <v>31</v>
      </c>
      <c r="L2111" s="54">
        <v>2309</v>
      </c>
      <c r="M2111" s="54">
        <v>5452560</v>
      </c>
    </row>
    <row r="2112" spans="1:13">
      <c r="A2112" s="51" t="s">
        <v>40</v>
      </c>
      <c r="B2112" s="54">
        <v>50</v>
      </c>
      <c r="C2112" s="51" t="s">
        <v>43</v>
      </c>
      <c r="D2112" s="51">
        <v>23677285</v>
      </c>
      <c r="E2112" s="54">
        <v>14338200</v>
      </c>
      <c r="F2112" s="52">
        <v>44146</v>
      </c>
      <c r="G2112" s="54">
        <v>14338200</v>
      </c>
      <c r="H2112" s="53">
        <v>5.0000000000000001E-3</v>
      </c>
      <c r="I2112" s="52">
        <v>44166</v>
      </c>
      <c r="J2112" s="52">
        <v>44196</v>
      </c>
      <c r="K2112" s="54">
        <v>31</v>
      </c>
      <c r="L2112" s="54">
        <v>6072</v>
      </c>
      <c r="M2112" s="54">
        <v>14338200</v>
      </c>
    </row>
    <row r="2113" spans="1:13">
      <c r="A2113" s="51" t="s">
        <v>40</v>
      </c>
      <c r="B2113" s="54">
        <v>51</v>
      </c>
      <c r="C2113" s="51" t="s">
        <v>47</v>
      </c>
      <c r="D2113" s="51">
        <v>70647919</v>
      </c>
      <c r="E2113" s="54">
        <v>31500000</v>
      </c>
      <c r="F2113" s="52">
        <v>44140</v>
      </c>
      <c r="G2113" s="54">
        <v>31500000</v>
      </c>
      <c r="H2113" s="53">
        <v>5.0000000000000001E-3</v>
      </c>
      <c r="I2113" s="52">
        <v>44166</v>
      </c>
      <c r="J2113" s="52">
        <v>44196</v>
      </c>
      <c r="K2113" s="54">
        <v>31</v>
      </c>
      <c r="L2113" s="54">
        <v>13340</v>
      </c>
      <c r="M2113" s="54">
        <v>31500000</v>
      </c>
    </row>
    <row r="2114" spans="1:13">
      <c r="A2114" s="51" t="s">
        <v>40</v>
      </c>
      <c r="B2114" s="54">
        <v>52</v>
      </c>
      <c r="C2114" s="51" t="s">
        <v>115</v>
      </c>
      <c r="D2114" s="51">
        <v>27853425</v>
      </c>
      <c r="E2114" s="54">
        <v>2500000</v>
      </c>
      <c r="F2114" s="52">
        <v>44146</v>
      </c>
      <c r="G2114" s="54">
        <v>2500000</v>
      </c>
      <c r="H2114" s="53">
        <v>5.0000000000000001E-3</v>
      </c>
      <c r="I2114" s="52">
        <v>44166</v>
      </c>
      <c r="J2114" s="52">
        <v>44196</v>
      </c>
      <c r="K2114" s="54">
        <v>31</v>
      </c>
      <c r="L2114" s="54">
        <v>1059</v>
      </c>
      <c r="M2114" s="54">
        <v>2500000</v>
      </c>
    </row>
    <row r="2115" spans="1:13">
      <c r="A2115" s="51" t="s">
        <v>40</v>
      </c>
      <c r="B2115" s="54">
        <v>53</v>
      </c>
      <c r="C2115" s="51" t="s">
        <v>82</v>
      </c>
      <c r="D2115" s="51">
        <v>34556891</v>
      </c>
      <c r="E2115" s="54">
        <v>30000000</v>
      </c>
      <c r="F2115" s="52">
        <v>44140</v>
      </c>
      <c r="G2115" s="54">
        <v>30000000</v>
      </c>
      <c r="H2115" s="53">
        <v>5.0000000000000001E-3</v>
      </c>
      <c r="I2115" s="52">
        <v>44166</v>
      </c>
      <c r="J2115" s="52">
        <v>44196</v>
      </c>
      <c r="K2115" s="54">
        <v>31</v>
      </c>
      <c r="L2115" s="54">
        <v>12705</v>
      </c>
      <c r="M2115" s="54">
        <v>30000000</v>
      </c>
    </row>
    <row r="2116" spans="1:13">
      <c r="A2116" s="51" t="s">
        <v>40</v>
      </c>
      <c r="B2116" s="54">
        <v>54</v>
      </c>
      <c r="C2116" s="51" t="s">
        <v>227</v>
      </c>
      <c r="D2116" s="51">
        <v>27693238</v>
      </c>
      <c r="E2116" s="54">
        <v>6100000</v>
      </c>
      <c r="F2116" s="52">
        <v>44138</v>
      </c>
      <c r="G2116" s="54">
        <v>6100000</v>
      </c>
      <c r="H2116" s="53">
        <v>5.0000000000000001E-3</v>
      </c>
      <c r="I2116" s="52">
        <v>44166</v>
      </c>
      <c r="J2116" s="52">
        <v>44196</v>
      </c>
      <c r="K2116" s="54">
        <v>31</v>
      </c>
      <c r="L2116" s="54">
        <v>2583</v>
      </c>
      <c r="M2116" s="54">
        <v>6100000</v>
      </c>
    </row>
    <row r="2117" spans="1:13">
      <c r="A2117" s="51" t="s">
        <v>40</v>
      </c>
      <c r="B2117" s="54">
        <v>55</v>
      </c>
      <c r="C2117" s="51" t="s">
        <v>45</v>
      </c>
      <c r="D2117" s="51">
        <v>65445701</v>
      </c>
      <c r="E2117" s="54">
        <v>82036355</v>
      </c>
      <c r="F2117" s="52">
        <v>44137</v>
      </c>
      <c r="G2117" s="54">
        <v>82036355</v>
      </c>
      <c r="H2117" s="53">
        <v>5.0000000000000001E-3</v>
      </c>
      <c r="I2117" s="52">
        <v>44166</v>
      </c>
      <c r="J2117" s="52">
        <v>44196</v>
      </c>
      <c r="K2117" s="54">
        <v>31</v>
      </c>
      <c r="L2117" s="54">
        <v>34742</v>
      </c>
      <c r="M2117" s="54">
        <v>82036355</v>
      </c>
    </row>
    <row r="2118" spans="1:13">
      <c r="A2118" s="51" t="s">
        <v>40</v>
      </c>
      <c r="B2118" s="54">
        <v>56</v>
      </c>
      <c r="C2118" s="51" t="s">
        <v>187</v>
      </c>
      <c r="D2118" s="51">
        <v>80601119</v>
      </c>
      <c r="E2118" s="54">
        <v>1000000000</v>
      </c>
      <c r="F2118" s="52">
        <v>44162</v>
      </c>
      <c r="G2118" s="54">
        <v>1000000000</v>
      </c>
      <c r="H2118" s="53">
        <v>5.0000000000000001E-3</v>
      </c>
      <c r="I2118" s="52">
        <v>44166</v>
      </c>
      <c r="J2118" s="52">
        <v>44196</v>
      </c>
      <c r="K2118" s="54">
        <v>31</v>
      </c>
      <c r="L2118" s="54">
        <v>423497</v>
      </c>
      <c r="M2118" s="54">
        <v>1000000000</v>
      </c>
    </row>
    <row r="2119" spans="1:13">
      <c r="A2119" s="51" t="s">
        <v>40</v>
      </c>
      <c r="B2119" s="54">
        <v>57</v>
      </c>
      <c r="C2119" s="51" t="s">
        <v>229</v>
      </c>
      <c r="D2119" s="51">
        <v>86567588</v>
      </c>
      <c r="E2119" s="54">
        <v>47490000</v>
      </c>
      <c r="F2119" s="52">
        <v>44137</v>
      </c>
      <c r="G2119" s="54">
        <v>47490000</v>
      </c>
      <c r="H2119" s="53">
        <v>5.0000000000000001E-3</v>
      </c>
      <c r="I2119" s="52">
        <v>44166</v>
      </c>
      <c r="J2119" s="52">
        <v>44196</v>
      </c>
      <c r="K2119" s="54">
        <v>31</v>
      </c>
      <c r="L2119" s="54">
        <v>20112</v>
      </c>
      <c r="M2119" s="54">
        <v>47490000</v>
      </c>
    </row>
    <row r="2120" spans="1:13">
      <c r="A2120" s="51" t="s">
        <v>40</v>
      </c>
      <c r="B2120" s="54">
        <v>58</v>
      </c>
      <c r="C2120" s="51" t="s">
        <v>27</v>
      </c>
      <c r="D2120" s="51">
        <v>69314511</v>
      </c>
      <c r="E2120" s="54">
        <v>5300000</v>
      </c>
      <c r="F2120" s="52">
        <v>44145</v>
      </c>
      <c r="G2120" s="54">
        <v>5300000</v>
      </c>
      <c r="H2120" s="53">
        <v>5.0000000000000001E-3</v>
      </c>
      <c r="I2120" s="52">
        <v>44166</v>
      </c>
      <c r="J2120" s="52">
        <v>44196</v>
      </c>
      <c r="K2120" s="54">
        <v>31</v>
      </c>
      <c r="L2120" s="54">
        <v>2245</v>
      </c>
      <c r="M2120" s="54">
        <v>5300000</v>
      </c>
    </row>
    <row r="2121" spans="1:13">
      <c r="A2121" s="51" t="s">
        <v>40</v>
      </c>
      <c r="B2121" s="54">
        <v>59</v>
      </c>
      <c r="C2121" s="51" t="s">
        <v>27</v>
      </c>
      <c r="D2121" s="51">
        <v>69314511</v>
      </c>
      <c r="E2121" s="54">
        <v>4130000</v>
      </c>
      <c r="F2121" s="52">
        <v>44151</v>
      </c>
      <c r="G2121" s="54">
        <v>4130000</v>
      </c>
      <c r="H2121" s="53">
        <v>5.0000000000000001E-3</v>
      </c>
      <c r="I2121" s="52">
        <v>44166</v>
      </c>
      <c r="J2121" s="52">
        <v>44196</v>
      </c>
      <c r="K2121" s="54">
        <v>31</v>
      </c>
      <c r="L2121" s="54">
        <v>1749</v>
      </c>
      <c r="M2121" s="54">
        <v>4130000</v>
      </c>
    </row>
    <row r="2122" spans="1:13">
      <c r="A2122" s="51" t="s">
        <v>40</v>
      </c>
      <c r="B2122" s="54">
        <v>6</v>
      </c>
      <c r="C2122" s="51" t="s">
        <v>47</v>
      </c>
      <c r="D2122" s="51">
        <v>70647919</v>
      </c>
      <c r="E2122" s="54">
        <v>55600000</v>
      </c>
      <c r="F2122" s="52">
        <v>43833</v>
      </c>
      <c r="G2122" s="54">
        <v>55600000</v>
      </c>
      <c r="H2122" s="53">
        <v>5.0000000000000001E-3</v>
      </c>
      <c r="I2122" s="52">
        <v>44166</v>
      </c>
      <c r="J2122" s="52">
        <v>44196</v>
      </c>
      <c r="K2122" s="54">
        <v>31</v>
      </c>
      <c r="L2122" s="54">
        <v>23546</v>
      </c>
      <c r="M2122" s="54">
        <v>55600000</v>
      </c>
    </row>
    <row r="2123" spans="1:13">
      <c r="A2123" s="51" t="s">
        <v>40</v>
      </c>
      <c r="B2123" s="54">
        <v>60</v>
      </c>
      <c r="C2123" s="51" t="s">
        <v>27</v>
      </c>
      <c r="D2123" s="51">
        <v>69314511</v>
      </c>
      <c r="E2123" s="54">
        <v>6450000</v>
      </c>
      <c r="F2123" s="52">
        <v>44165</v>
      </c>
      <c r="G2123" s="54">
        <v>6450000</v>
      </c>
      <c r="H2123" s="53">
        <v>5.0000000000000001E-3</v>
      </c>
      <c r="I2123" s="52">
        <v>44166</v>
      </c>
      <c r="J2123" s="52">
        <v>44196</v>
      </c>
      <c r="K2123" s="54">
        <v>31</v>
      </c>
      <c r="L2123" s="54">
        <v>2732</v>
      </c>
      <c r="M2123" s="54">
        <v>6450000</v>
      </c>
    </row>
    <row r="2124" spans="1:13">
      <c r="A2124" s="51" t="s">
        <v>40</v>
      </c>
      <c r="B2124" s="54">
        <v>61</v>
      </c>
      <c r="C2124" s="51" t="s">
        <v>57</v>
      </c>
      <c r="D2124" s="51">
        <v>7931248</v>
      </c>
      <c r="E2124" s="54">
        <v>31466520</v>
      </c>
      <c r="F2124" s="52">
        <v>44189</v>
      </c>
      <c r="G2124" s="54">
        <v>31466520</v>
      </c>
      <c r="H2124" s="53">
        <v>5.0000000000000001E-3</v>
      </c>
      <c r="I2124" s="52">
        <v>44189</v>
      </c>
      <c r="J2124" s="52">
        <v>44196</v>
      </c>
      <c r="K2124" s="54">
        <v>8</v>
      </c>
      <c r="L2124" s="54">
        <v>3439</v>
      </c>
      <c r="M2124" s="54">
        <v>31466520</v>
      </c>
    </row>
    <row r="2125" spans="1:13">
      <c r="A2125" s="51" t="s">
        <v>40</v>
      </c>
      <c r="B2125" s="54">
        <v>62</v>
      </c>
      <c r="C2125" s="51" t="s">
        <v>43</v>
      </c>
      <c r="D2125" s="51">
        <v>23677285</v>
      </c>
      <c r="E2125" s="54">
        <v>14338200</v>
      </c>
      <c r="F2125" s="52">
        <v>44174</v>
      </c>
      <c r="G2125" s="54">
        <v>14338200</v>
      </c>
      <c r="H2125" s="53">
        <v>5.0000000000000001E-3</v>
      </c>
      <c r="I2125" s="52">
        <v>44174</v>
      </c>
      <c r="J2125" s="52">
        <v>44196</v>
      </c>
      <c r="K2125" s="54">
        <v>23</v>
      </c>
      <c r="L2125" s="54">
        <v>4505</v>
      </c>
      <c r="M2125" s="54">
        <v>14338200</v>
      </c>
    </row>
    <row r="2126" spans="1:13">
      <c r="A2126" s="51" t="s">
        <v>40</v>
      </c>
      <c r="B2126" s="54">
        <v>63</v>
      </c>
      <c r="C2126" s="51" t="s">
        <v>43</v>
      </c>
      <c r="D2126" s="51">
        <v>23677285</v>
      </c>
      <c r="E2126" s="54">
        <v>4977000</v>
      </c>
      <c r="F2126" s="52">
        <v>44174</v>
      </c>
      <c r="G2126" s="54">
        <v>4977000</v>
      </c>
      <c r="H2126" s="53">
        <v>5.0000000000000001E-3</v>
      </c>
      <c r="I2126" s="52">
        <v>44174</v>
      </c>
      <c r="J2126" s="52">
        <v>44196</v>
      </c>
      <c r="K2126" s="54">
        <v>23</v>
      </c>
      <c r="L2126" s="54">
        <v>1564</v>
      </c>
      <c r="M2126" s="54">
        <v>4977000</v>
      </c>
    </row>
    <row r="2127" spans="1:13">
      <c r="A2127" s="51" t="s">
        <v>40</v>
      </c>
      <c r="B2127" s="54">
        <v>64</v>
      </c>
      <c r="C2127" s="51" t="s">
        <v>227</v>
      </c>
      <c r="D2127" s="51">
        <v>27693238</v>
      </c>
      <c r="E2127" s="54">
        <v>40000000</v>
      </c>
      <c r="F2127" s="52">
        <v>44193</v>
      </c>
      <c r="G2127" s="54">
        <v>40000000</v>
      </c>
      <c r="H2127" s="53">
        <v>5.0000000000000001E-3</v>
      </c>
      <c r="I2127" s="52">
        <v>44193</v>
      </c>
      <c r="J2127" s="52">
        <v>44196</v>
      </c>
      <c r="K2127" s="54">
        <v>4</v>
      </c>
      <c r="L2127" s="54">
        <v>2186</v>
      </c>
      <c r="M2127" s="54">
        <v>40000000</v>
      </c>
    </row>
    <row r="2128" spans="1:13">
      <c r="A2128" s="51" t="s">
        <v>40</v>
      </c>
      <c r="B2128" s="54">
        <v>65</v>
      </c>
      <c r="C2128" s="51" t="s">
        <v>27</v>
      </c>
      <c r="D2128" s="51">
        <v>69314511</v>
      </c>
      <c r="E2128" s="54">
        <v>8890000</v>
      </c>
      <c r="F2128" s="52">
        <v>44175</v>
      </c>
      <c r="G2128" s="54">
        <v>8890000</v>
      </c>
      <c r="H2128" s="53">
        <v>5.0000000000000001E-3</v>
      </c>
      <c r="I2128" s="52">
        <v>44175</v>
      </c>
      <c r="J2128" s="52">
        <v>44196</v>
      </c>
      <c r="K2128" s="54">
        <v>22</v>
      </c>
      <c r="L2128" s="54">
        <v>2672</v>
      </c>
      <c r="M2128" s="54">
        <v>8890000</v>
      </c>
    </row>
    <row r="2129" spans="1:13">
      <c r="A2129" s="51" t="s">
        <v>40</v>
      </c>
      <c r="B2129" s="54">
        <v>66</v>
      </c>
      <c r="C2129" s="51" t="s">
        <v>27</v>
      </c>
      <c r="D2129" s="51">
        <v>69314511</v>
      </c>
      <c r="E2129" s="54">
        <v>4020000</v>
      </c>
      <c r="F2129" s="52">
        <v>44196</v>
      </c>
      <c r="G2129" s="54">
        <v>4020000</v>
      </c>
      <c r="H2129" s="53">
        <v>5.0000000000000001E-3</v>
      </c>
      <c r="I2129" s="52">
        <v>44196</v>
      </c>
      <c r="J2129" s="52">
        <v>44196</v>
      </c>
      <c r="K2129" s="54">
        <v>1</v>
      </c>
      <c r="L2129" s="54">
        <v>55</v>
      </c>
      <c r="M2129" s="54">
        <v>4020000</v>
      </c>
    </row>
    <row r="2130" spans="1:13">
      <c r="A2130" s="51" t="s">
        <v>40</v>
      </c>
      <c r="B2130" s="54">
        <v>67</v>
      </c>
      <c r="C2130" s="51" t="s">
        <v>47</v>
      </c>
      <c r="D2130" s="51">
        <v>70647919</v>
      </c>
      <c r="E2130" s="54">
        <v>86700000</v>
      </c>
      <c r="F2130" s="52">
        <v>44169</v>
      </c>
      <c r="G2130" s="54">
        <v>86700000</v>
      </c>
      <c r="H2130" s="53">
        <v>5.0000000000000001E-3</v>
      </c>
      <c r="I2130" s="52">
        <v>44169</v>
      </c>
      <c r="J2130" s="52">
        <v>44196</v>
      </c>
      <c r="K2130" s="54">
        <v>28</v>
      </c>
      <c r="L2130" s="54">
        <v>33164</v>
      </c>
      <c r="M2130" s="54">
        <v>86700000</v>
      </c>
    </row>
    <row r="2131" spans="1:13">
      <c r="A2131" s="51" t="s">
        <v>40</v>
      </c>
      <c r="B2131" s="54">
        <v>7</v>
      </c>
      <c r="C2131" s="51" t="s">
        <v>47</v>
      </c>
      <c r="D2131" s="51">
        <v>70647919</v>
      </c>
      <c r="E2131" s="54">
        <v>28400000</v>
      </c>
      <c r="F2131" s="52">
        <v>43833</v>
      </c>
      <c r="G2131" s="54">
        <v>28400000</v>
      </c>
      <c r="H2131" s="53">
        <v>5.0000000000000001E-3</v>
      </c>
      <c r="I2131" s="52">
        <v>44166</v>
      </c>
      <c r="J2131" s="52">
        <v>44196</v>
      </c>
      <c r="K2131" s="54">
        <v>31</v>
      </c>
      <c r="L2131" s="54">
        <v>12027</v>
      </c>
      <c r="M2131" s="54">
        <v>28400000</v>
      </c>
    </row>
    <row r="2132" spans="1:13">
      <c r="A2132" s="51" t="s">
        <v>40</v>
      </c>
      <c r="B2132" s="54">
        <v>8</v>
      </c>
      <c r="C2132" s="51" t="s">
        <v>43</v>
      </c>
      <c r="D2132" s="51">
        <v>23677285</v>
      </c>
      <c r="E2132" s="54">
        <v>5452560</v>
      </c>
      <c r="F2132" s="52">
        <v>43873</v>
      </c>
      <c r="G2132" s="54">
        <v>5452560</v>
      </c>
      <c r="H2132" s="53">
        <v>5.0000000000000001E-3</v>
      </c>
      <c r="I2132" s="52">
        <v>44166</v>
      </c>
      <c r="J2132" s="52">
        <v>44196</v>
      </c>
      <c r="K2132" s="54">
        <v>31</v>
      </c>
      <c r="L2132" s="54">
        <v>2309</v>
      </c>
      <c r="M2132" s="54">
        <v>5452560</v>
      </c>
    </row>
    <row r="2133" spans="1:13">
      <c r="A2133" s="51" t="s">
        <v>40</v>
      </c>
      <c r="B2133" s="54">
        <v>9</v>
      </c>
      <c r="C2133" s="51" t="s">
        <v>43</v>
      </c>
      <c r="D2133" s="51">
        <v>23677285</v>
      </c>
      <c r="E2133" s="54">
        <v>7270080</v>
      </c>
      <c r="F2133" s="52">
        <v>43873</v>
      </c>
      <c r="G2133" s="54">
        <v>7270080</v>
      </c>
      <c r="H2133" s="53">
        <v>5.0000000000000001E-3</v>
      </c>
      <c r="I2133" s="52">
        <v>44166</v>
      </c>
      <c r="J2133" s="52">
        <v>44196</v>
      </c>
      <c r="K2133" s="54">
        <v>31</v>
      </c>
      <c r="L2133" s="54">
        <v>3079</v>
      </c>
      <c r="M2133" s="54">
        <v>7270080</v>
      </c>
    </row>
    <row r="2134" spans="1:13">
      <c r="A2134" s="51" t="s">
        <v>49</v>
      </c>
      <c r="C2134" s="51"/>
      <c r="E2134" s="54">
        <v>3624731992</v>
      </c>
      <c r="F2134" s="52"/>
      <c r="I2134" s="52"/>
      <c r="J2134" s="52"/>
      <c r="L2134" s="54">
        <v>1502021</v>
      </c>
      <c r="M2134" s="54">
        <v>3624731992</v>
      </c>
    </row>
    <row r="2135" spans="1:13">
      <c r="A2135" s="51" t="s">
        <v>119</v>
      </c>
      <c r="B2135" s="54">
        <v>1</v>
      </c>
      <c r="C2135" s="51" t="s">
        <v>97</v>
      </c>
      <c r="D2135" s="51">
        <v>79959286</v>
      </c>
      <c r="E2135" s="54">
        <v>20000000</v>
      </c>
      <c r="F2135" s="52">
        <v>43985</v>
      </c>
      <c r="G2135" s="54">
        <v>20000000</v>
      </c>
      <c r="H2135" s="53">
        <v>5.0000000000000001E-3</v>
      </c>
      <c r="I2135" s="52">
        <v>44166</v>
      </c>
      <c r="J2135" s="52">
        <v>44196</v>
      </c>
      <c r="K2135" s="54">
        <v>31</v>
      </c>
      <c r="L2135" s="54">
        <v>8470</v>
      </c>
      <c r="M2135" s="54">
        <v>20000000</v>
      </c>
    </row>
    <row r="2136" spans="1:13">
      <c r="A2136" s="51" t="s">
        <v>119</v>
      </c>
      <c r="B2136" s="54">
        <v>2</v>
      </c>
      <c r="C2136" s="51" t="s">
        <v>97</v>
      </c>
      <c r="D2136" s="51">
        <v>79959286</v>
      </c>
      <c r="E2136" s="54">
        <v>13800000</v>
      </c>
      <c r="F2136" s="52">
        <v>44034</v>
      </c>
      <c r="G2136" s="54">
        <v>13800000</v>
      </c>
      <c r="H2136" s="53">
        <v>5.0000000000000001E-3</v>
      </c>
      <c r="I2136" s="52">
        <v>44166</v>
      </c>
      <c r="J2136" s="52">
        <v>44196</v>
      </c>
      <c r="K2136" s="54">
        <v>31</v>
      </c>
      <c r="L2136" s="54">
        <v>5844</v>
      </c>
      <c r="M2136" s="54">
        <v>13800000</v>
      </c>
    </row>
    <row r="2137" spans="1:13">
      <c r="A2137" s="51" t="s">
        <v>119</v>
      </c>
      <c r="B2137" s="54">
        <v>3</v>
      </c>
      <c r="C2137" s="51" t="s">
        <v>97</v>
      </c>
      <c r="D2137" s="51">
        <v>79959286</v>
      </c>
      <c r="E2137" s="54">
        <v>25000000</v>
      </c>
      <c r="F2137" s="52">
        <v>44102</v>
      </c>
      <c r="G2137" s="54">
        <v>25000000</v>
      </c>
      <c r="H2137" s="53">
        <v>5.0000000000000001E-3</v>
      </c>
      <c r="I2137" s="52">
        <v>44166</v>
      </c>
      <c r="J2137" s="52">
        <v>44196</v>
      </c>
      <c r="K2137" s="54">
        <v>31</v>
      </c>
      <c r="L2137" s="54">
        <v>10587</v>
      </c>
      <c r="M2137" s="54">
        <v>25000000</v>
      </c>
    </row>
    <row r="2138" spans="1:13">
      <c r="A2138" s="51" t="s">
        <v>119</v>
      </c>
      <c r="B2138" s="54">
        <v>4</v>
      </c>
      <c r="C2138" s="51" t="s">
        <v>97</v>
      </c>
      <c r="D2138" s="51">
        <v>79959286</v>
      </c>
      <c r="E2138" s="54">
        <v>5600000</v>
      </c>
      <c r="F2138" s="52">
        <v>44103</v>
      </c>
      <c r="G2138" s="54">
        <v>5600000</v>
      </c>
      <c r="H2138" s="53">
        <v>5.0000000000000001E-3</v>
      </c>
      <c r="I2138" s="52">
        <v>44166</v>
      </c>
      <c r="J2138" s="52">
        <v>44196</v>
      </c>
      <c r="K2138" s="54">
        <v>31</v>
      </c>
      <c r="L2138" s="54">
        <v>2372</v>
      </c>
      <c r="M2138" s="54">
        <v>5600000</v>
      </c>
    </row>
    <row r="2139" spans="1:13">
      <c r="A2139" s="51" t="s">
        <v>118</v>
      </c>
      <c r="C2139" s="51"/>
      <c r="E2139" s="54">
        <v>64400000</v>
      </c>
      <c r="F2139" s="52"/>
      <c r="I2139" s="52"/>
      <c r="J2139" s="52"/>
      <c r="L2139" s="54">
        <v>27273</v>
      </c>
      <c r="M2139" s="54">
        <v>64400000</v>
      </c>
    </row>
    <row r="2140" spans="1:13">
      <c r="A2140" s="51" t="s">
        <v>63</v>
      </c>
      <c r="B2140" s="54">
        <v>1</v>
      </c>
      <c r="C2140" s="51" t="s">
        <v>21</v>
      </c>
      <c r="D2140" s="51">
        <v>76025826</v>
      </c>
      <c r="E2140" s="54">
        <v>72000000</v>
      </c>
      <c r="F2140" s="52">
        <v>43917</v>
      </c>
      <c r="G2140" s="54">
        <v>72000000</v>
      </c>
      <c r="H2140" s="53">
        <v>5.0000000000000001E-3</v>
      </c>
      <c r="I2140" s="52">
        <v>44166</v>
      </c>
      <c r="J2140" s="52">
        <v>44196</v>
      </c>
      <c r="K2140" s="54">
        <v>31</v>
      </c>
      <c r="L2140" s="54">
        <v>30492</v>
      </c>
      <c r="M2140" s="54">
        <v>72000000</v>
      </c>
    </row>
    <row r="2141" spans="1:13">
      <c r="A2141" s="51" t="s">
        <v>63</v>
      </c>
      <c r="B2141" s="54">
        <v>2</v>
      </c>
      <c r="C2141" s="51" t="s">
        <v>21</v>
      </c>
      <c r="D2141" s="51">
        <v>76025826</v>
      </c>
      <c r="E2141" s="54">
        <v>144000000</v>
      </c>
      <c r="F2141" s="52">
        <v>44018</v>
      </c>
      <c r="G2141" s="54">
        <v>144000000</v>
      </c>
      <c r="H2141" s="53">
        <v>5.0000000000000001E-3</v>
      </c>
      <c r="I2141" s="52">
        <v>44166</v>
      </c>
      <c r="J2141" s="52">
        <v>44196</v>
      </c>
      <c r="K2141" s="54">
        <v>31</v>
      </c>
      <c r="L2141" s="54">
        <v>60984</v>
      </c>
      <c r="M2141" s="54">
        <v>144000000</v>
      </c>
    </row>
    <row r="2142" spans="1:13">
      <c r="A2142" s="51" t="s">
        <v>63</v>
      </c>
      <c r="B2142" s="54">
        <v>3</v>
      </c>
      <c r="C2142" s="51" t="s">
        <v>185</v>
      </c>
      <c r="D2142" s="51">
        <v>84184798</v>
      </c>
      <c r="E2142" s="54">
        <v>6820000</v>
      </c>
      <c r="F2142" s="52">
        <v>44092</v>
      </c>
      <c r="G2142" s="54">
        <v>6592666</v>
      </c>
      <c r="H2142" s="53">
        <v>5.0000000000000001E-3</v>
      </c>
      <c r="I2142" s="52">
        <v>44166</v>
      </c>
      <c r="J2142" s="52">
        <v>44179</v>
      </c>
      <c r="K2142" s="54">
        <v>14</v>
      </c>
      <c r="L2142" s="54">
        <v>1261</v>
      </c>
      <c r="M2142" s="54">
        <v>6478999</v>
      </c>
    </row>
    <row r="2143" spans="1:13">
      <c r="A2143" s="51" t="s">
        <v>63</v>
      </c>
      <c r="B2143" s="54">
        <v>3</v>
      </c>
      <c r="C2143" s="51" t="s">
        <v>185</v>
      </c>
      <c r="F2143" s="52"/>
      <c r="G2143" s="54">
        <v>6478999</v>
      </c>
      <c r="H2143" s="53">
        <v>5.0000000000000001E-3</v>
      </c>
      <c r="I2143" s="52">
        <v>44180</v>
      </c>
      <c r="J2143" s="52">
        <v>44196</v>
      </c>
      <c r="K2143" s="54">
        <v>17</v>
      </c>
      <c r="L2143" s="54">
        <v>1505</v>
      </c>
    </row>
    <row r="2144" spans="1:13">
      <c r="A2144" s="51" t="s">
        <v>63</v>
      </c>
      <c r="B2144" s="54">
        <v>4</v>
      </c>
      <c r="C2144" s="51" t="s">
        <v>185</v>
      </c>
      <c r="D2144" s="51">
        <v>84184798</v>
      </c>
      <c r="E2144" s="54">
        <v>17380000</v>
      </c>
      <c r="F2144" s="52">
        <v>44092</v>
      </c>
      <c r="G2144" s="54">
        <v>16414444</v>
      </c>
      <c r="H2144" s="53">
        <v>5.0000000000000001E-3</v>
      </c>
      <c r="I2144" s="52">
        <v>44166</v>
      </c>
      <c r="J2144" s="52">
        <v>44179</v>
      </c>
      <c r="K2144" s="54">
        <v>14</v>
      </c>
      <c r="L2144" s="54">
        <v>3139</v>
      </c>
      <c r="M2144" s="54">
        <v>15931666</v>
      </c>
    </row>
    <row r="2145" spans="1:13">
      <c r="A2145" s="51" t="s">
        <v>63</v>
      </c>
      <c r="B2145" s="54">
        <v>4</v>
      </c>
      <c r="C2145" s="51" t="s">
        <v>185</v>
      </c>
      <c r="F2145" s="52"/>
      <c r="G2145" s="54">
        <v>15931666</v>
      </c>
      <c r="H2145" s="53">
        <v>5.0000000000000001E-3</v>
      </c>
      <c r="I2145" s="52">
        <v>44180</v>
      </c>
      <c r="J2145" s="52">
        <v>44196</v>
      </c>
      <c r="K2145" s="54">
        <v>17</v>
      </c>
      <c r="L2145" s="54">
        <v>3700</v>
      </c>
    </row>
    <row r="2146" spans="1:13">
      <c r="A2146" s="51" t="s">
        <v>63</v>
      </c>
      <c r="B2146" s="54">
        <v>5</v>
      </c>
      <c r="C2146" s="51" t="s">
        <v>21</v>
      </c>
      <c r="D2146" s="51">
        <v>76025826</v>
      </c>
      <c r="E2146" s="54">
        <v>41000000</v>
      </c>
      <c r="F2146" s="52">
        <v>44140</v>
      </c>
      <c r="G2146" s="54">
        <v>41000000</v>
      </c>
      <c r="H2146" s="53">
        <v>5.0000000000000001E-3</v>
      </c>
      <c r="I2146" s="52">
        <v>44166</v>
      </c>
      <c r="J2146" s="52">
        <v>44196</v>
      </c>
      <c r="K2146" s="54">
        <v>31</v>
      </c>
      <c r="L2146" s="54">
        <v>17363</v>
      </c>
      <c r="M2146" s="54">
        <v>41000000</v>
      </c>
    </row>
    <row r="2147" spans="1:13">
      <c r="A2147" s="51" t="s">
        <v>63</v>
      </c>
      <c r="B2147" s="54">
        <v>6</v>
      </c>
      <c r="C2147" s="51" t="s">
        <v>185</v>
      </c>
      <c r="D2147" s="51">
        <v>84184798</v>
      </c>
      <c r="E2147" s="54">
        <v>3220000</v>
      </c>
      <c r="F2147" s="52">
        <v>44161</v>
      </c>
      <c r="G2147" s="54">
        <v>3220000</v>
      </c>
      <c r="H2147" s="53">
        <v>5.0000000000000001E-3</v>
      </c>
      <c r="I2147" s="52">
        <v>44166</v>
      </c>
      <c r="J2147" s="52">
        <v>44179</v>
      </c>
      <c r="K2147" s="54">
        <v>14</v>
      </c>
      <c r="L2147" s="54">
        <v>616</v>
      </c>
      <c r="M2147" s="54">
        <v>3164483</v>
      </c>
    </row>
    <row r="2148" spans="1:13">
      <c r="A2148" s="51" t="s">
        <v>63</v>
      </c>
      <c r="B2148" s="54">
        <v>6</v>
      </c>
      <c r="C2148" s="51" t="s">
        <v>185</v>
      </c>
      <c r="F2148" s="52"/>
      <c r="G2148" s="54">
        <v>3164483</v>
      </c>
      <c r="H2148" s="53">
        <v>5.0000000000000001E-3</v>
      </c>
      <c r="I2148" s="52">
        <v>44180</v>
      </c>
      <c r="J2148" s="52">
        <v>44196</v>
      </c>
      <c r="K2148" s="54">
        <v>17</v>
      </c>
      <c r="L2148" s="54">
        <v>735</v>
      </c>
    </row>
    <row r="2149" spans="1:13">
      <c r="A2149" s="51" t="s">
        <v>63</v>
      </c>
      <c r="B2149" s="54">
        <v>7</v>
      </c>
      <c r="C2149" s="51" t="s">
        <v>21</v>
      </c>
      <c r="D2149" s="51">
        <v>76025826</v>
      </c>
      <c r="E2149" s="54">
        <v>50000000</v>
      </c>
      <c r="F2149" s="52">
        <v>44189</v>
      </c>
      <c r="G2149" s="54">
        <v>50000000</v>
      </c>
      <c r="H2149" s="53">
        <v>5.0000000000000001E-3</v>
      </c>
      <c r="I2149" s="52">
        <v>44189</v>
      </c>
      <c r="J2149" s="52">
        <v>44196</v>
      </c>
      <c r="K2149" s="54">
        <v>8</v>
      </c>
      <c r="L2149" s="54">
        <v>5464</v>
      </c>
      <c r="M2149" s="54">
        <v>50000000</v>
      </c>
    </row>
    <row r="2150" spans="1:13">
      <c r="A2150" s="51" t="s">
        <v>63</v>
      </c>
      <c r="B2150" s="54">
        <v>8</v>
      </c>
      <c r="C2150" s="51" t="s">
        <v>21</v>
      </c>
      <c r="D2150" s="51">
        <v>76025826</v>
      </c>
      <c r="E2150" s="54">
        <v>15000000</v>
      </c>
      <c r="F2150" s="52">
        <v>44189</v>
      </c>
      <c r="G2150" s="54">
        <v>15000000</v>
      </c>
      <c r="H2150" s="53">
        <v>5.0000000000000001E-3</v>
      </c>
      <c r="I2150" s="52">
        <v>44189</v>
      </c>
      <c r="J2150" s="52">
        <v>44196</v>
      </c>
      <c r="K2150" s="54">
        <v>8</v>
      </c>
      <c r="L2150" s="54">
        <v>1639</v>
      </c>
      <c r="M2150" s="54">
        <v>15000000</v>
      </c>
    </row>
    <row r="2151" spans="1:13">
      <c r="A2151" s="51" t="s">
        <v>62</v>
      </c>
      <c r="C2151" s="51"/>
      <c r="E2151" s="54">
        <v>349420000</v>
      </c>
      <c r="F2151" s="52"/>
      <c r="I2151" s="52"/>
      <c r="J2151" s="52"/>
      <c r="L2151" s="54">
        <v>126898</v>
      </c>
      <c r="M2151" s="54">
        <v>347575148</v>
      </c>
    </row>
    <row r="2152" spans="1:13">
      <c r="A2152" s="51" t="s">
        <v>50</v>
      </c>
      <c r="B2152" s="54">
        <v>1</v>
      </c>
      <c r="C2152" s="51" t="s">
        <v>21</v>
      </c>
      <c r="D2152" s="51">
        <v>76025826</v>
      </c>
      <c r="E2152" s="54">
        <v>190000000</v>
      </c>
      <c r="F2152" s="52">
        <v>43797</v>
      </c>
      <c r="G2152" s="54">
        <v>190000000</v>
      </c>
      <c r="H2152" s="53">
        <v>5.0000000000000001E-3</v>
      </c>
      <c r="I2152" s="52">
        <v>44166</v>
      </c>
      <c r="J2152" s="52">
        <v>44196</v>
      </c>
      <c r="K2152" s="54">
        <v>31</v>
      </c>
      <c r="L2152" s="54">
        <v>80464</v>
      </c>
      <c r="M2152" s="54">
        <v>190000000</v>
      </c>
    </row>
    <row r="2153" spans="1:13">
      <c r="A2153" s="51" t="s">
        <v>50</v>
      </c>
      <c r="B2153" s="54">
        <v>10</v>
      </c>
      <c r="C2153" s="51" t="s">
        <v>57</v>
      </c>
      <c r="D2153" s="51">
        <v>7931248</v>
      </c>
      <c r="E2153" s="54">
        <v>1310400</v>
      </c>
      <c r="F2153" s="52">
        <v>44043</v>
      </c>
      <c r="G2153" s="54">
        <v>1215100</v>
      </c>
      <c r="H2153" s="53">
        <v>5.0000000000000001E-3</v>
      </c>
      <c r="I2153" s="52">
        <v>44166</v>
      </c>
      <c r="J2153" s="52">
        <v>44179</v>
      </c>
      <c r="K2153" s="54">
        <v>14</v>
      </c>
      <c r="L2153" s="54">
        <v>232</v>
      </c>
      <c r="M2153" s="54">
        <v>1191275</v>
      </c>
    </row>
    <row r="2154" spans="1:13">
      <c r="A2154" s="51" t="s">
        <v>50</v>
      </c>
      <c r="B2154" s="54">
        <v>10</v>
      </c>
      <c r="C2154" s="51" t="s">
        <v>57</v>
      </c>
      <c r="F2154" s="52"/>
      <c r="G2154" s="54">
        <v>1191275</v>
      </c>
      <c r="H2154" s="53">
        <v>5.0000000000000001E-3</v>
      </c>
      <c r="I2154" s="52">
        <v>44180</v>
      </c>
      <c r="J2154" s="52">
        <v>44196</v>
      </c>
      <c r="K2154" s="54">
        <v>17</v>
      </c>
      <c r="L2154" s="54">
        <v>277</v>
      </c>
    </row>
    <row r="2155" spans="1:13">
      <c r="A2155" s="51" t="s">
        <v>50</v>
      </c>
      <c r="B2155" s="54">
        <v>11</v>
      </c>
      <c r="C2155" s="51" t="s">
        <v>69</v>
      </c>
      <c r="D2155" s="51">
        <v>70752257</v>
      </c>
      <c r="E2155" s="54">
        <v>201600000</v>
      </c>
      <c r="F2155" s="52">
        <v>44028</v>
      </c>
      <c r="G2155" s="54">
        <v>201600000</v>
      </c>
      <c r="H2155" s="53">
        <v>3.0000000000000001E-3</v>
      </c>
      <c r="I2155" s="52">
        <v>44166</v>
      </c>
      <c r="J2155" s="52">
        <v>44196</v>
      </c>
      <c r="K2155" s="54">
        <v>31</v>
      </c>
      <c r="L2155" s="54">
        <v>51226</v>
      </c>
      <c r="M2155" s="54">
        <v>201600000</v>
      </c>
    </row>
    <row r="2156" spans="1:13">
      <c r="A2156" s="51" t="s">
        <v>50</v>
      </c>
      <c r="B2156" s="54">
        <v>12</v>
      </c>
      <c r="C2156" s="51" t="s">
        <v>117</v>
      </c>
      <c r="D2156" s="51">
        <v>12729477</v>
      </c>
      <c r="E2156" s="54">
        <v>67678400</v>
      </c>
      <c r="F2156" s="52">
        <v>44041</v>
      </c>
      <c r="G2156" s="54">
        <v>67678400</v>
      </c>
      <c r="H2156" s="53">
        <v>5.0000000000000001E-3</v>
      </c>
      <c r="I2156" s="52">
        <v>44166</v>
      </c>
      <c r="J2156" s="52">
        <v>44196</v>
      </c>
      <c r="K2156" s="54">
        <v>31</v>
      </c>
      <c r="L2156" s="54">
        <v>28662</v>
      </c>
      <c r="M2156" s="54">
        <v>67678400</v>
      </c>
    </row>
    <row r="2157" spans="1:13">
      <c r="A2157" s="51" t="s">
        <v>50</v>
      </c>
      <c r="B2157" s="54">
        <v>13</v>
      </c>
      <c r="C2157" s="51" t="s">
        <v>117</v>
      </c>
      <c r="D2157" s="51">
        <v>12729477</v>
      </c>
      <c r="E2157" s="54">
        <v>56400000</v>
      </c>
      <c r="F2157" s="52">
        <v>44060</v>
      </c>
      <c r="G2157" s="54">
        <v>56400000</v>
      </c>
      <c r="H2157" s="53">
        <v>5.0000000000000001E-3</v>
      </c>
      <c r="I2157" s="52">
        <v>44166</v>
      </c>
      <c r="J2157" s="52">
        <v>44196</v>
      </c>
      <c r="K2157" s="54">
        <v>31</v>
      </c>
      <c r="L2157" s="54">
        <v>23885</v>
      </c>
      <c r="M2157" s="54">
        <v>56400000</v>
      </c>
    </row>
    <row r="2158" spans="1:13">
      <c r="A2158" s="51" t="s">
        <v>50</v>
      </c>
      <c r="B2158" s="54">
        <v>14</v>
      </c>
      <c r="C2158" s="51" t="s">
        <v>117</v>
      </c>
      <c r="D2158" s="51">
        <v>12729477</v>
      </c>
      <c r="E2158" s="54">
        <v>56400000</v>
      </c>
      <c r="F2158" s="52">
        <v>44089</v>
      </c>
      <c r="G2158" s="54">
        <v>56400000</v>
      </c>
      <c r="H2158" s="53">
        <v>5.0000000000000001E-3</v>
      </c>
      <c r="I2158" s="52">
        <v>44166</v>
      </c>
      <c r="J2158" s="52">
        <v>44196</v>
      </c>
      <c r="K2158" s="54">
        <v>31</v>
      </c>
      <c r="L2158" s="54">
        <v>23885</v>
      </c>
      <c r="M2158" s="54">
        <v>56400000</v>
      </c>
    </row>
    <row r="2159" spans="1:13">
      <c r="A2159" s="51" t="s">
        <v>50</v>
      </c>
      <c r="B2159" s="54">
        <v>15</v>
      </c>
      <c r="C2159" s="51" t="s">
        <v>117</v>
      </c>
      <c r="D2159" s="51">
        <v>12729477</v>
      </c>
      <c r="E2159" s="54">
        <v>56400000</v>
      </c>
      <c r="F2159" s="52">
        <v>44119</v>
      </c>
      <c r="G2159" s="54">
        <v>56400000</v>
      </c>
      <c r="H2159" s="53">
        <v>5.0000000000000001E-3</v>
      </c>
      <c r="I2159" s="52">
        <v>44166</v>
      </c>
      <c r="J2159" s="52">
        <v>44196</v>
      </c>
      <c r="K2159" s="54">
        <v>31</v>
      </c>
      <c r="L2159" s="54">
        <v>23885</v>
      </c>
      <c r="M2159" s="54">
        <v>56400000</v>
      </c>
    </row>
    <row r="2160" spans="1:13">
      <c r="A2160" s="51" t="s">
        <v>50</v>
      </c>
      <c r="B2160" s="54">
        <v>16</v>
      </c>
      <c r="C2160" s="51" t="s">
        <v>57</v>
      </c>
      <c r="D2160" s="51">
        <v>7931248</v>
      </c>
      <c r="E2160" s="54">
        <v>1169666</v>
      </c>
      <c r="F2160" s="52">
        <v>44134</v>
      </c>
      <c r="G2160" s="54">
        <v>1147172</v>
      </c>
      <c r="H2160" s="53">
        <v>5.0000000000000001E-3</v>
      </c>
      <c r="I2160" s="52">
        <v>44166</v>
      </c>
      <c r="J2160" s="52">
        <v>44179</v>
      </c>
      <c r="K2160" s="54">
        <v>14</v>
      </c>
      <c r="L2160" s="54">
        <v>219</v>
      </c>
      <c r="M2160" s="54">
        <v>1124678</v>
      </c>
    </row>
    <row r="2161" spans="1:13">
      <c r="A2161" s="51" t="s">
        <v>50</v>
      </c>
      <c r="B2161" s="54">
        <v>16</v>
      </c>
      <c r="C2161" s="51" t="s">
        <v>57</v>
      </c>
      <c r="F2161" s="52"/>
      <c r="G2161" s="54">
        <v>1124678</v>
      </c>
      <c r="H2161" s="53">
        <v>5.0000000000000001E-3</v>
      </c>
      <c r="I2161" s="52">
        <v>44180</v>
      </c>
      <c r="J2161" s="52">
        <v>44196</v>
      </c>
      <c r="K2161" s="54">
        <v>17</v>
      </c>
      <c r="L2161" s="54">
        <v>261</v>
      </c>
    </row>
    <row r="2162" spans="1:13">
      <c r="A2162" s="51" t="s">
        <v>50</v>
      </c>
      <c r="B2162" s="54">
        <v>17</v>
      </c>
      <c r="C2162" s="51" t="s">
        <v>117</v>
      </c>
      <c r="D2162" s="51">
        <v>12729477</v>
      </c>
      <c r="E2162" s="54">
        <v>56400000</v>
      </c>
      <c r="F2162" s="52">
        <v>44151</v>
      </c>
      <c r="G2162" s="54">
        <v>56400000</v>
      </c>
      <c r="H2162" s="53">
        <v>5.0000000000000001E-3</v>
      </c>
      <c r="I2162" s="52">
        <v>44166</v>
      </c>
      <c r="J2162" s="52">
        <v>44196</v>
      </c>
      <c r="K2162" s="54">
        <v>31</v>
      </c>
      <c r="L2162" s="54">
        <v>23885</v>
      </c>
      <c r="M2162" s="54">
        <v>56400000</v>
      </c>
    </row>
    <row r="2163" spans="1:13">
      <c r="A2163" s="51" t="s">
        <v>50</v>
      </c>
      <c r="B2163" s="54">
        <v>18</v>
      </c>
      <c r="C2163" s="51" t="s">
        <v>227</v>
      </c>
      <c r="D2163" s="51">
        <v>27693238</v>
      </c>
      <c r="E2163" s="54">
        <v>2230000</v>
      </c>
      <c r="F2163" s="52">
        <v>44138</v>
      </c>
      <c r="G2163" s="54">
        <v>2230000</v>
      </c>
      <c r="H2163" s="53">
        <v>5.0000000000000001E-3</v>
      </c>
      <c r="I2163" s="52">
        <v>44166</v>
      </c>
      <c r="J2163" s="52">
        <v>44196</v>
      </c>
      <c r="K2163" s="54">
        <v>31</v>
      </c>
      <c r="L2163" s="54">
        <v>944</v>
      </c>
      <c r="M2163" s="54">
        <v>2230000</v>
      </c>
    </row>
    <row r="2164" spans="1:13">
      <c r="A2164" s="51" t="s">
        <v>50</v>
      </c>
      <c r="B2164" s="54">
        <v>19</v>
      </c>
      <c r="C2164" s="51" t="s">
        <v>117</v>
      </c>
      <c r="D2164" s="51">
        <v>12729477</v>
      </c>
      <c r="E2164" s="54">
        <v>112800000</v>
      </c>
      <c r="F2164" s="52">
        <v>44180</v>
      </c>
      <c r="G2164" s="54">
        <v>112800000</v>
      </c>
      <c r="H2164" s="53">
        <v>5.0000000000000001E-3</v>
      </c>
      <c r="I2164" s="52">
        <v>44180</v>
      </c>
      <c r="J2164" s="52">
        <v>44196</v>
      </c>
      <c r="K2164" s="54">
        <v>17</v>
      </c>
      <c r="L2164" s="54">
        <v>26197</v>
      </c>
      <c r="M2164" s="54">
        <v>112800000</v>
      </c>
    </row>
    <row r="2165" spans="1:13">
      <c r="A2165" s="51" t="s">
        <v>50</v>
      </c>
      <c r="B2165" s="54">
        <v>2</v>
      </c>
      <c r="C2165" s="51" t="s">
        <v>21</v>
      </c>
      <c r="D2165" s="51">
        <v>76025826</v>
      </c>
      <c r="E2165" s="54">
        <v>37000000</v>
      </c>
      <c r="F2165" s="52">
        <v>43829</v>
      </c>
      <c r="G2165" s="54">
        <v>37000000</v>
      </c>
      <c r="H2165" s="53">
        <v>5.0000000000000001E-3</v>
      </c>
      <c r="I2165" s="52">
        <v>44166</v>
      </c>
      <c r="J2165" s="52">
        <v>44196</v>
      </c>
      <c r="K2165" s="54">
        <v>31</v>
      </c>
      <c r="L2165" s="54">
        <v>15669</v>
      </c>
      <c r="M2165" s="54">
        <v>37000000</v>
      </c>
    </row>
    <row r="2166" spans="1:13">
      <c r="A2166" s="51" t="s">
        <v>50</v>
      </c>
      <c r="B2166" s="54">
        <v>20</v>
      </c>
      <c r="C2166" s="51" t="s">
        <v>117</v>
      </c>
      <c r="D2166" s="51">
        <v>12729477</v>
      </c>
      <c r="E2166" s="54">
        <v>3667200</v>
      </c>
      <c r="F2166" s="52">
        <v>44180</v>
      </c>
      <c r="G2166" s="54">
        <v>3667200</v>
      </c>
      <c r="H2166" s="53">
        <v>5.0000000000000001E-3</v>
      </c>
      <c r="I2166" s="52">
        <v>44180</v>
      </c>
      <c r="J2166" s="52">
        <v>44196</v>
      </c>
      <c r="K2166" s="54">
        <v>17</v>
      </c>
      <c r="L2166" s="54">
        <v>852</v>
      </c>
      <c r="M2166" s="54">
        <v>3667200</v>
      </c>
    </row>
    <row r="2167" spans="1:13">
      <c r="A2167" s="51" t="s">
        <v>50</v>
      </c>
      <c r="B2167" s="54">
        <v>21</v>
      </c>
      <c r="C2167" s="51" t="s">
        <v>250</v>
      </c>
      <c r="D2167" s="51">
        <v>85634075</v>
      </c>
      <c r="E2167" s="54">
        <v>30870000</v>
      </c>
      <c r="F2167" s="52">
        <v>44175</v>
      </c>
      <c r="G2167" s="54">
        <v>30870000</v>
      </c>
      <c r="H2167" s="53">
        <v>5.0000000000000001E-3</v>
      </c>
      <c r="I2167" s="52">
        <v>44175</v>
      </c>
      <c r="J2167" s="52">
        <v>44196</v>
      </c>
      <c r="K2167" s="54">
        <v>22</v>
      </c>
      <c r="L2167" s="54">
        <v>9278</v>
      </c>
      <c r="M2167" s="54">
        <v>30870000</v>
      </c>
    </row>
    <row r="2168" spans="1:13">
      <c r="A2168" s="51" t="s">
        <v>50</v>
      </c>
      <c r="B2168" s="54">
        <v>3</v>
      </c>
      <c r="C2168" s="51" t="s">
        <v>57</v>
      </c>
      <c r="D2168" s="51">
        <v>7931248</v>
      </c>
      <c r="E2168" s="54">
        <v>17276700</v>
      </c>
      <c r="F2168" s="52">
        <v>43878</v>
      </c>
      <c r="G2168" s="54">
        <v>14685195</v>
      </c>
      <c r="H2168" s="53">
        <v>5.0000000000000001E-3</v>
      </c>
      <c r="I2168" s="52">
        <v>44166</v>
      </c>
      <c r="J2168" s="52">
        <v>44179</v>
      </c>
      <c r="K2168" s="54">
        <v>14</v>
      </c>
      <c r="L2168" s="54">
        <v>2809</v>
      </c>
      <c r="M2168" s="54">
        <v>14397250</v>
      </c>
    </row>
    <row r="2169" spans="1:13">
      <c r="A2169" s="51" t="s">
        <v>50</v>
      </c>
      <c r="B2169" s="54">
        <v>3</v>
      </c>
      <c r="C2169" s="51" t="s">
        <v>57</v>
      </c>
      <c r="F2169" s="52"/>
      <c r="G2169" s="54">
        <v>14397250</v>
      </c>
      <c r="H2169" s="53">
        <v>5.0000000000000001E-3</v>
      </c>
      <c r="I2169" s="52">
        <v>44180</v>
      </c>
      <c r="J2169" s="52">
        <v>44196</v>
      </c>
      <c r="K2169" s="54">
        <v>17</v>
      </c>
      <c r="L2169" s="54">
        <v>3344</v>
      </c>
    </row>
    <row r="2170" spans="1:13">
      <c r="A2170" s="51" t="s">
        <v>50</v>
      </c>
      <c r="B2170" s="54">
        <v>4</v>
      </c>
      <c r="C2170" s="51" t="s">
        <v>21</v>
      </c>
      <c r="D2170" s="51">
        <v>76025826</v>
      </c>
      <c r="E2170" s="54">
        <v>73000000</v>
      </c>
      <c r="F2170" s="52">
        <v>43896</v>
      </c>
      <c r="G2170" s="54">
        <v>73000000</v>
      </c>
      <c r="H2170" s="53">
        <v>5.0000000000000001E-3</v>
      </c>
      <c r="I2170" s="52">
        <v>44166</v>
      </c>
      <c r="J2170" s="52">
        <v>44196</v>
      </c>
      <c r="K2170" s="54">
        <v>31</v>
      </c>
      <c r="L2170" s="54">
        <v>30915</v>
      </c>
      <c r="M2170" s="54">
        <v>73000000</v>
      </c>
    </row>
    <row r="2171" spans="1:13">
      <c r="A2171" s="51" t="s">
        <v>50</v>
      </c>
      <c r="B2171" s="54">
        <v>5</v>
      </c>
      <c r="C2171" s="51" t="s">
        <v>57</v>
      </c>
      <c r="D2171" s="51">
        <v>7931248</v>
      </c>
      <c r="E2171" s="54">
        <v>19997321</v>
      </c>
      <c r="F2171" s="52">
        <v>43948</v>
      </c>
      <c r="G2171" s="54">
        <v>19997321</v>
      </c>
      <c r="H2171" s="53">
        <v>5.0000000000000001E-3</v>
      </c>
      <c r="I2171" s="52">
        <v>44166</v>
      </c>
      <c r="J2171" s="52">
        <v>44196</v>
      </c>
      <c r="K2171" s="54">
        <v>31</v>
      </c>
      <c r="L2171" s="54">
        <v>8469</v>
      </c>
      <c r="M2171" s="54">
        <v>19997321</v>
      </c>
    </row>
    <row r="2172" spans="1:13">
      <c r="A2172" s="51" t="s">
        <v>50</v>
      </c>
      <c r="B2172" s="54">
        <v>6</v>
      </c>
      <c r="C2172" s="51" t="s">
        <v>69</v>
      </c>
      <c r="D2172" s="51">
        <v>70752257</v>
      </c>
      <c r="E2172" s="54">
        <v>242400000</v>
      </c>
      <c r="F2172" s="52">
        <v>43930</v>
      </c>
      <c r="G2172" s="54">
        <v>242400000</v>
      </c>
      <c r="H2172" s="53">
        <v>3.0000000000000001E-3</v>
      </c>
      <c r="I2172" s="52">
        <v>44166</v>
      </c>
      <c r="J2172" s="52">
        <v>44196</v>
      </c>
      <c r="K2172" s="54">
        <v>31</v>
      </c>
      <c r="L2172" s="54">
        <v>61593</v>
      </c>
      <c r="M2172" s="54">
        <v>242400000</v>
      </c>
    </row>
    <row r="2173" spans="1:13">
      <c r="A2173" s="51" t="s">
        <v>50</v>
      </c>
      <c r="B2173" s="54">
        <v>7</v>
      </c>
      <c r="C2173" s="51" t="s">
        <v>69</v>
      </c>
      <c r="D2173" s="51">
        <v>70752257</v>
      </c>
      <c r="E2173" s="54">
        <v>156000000</v>
      </c>
      <c r="F2173" s="52">
        <v>43958</v>
      </c>
      <c r="G2173" s="54">
        <v>156000000</v>
      </c>
      <c r="H2173" s="53">
        <v>3.0000000000000001E-3</v>
      </c>
      <c r="I2173" s="52">
        <v>44166</v>
      </c>
      <c r="J2173" s="52">
        <v>44196</v>
      </c>
      <c r="K2173" s="54">
        <v>31</v>
      </c>
      <c r="L2173" s="54">
        <v>39639</v>
      </c>
      <c r="M2173" s="54">
        <v>156000000</v>
      </c>
    </row>
    <row r="2174" spans="1:13">
      <c r="A2174" s="51" t="s">
        <v>50</v>
      </c>
      <c r="B2174" s="54">
        <v>8</v>
      </c>
      <c r="C2174" s="51" t="s">
        <v>117</v>
      </c>
      <c r="D2174" s="51">
        <v>12729477</v>
      </c>
      <c r="E2174" s="54">
        <v>33840000</v>
      </c>
      <c r="F2174" s="52">
        <v>43986</v>
      </c>
      <c r="G2174" s="54">
        <v>33840000</v>
      </c>
      <c r="H2174" s="53">
        <v>5.0000000000000001E-3</v>
      </c>
      <c r="I2174" s="52">
        <v>44166</v>
      </c>
      <c r="J2174" s="52">
        <v>44196</v>
      </c>
      <c r="K2174" s="54">
        <v>31</v>
      </c>
      <c r="L2174" s="54">
        <v>14331</v>
      </c>
      <c r="M2174" s="54">
        <v>33840000</v>
      </c>
    </row>
    <row r="2175" spans="1:13">
      <c r="A2175" s="51" t="s">
        <v>50</v>
      </c>
      <c r="B2175" s="54">
        <v>9</v>
      </c>
      <c r="C2175" s="51" t="s">
        <v>117</v>
      </c>
      <c r="D2175" s="51">
        <v>12729477</v>
      </c>
      <c r="E2175" s="54">
        <v>134396612</v>
      </c>
      <c r="F2175" s="52">
        <v>43986</v>
      </c>
      <c r="G2175" s="54">
        <v>134396612</v>
      </c>
      <c r="H2175" s="53">
        <v>5.0000000000000001E-3</v>
      </c>
      <c r="I2175" s="52">
        <v>44166</v>
      </c>
      <c r="J2175" s="52">
        <v>44196</v>
      </c>
      <c r="K2175" s="54">
        <v>31</v>
      </c>
      <c r="L2175" s="54">
        <v>56917</v>
      </c>
      <c r="M2175" s="54">
        <v>134396612</v>
      </c>
    </row>
    <row r="2176" spans="1:13">
      <c r="A2176" s="51" t="s">
        <v>51</v>
      </c>
      <c r="C2176" s="51"/>
      <c r="E2176" s="54">
        <v>1550836299</v>
      </c>
      <c r="F2176" s="52"/>
      <c r="I2176" s="52"/>
      <c r="J2176" s="52"/>
      <c r="L2176" s="54">
        <v>527838</v>
      </c>
      <c r="M2176" s="54">
        <v>1547792736</v>
      </c>
    </row>
    <row r="2177" spans="1:13">
      <c r="A2177" s="51"/>
      <c r="C2177" s="51"/>
      <c r="F2177" s="52"/>
      <c r="I2177" s="52"/>
      <c r="J2177" s="52"/>
    </row>
    <row r="2178" spans="1:13">
      <c r="A2178" s="51" t="s">
        <v>52</v>
      </c>
      <c r="C2178" s="51"/>
      <c r="E2178" s="54">
        <v>19922122849</v>
      </c>
      <c r="F2178" s="52"/>
      <c r="I2178" s="52"/>
      <c r="J2178" s="52"/>
      <c r="L2178" s="54">
        <v>7455108</v>
      </c>
      <c r="M2178" s="54">
        <v>19777600314</v>
      </c>
    </row>
    <row r="2179" spans="1:13">
      <c r="A2179" s="51"/>
      <c r="C2179" s="51"/>
      <c r="F2179" s="52"/>
      <c r="I2179" s="52"/>
      <c r="J2179" s="52"/>
    </row>
    <row r="2180" spans="1:13">
      <c r="A2180" s="51" t="s">
        <v>319</v>
      </c>
      <c r="C2180" s="51"/>
      <c r="F2180" s="52"/>
      <c r="I2180" s="52"/>
      <c r="J2180" s="52"/>
    </row>
    <row r="2181" spans="1:13">
      <c r="A2181" s="51"/>
      <c r="C2181" s="51"/>
      <c r="F2181" s="52"/>
      <c r="I2181" s="52"/>
      <c r="J2181" s="52"/>
    </row>
    <row r="2182" spans="1:13">
      <c r="A2182" s="51"/>
      <c r="C2182" s="51"/>
      <c r="F2182" s="52"/>
      <c r="I2182" s="52"/>
      <c r="J2182" s="52"/>
    </row>
    <row r="2183" spans="1:13">
      <c r="A2183" s="51"/>
      <c r="C2183" s="51"/>
      <c r="F2183" s="52"/>
      <c r="I2183" s="52"/>
      <c r="J2183" s="52"/>
    </row>
    <row r="2184" spans="1:13">
      <c r="A2184" s="51"/>
      <c r="C2184" s="51"/>
      <c r="F2184" s="52"/>
      <c r="I2184" s="52"/>
      <c r="J2184" s="52"/>
    </row>
    <row r="2185" spans="1:13">
      <c r="A2185" s="51"/>
      <c r="C2185" s="51"/>
      <c r="F2185" s="52"/>
      <c r="I2185" s="52"/>
      <c r="J2185" s="52"/>
    </row>
    <row r="2186" spans="1:13">
      <c r="A2186" s="51"/>
      <c r="C2186" s="51"/>
      <c r="F2186" s="52"/>
      <c r="I2186" s="52"/>
      <c r="J2186" s="52"/>
    </row>
    <row r="2187" spans="1:13">
      <c r="A2187" s="51"/>
      <c r="C2187" s="51"/>
      <c r="F2187" s="52"/>
      <c r="I2187" s="52"/>
      <c r="J2187" s="52"/>
    </row>
    <row r="2188" spans="1:13">
      <c r="A2188" s="51"/>
      <c r="C2188" s="51"/>
      <c r="F2188" s="52"/>
      <c r="I2188" s="52"/>
      <c r="J2188" s="52"/>
    </row>
    <row r="2189" spans="1:13">
      <c r="A2189" s="51"/>
      <c r="C2189" s="51"/>
      <c r="F2189" s="52"/>
      <c r="I2189" s="52"/>
      <c r="J2189" s="52"/>
    </row>
    <row r="2190" spans="1:13">
      <c r="A2190" s="51"/>
      <c r="C2190" s="51"/>
      <c r="F2190" s="52"/>
      <c r="I2190" s="52"/>
      <c r="J2190" s="52"/>
    </row>
    <row r="2191" spans="1:13">
      <c r="A2191" s="51"/>
      <c r="C2191" s="51"/>
      <c r="F2191" s="52"/>
      <c r="I2191" s="52"/>
      <c r="J2191" s="52"/>
    </row>
    <row r="2192" spans="1:13">
      <c r="A2192" s="51"/>
      <c r="C2192" s="51"/>
      <c r="F2192" s="52"/>
      <c r="I2192" s="52"/>
      <c r="J2192" s="52"/>
    </row>
    <row r="2193" spans="1:10">
      <c r="A2193" s="51"/>
      <c r="C2193" s="51"/>
      <c r="F2193" s="52"/>
      <c r="I2193" s="52"/>
      <c r="J2193" s="52"/>
    </row>
    <row r="2194" spans="1:10">
      <c r="A2194" s="51"/>
      <c r="C2194" s="51"/>
      <c r="F2194" s="52"/>
      <c r="I2194" s="52"/>
      <c r="J2194" s="52"/>
    </row>
    <row r="2195" spans="1:10">
      <c r="A2195" s="51"/>
      <c r="C2195" s="51"/>
      <c r="F2195" s="52"/>
      <c r="I2195" s="52"/>
      <c r="J2195" s="52"/>
    </row>
    <row r="2196" spans="1:10">
      <c r="A2196" s="51"/>
      <c r="C2196" s="51"/>
      <c r="F2196" s="52"/>
      <c r="I2196" s="52"/>
      <c r="J2196" s="52"/>
    </row>
    <row r="2197" spans="1:10">
      <c r="A2197" s="51"/>
      <c r="C2197" s="51"/>
      <c r="F2197" s="52"/>
      <c r="I2197" s="52"/>
      <c r="J2197" s="52"/>
    </row>
    <row r="2198" spans="1:10">
      <c r="A2198" s="51"/>
      <c r="C2198" s="51"/>
      <c r="F2198" s="52"/>
      <c r="I2198" s="52"/>
      <c r="J2198" s="52"/>
    </row>
    <row r="2199" spans="1:10">
      <c r="A2199" s="51"/>
      <c r="C2199" s="51"/>
      <c r="F2199" s="52"/>
      <c r="I2199" s="52"/>
      <c r="J2199" s="52"/>
    </row>
    <row r="2200" spans="1:10">
      <c r="A2200" s="51"/>
      <c r="C2200" s="51"/>
      <c r="F2200" s="52"/>
      <c r="I2200" s="52"/>
      <c r="J2200" s="52"/>
    </row>
    <row r="2201" spans="1:10">
      <c r="A2201" s="51"/>
      <c r="C2201" s="51"/>
      <c r="F2201" s="52"/>
      <c r="I2201" s="52"/>
      <c r="J2201" s="52"/>
    </row>
    <row r="2202" spans="1:10">
      <c r="A2202" s="51"/>
      <c r="C2202" s="51"/>
      <c r="F2202" s="52"/>
      <c r="I2202" s="52"/>
      <c r="J2202" s="52"/>
    </row>
    <row r="2203" spans="1:10">
      <c r="A2203" s="51"/>
      <c r="C2203" s="51"/>
      <c r="F2203" s="52"/>
      <c r="I2203" s="52"/>
      <c r="J2203" s="52"/>
    </row>
    <row r="2204" spans="1:10">
      <c r="A2204" s="51"/>
      <c r="C2204" s="51"/>
      <c r="F2204" s="52"/>
      <c r="I2204" s="52"/>
      <c r="J2204" s="52"/>
    </row>
    <row r="2205" spans="1:10">
      <c r="A2205" s="51"/>
      <c r="C2205" s="51"/>
      <c r="F2205" s="52"/>
      <c r="I2205" s="52"/>
      <c r="J2205" s="52"/>
    </row>
    <row r="2206" spans="1:10">
      <c r="A2206" s="51"/>
      <c r="C2206" s="51"/>
      <c r="F2206" s="52"/>
      <c r="I2206" s="52"/>
      <c r="J2206" s="52"/>
    </row>
    <row r="2207" spans="1:10">
      <c r="A2207" s="51"/>
      <c r="C2207" s="51"/>
      <c r="F2207" s="52"/>
      <c r="I2207" s="52"/>
      <c r="J2207" s="52"/>
    </row>
    <row r="2208" spans="1:10">
      <c r="A2208" s="51"/>
      <c r="C2208" s="51"/>
      <c r="F2208" s="52"/>
      <c r="I2208" s="52"/>
      <c r="J2208" s="52"/>
    </row>
    <row r="2209" spans="1:10">
      <c r="A2209" s="51"/>
      <c r="C2209" s="51"/>
      <c r="F2209" s="52"/>
      <c r="I2209" s="52"/>
      <c r="J2209" s="52"/>
    </row>
    <row r="2210" spans="1:10">
      <c r="A2210" s="51"/>
      <c r="C2210" s="51"/>
      <c r="F2210" s="52"/>
      <c r="I2210" s="52"/>
      <c r="J2210" s="52"/>
    </row>
    <row r="2211" spans="1:10">
      <c r="A2211" s="51"/>
      <c r="C2211" s="51"/>
      <c r="F2211" s="52"/>
      <c r="I2211" s="52"/>
      <c r="J2211" s="52"/>
    </row>
    <row r="2212" spans="1:10">
      <c r="A2212" s="51"/>
      <c r="C2212" s="51"/>
      <c r="F2212" s="52"/>
      <c r="I2212" s="52"/>
      <c r="J2212" s="52"/>
    </row>
    <row r="2213" spans="1:10">
      <c r="A2213" s="51"/>
      <c r="C2213" s="51"/>
      <c r="F2213" s="52"/>
      <c r="I2213" s="52"/>
      <c r="J2213" s="52"/>
    </row>
    <row r="2214" spans="1:10">
      <c r="A2214" s="51"/>
      <c r="C2214" s="51"/>
      <c r="F2214" s="52"/>
      <c r="I2214" s="52"/>
      <c r="J2214" s="52"/>
    </row>
    <row r="2215" spans="1:10">
      <c r="A2215" s="51"/>
      <c r="C2215" s="51"/>
      <c r="F2215" s="52"/>
      <c r="I2215" s="52"/>
      <c r="J2215" s="52"/>
    </row>
    <row r="2216" spans="1:10">
      <c r="A2216" s="51"/>
      <c r="C2216" s="51"/>
      <c r="F2216" s="52"/>
      <c r="I2216" s="52"/>
      <c r="J2216" s="52"/>
    </row>
    <row r="2217" spans="1:10">
      <c r="A2217" s="51"/>
      <c r="C2217" s="51"/>
      <c r="F2217" s="52"/>
      <c r="I2217" s="52"/>
      <c r="J2217" s="52"/>
    </row>
    <row r="2218" spans="1:10">
      <c r="A2218" s="51"/>
      <c r="C2218" s="51"/>
      <c r="F2218" s="52"/>
      <c r="I2218" s="52"/>
      <c r="J2218" s="52"/>
    </row>
    <row r="2219" spans="1:10">
      <c r="A2219" s="51"/>
      <c r="C2219" s="51"/>
      <c r="F2219" s="52"/>
      <c r="I2219" s="52"/>
      <c r="J2219" s="52"/>
    </row>
    <row r="2220" spans="1:10">
      <c r="A2220" s="51"/>
      <c r="C2220" s="51"/>
      <c r="F2220" s="52"/>
      <c r="I2220" s="52"/>
      <c r="J2220" s="52"/>
    </row>
    <row r="2221" spans="1:10">
      <c r="A2221" s="51"/>
      <c r="C2221" s="51"/>
      <c r="F2221" s="52"/>
      <c r="I2221" s="52"/>
      <c r="J2221" s="52"/>
    </row>
    <row r="2222" spans="1:10">
      <c r="A2222" s="51"/>
      <c r="C2222" s="51"/>
      <c r="F2222" s="52"/>
      <c r="I2222" s="52"/>
      <c r="J2222" s="52"/>
    </row>
    <row r="2223" spans="1:10">
      <c r="A2223" s="51"/>
      <c r="C2223" s="51"/>
      <c r="F2223" s="52"/>
      <c r="I2223" s="52"/>
      <c r="J2223" s="52"/>
    </row>
    <row r="2224" spans="1:10">
      <c r="A2224" s="51"/>
      <c r="C2224" s="51"/>
      <c r="F2224" s="52"/>
      <c r="I2224" s="52"/>
      <c r="J2224" s="52"/>
    </row>
    <row r="2225" spans="1:10">
      <c r="A2225" s="51"/>
      <c r="C2225" s="51"/>
      <c r="F2225" s="52"/>
      <c r="I2225" s="52"/>
      <c r="J2225" s="52"/>
    </row>
    <row r="2226" spans="1:10">
      <c r="A2226" s="51"/>
      <c r="C2226" s="51"/>
      <c r="F2226" s="52"/>
      <c r="I2226" s="52"/>
      <c r="J2226" s="52"/>
    </row>
    <row r="2227" spans="1:10">
      <c r="A2227" s="51"/>
      <c r="C2227" s="51"/>
      <c r="F2227" s="52"/>
      <c r="I2227" s="52"/>
      <c r="J2227" s="52"/>
    </row>
    <row r="2228" spans="1:10">
      <c r="A2228" s="51"/>
      <c r="C2228" s="51"/>
      <c r="F2228" s="52"/>
      <c r="I2228" s="52"/>
      <c r="J2228" s="52"/>
    </row>
    <row r="2229" spans="1:10">
      <c r="A2229" s="51"/>
      <c r="C2229" s="51"/>
      <c r="F2229" s="52"/>
      <c r="I2229" s="52"/>
      <c r="J2229" s="52"/>
    </row>
    <row r="2230" spans="1:10">
      <c r="A2230" s="51"/>
      <c r="C2230" s="51"/>
      <c r="F2230" s="52"/>
      <c r="I2230" s="52"/>
      <c r="J2230" s="52"/>
    </row>
    <row r="2231" spans="1:10">
      <c r="A2231" s="51"/>
      <c r="C2231" s="51"/>
      <c r="F2231" s="52"/>
      <c r="I2231" s="52"/>
      <c r="J2231" s="52"/>
    </row>
    <row r="2232" spans="1:10">
      <c r="A2232" s="51"/>
      <c r="C2232" s="51"/>
      <c r="F2232" s="52"/>
      <c r="I2232" s="52"/>
      <c r="J2232" s="52"/>
    </row>
    <row r="2233" spans="1:10">
      <c r="A2233" s="51"/>
      <c r="C2233" s="51"/>
      <c r="F2233" s="52"/>
      <c r="I2233" s="52"/>
      <c r="J2233" s="52"/>
    </row>
    <row r="2234" spans="1:10">
      <c r="A2234" s="51"/>
      <c r="C2234" s="51"/>
      <c r="F2234" s="52"/>
      <c r="I2234" s="52"/>
      <c r="J2234" s="52"/>
    </row>
    <row r="2235" spans="1:10">
      <c r="A2235" s="51"/>
      <c r="C2235" s="51"/>
      <c r="F2235" s="52"/>
      <c r="I2235" s="52"/>
      <c r="J2235" s="52"/>
    </row>
    <row r="2236" spans="1:10">
      <c r="A2236" s="51"/>
      <c r="C2236" s="51"/>
      <c r="F2236" s="52"/>
      <c r="I2236" s="52"/>
      <c r="J2236" s="52"/>
    </row>
    <row r="2237" spans="1:10">
      <c r="A2237" s="51"/>
      <c r="C2237" s="51"/>
      <c r="F2237" s="52"/>
      <c r="I2237" s="52"/>
      <c r="J2237" s="52"/>
    </row>
    <row r="2238" spans="1:10">
      <c r="A2238" s="51"/>
      <c r="C2238" s="51"/>
      <c r="F2238" s="52"/>
      <c r="I2238" s="52"/>
      <c r="J2238" s="52"/>
    </row>
    <row r="2239" spans="1:10">
      <c r="A2239" s="51"/>
      <c r="C2239" s="51"/>
      <c r="F2239" s="52"/>
      <c r="I2239" s="52"/>
      <c r="J2239" s="52"/>
    </row>
    <row r="2240" spans="1:10">
      <c r="A2240" s="51"/>
      <c r="C2240" s="51"/>
      <c r="F2240" s="52"/>
      <c r="I2240" s="52"/>
      <c r="J2240" s="52"/>
    </row>
    <row r="2241" spans="1:10">
      <c r="A2241" s="51"/>
      <c r="C2241" s="51"/>
      <c r="F2241" s="52"/>
      <c r="I2241" s="52"/>
      <c r="J2241" s="52"/>
    </row>
    <row r="2242" spans="1:10">
      <c r="A2242" s="51"/>
      <c r="C2242" s="51"/>
      <c r="F2242" s="52"/>
      <c r="I2242" s="52"/>
      <c r="J2242" s="52"/>
    </row>
    <row r="2243" spans="1:10">
      <c r="A2243" s="51"/>
      <c r="C2243" s="51"/>
      <c r="F2243" s="52"/>
      <c r="I2243" s="52"/>
      <c r="J2243" s="52"/>
    </row>
    <row r="2244" spans="1:10">
      <c r="A2244" s="51"/>
      <c r="C2244" s="51"/>
      <c r="F2244" s="52"/>
      <c r="I2244" s="52"/>
      <c r="J2244" s="52"/>
    </row>
    <row r="2245" spans="1:10">
      <c r="A2245" s="51"/>
      <c r="C2245" s="51"/>
      <c r="F2245" s="52"/>
      <c r="I2245" s="52"/>
      <c r="J2245" s="52"/>
    </row>
    <row r="2246" spans="1:10">
      <c r="A2246" s="51"/>
      <c r="C2246" s="51"/>
      <c r="F2246" s="52"/>
      <c r="I2246" s="52"/>
      <c r="J2246" s="52"/>
    </row>
    <row r="2247" spans="1:10">
      <c r="A2247" s="51"/>
      <c r="C2247" s="51"/>
      <c r="F2247" s="52"/>
      <c r="I2247" s="52"/>
      <c r="J2247" s="52"/>
    </row>
    <row r="2248" spans="1:10">
      <c r="A2248" s="51"/>
      <c r="C2248" s="51"/>
      <c r="F2248" s="52"/>
      <c r="I2248" s="52"/>
      <c r="J2248" s="52"/>
    </row>
    <row r="2249" spans="1:10">
      <c r="A2249" s="51"/>
      <c r="C2249" s="51"/>
      <c r="F2249" s="52"/>
      <c r="I2249" s="52"/>
      <c r="J2249" s="52"/>
    </row>
    <row r="2250" spans="1:10">
      <c r="A2250" s="51"/>
      <c r="C2250" s="51"/>
      <c r="F2250" s="52"/>
      <c r="I2250" s="52"/>
      <c r="J2250" s="52"/>
    </row>
    <row r="2251" spans="1:10">
      <c r="A2251" s="51"/>
      <c r="C2251" s="51"/>
      <c r="F2251" s="52"/>
      <c r="I2251" s="52"/>
      <c r="J2251" s="52"/>
    </row>
    <row r="2252" spans="1:10">
      <c r="A2252" s="51"/>
      <c r="C2252" s="51"/>
      <c r="F2252" s="52"/>
      <c r="I2252" s="52"/>
      <c r="J2252" s="52"/>
    </row>
    <row r="2253" spans="1:10">
      <c r="A2253" s="51"/>
      <c r="C2253" s="51"/>
      <c r="F2253" s="52"/>
      <c r="I2253" s="52"/>
      <c r="J2253" s="52"/>
    </row>
    <row r="2254" spans="1:10">
      <c r="A2254" s="51"/>
      <c r="C2254" s="51"/>
      <c r="F2254" s="52"/>
      <c r="I2254" s="52"/>
      <c r="J2254" s="52"/>
    </row>
    <row r="2255" spans="1:10">
      <c r="A2255" s="51"/>
      <c r="C2255" s="51"/>
      <c r="F2255" s="52"/>
      <c r="I2255" s="52"/>
      <c r="J2255" s="52"/>
    </row>
    <row r="2256" spans="1:10">
      <c r="A2256" s="51"/>
      <c r="C2256" s="51"/>
      <c r="F2256" s="52"/>
      <c r="I2256" s="52"/>
      <c r="J2256" s="52"/>
    </row>
    <row r="2257" spans="1:10">
      <c r="A2257" s="51"/>
      <c r="C2257" s="51"/>
      <c r="F2257" s="52"/>
      <c r="I2257" s="52"/>
      <c r="J2257" s="52"/>
    </row>
    <row r="2258" spans="1:10">
      <c r="A2258" s="51"/>
      <c r="C2258" s="51"/>
      <c r="F2258" s="52"/>
      <c r="I2258" s="52"/>
      <c r="J2258" s="52"/>
    </row>
    <row r="2259" spans="1:10">
      <c r="A2259" s="51"/>
      <c r="C2259" s="51"/>
      <c r="F2259" s="52"/>
      <c r="I2259" s="52"/>
      <c r="J2259" s="52"/>
    </row>
    <row r="2260" spans="1:10">
      <c r="A2260" s="51"/>
      <c r="C2260" s="51"/>
      <c r="F2260" s="52"/>
      <c r="I2260" s="52"/>
      <c r="J2260" s="52"/>
    </row>
    <row r="2261" spans="1:10">
      <c r="A2261" s="51"/>
      <c r="C2261" s="51"/>
      <c r="F2261" s="52"/>
      <c r="I2261" s="52"/>
      <c r="J2261" s="52"/>
    </row>
    <row r="2262" spans="1:10">
      <c r="A2262" s="51"/>
      <c r="C2262" s="51"/>
      <c r="F2262" s="52"/>
      <c r="I2262" s="52"/>
      <c r="J2262" s="52"/>
    </row>
    <row r="2263" spans="1:10">
      <c r="A2263" s="51"/>
      <c r="C2263" s="51"/>
      <c r="F2263" s="52"/>
      <c r="I2263" s="52"/>
      <c r="J2263" s="52"/>
    </row>
    <row r="2264" spans="1:10">
      <c r="A2264" s="51"/>
      <c r="C2264" s="51"/>
      <c r="F2264" s="52"/>
      <c r="I2264" s="52"/>
      <c r="J2264" s="52"/>
    </row>
    <row r="2265" spans="1:10">
      <c r="A2265" s="51"/>
      <c r="C2265" s="51"/>
      <c r="F2265" s="52"/>
      <c r="I2265" s="52"/>
      <c r="J2265" s="52"/>
    </row>
    <row r="2266" spans="1:10">
      <c r="A2266" s="51"/>
      <c r="C2266" s="51"/>
      <c r="F2266" s="52"/>
      <c r="I2266" s="52"/>
      <c r="J2266" s="52"/>
    </row>
    <row r="2267" spans="1:10">
      <c r="A2267" s="51"/>
      <c r="C2267" s="51"/>
      <c r="F2267" s="52"/>
      <c r="I2267" s="52"/>
      <c r="J2267" s="52"/>
    </row>
    <row r="2268" spans="1:10">
      <c r="A2268" s="51"/>
      <c r="C2268" s="51"/>
      <c r="F2268" s="52"/>
      <c r="I2268" s="52"/>
      <c r="J2268" s="52"/>
    </row>
    <row r="2269" spans="1:10">
      <c r="A2269" s="51"/>
      <c r="C2269" s="51"/>
      <c r="F2269" s="52"/>
      <c r="I2269" s="52"/>
      <c r="J2269" s="52"/>
    </row>
    <row r="2270" spans="1:10">
      <c r="A2270" s="51"/>
      <c r="C2270" s="51"/>
      <c r="F2270" s="52"/>
      <c r="I2270" s="52"/>
      <c r="J2270" s="52"/>
    </row>
    <row r="2271" spans="1:10">
      <c r="A2271" s="51"/>
      <c r="C2271" s="51"/>
      <c r="F2271" s="52"/>
      <c r="I2271" s="52"/>
      <c r="J2271" s="52"/>
    </row>
    <row r="2272" spans="1:10">
      <c r="A2272" s="51"/>
      <c r="C2272" s="51"/>
      <c r="F2272" s="52"/>
      <c r="I2272" s="52"/>
      <c r="J2272" s="52"/>
    </row>
    <row r="2273" spans="1:10">
      <c r="A2273" s="51"/>
      <c r="C2273" s="51"/>
      <c r="F2273" s="52"/>
      <c r="I2273" s="52"/>
      <c r="J2273" s="52"/>
    </row>
    <row r="2274" spans="1:10">
      <c r="A2274" s="51"/>
      <c r="C2274" s="51"/>
      <c r="F2274" s="52"/>
      <c r="I2274" s="52"/>
      <c r="J2274" s="52"/>
    </row>
    <row r="2275" spans="1:10">
      <c r="A2275" s="51"/>
      <c r="C2275" s="51"/>
      <c r="F2275" s="52"/>
      <c r="I2275" s="52"/>
      <c r="J2275" s="52"/>
    </row>
    <row r="2276" spans="1:10">
      <c r="A2276" s="51"/>
      <c r="C2276" s="51"/>
      <c r="F2276" s="52"/>
      <c r="I2276" s="52"/>
      <c r="J2276" s="52"/>
    </row>
    <row r="2277" spans="1:10">
      <c r="A2277" s="51"/>
      <c r="C2277" s="51"/>
      <c r="F2277" s="52"/>
      <c r="I2277" s="52"/>
      <c r="J2277" s="52"/>
    </row>
    <row r="2278" spans="1:10">
      <c r="A2278" s="51"/>
      <c r="C2278" s="51"/>
      <c r="F2278" s="52"/>
      <c r="I2278" s="52"/>
      <c r="J2278" s="52"/>
    </row>
    <row r="2279" spans="1:10">
      <c r="A2279" s="51"/>
      <c r="C2279" s="51"/>
      <c r="F2279" s="52"/>
      <c r="I2279" s="52"/>
      <c r="J2279" s="52"/>
    </row>
    <row r="2280" spans="1:10">
      <c r="A2280" s="51"/>
      <c r="C2280" s="51"/>
      <c r="F2280" s="52"/>
      <c r="I2280" s="52"/>
      <c r="J2280" s="52"/>
    </row>
    <row r="2281" spans="1:10">
      <c r="A2281" s="51"/>
      <c r="C2281" s="51"/>
      <c r="F2281" s="52"/>
      <c r="I2281" s="52"/>
      <c r="J2281" s="52"/>
    </row>
    <row r="2282" spans="1:10">
      <c r="A2282" s="51"/>
      <c r="C2282" s="51"/>
      <c r="F2282" s="52"/>
      <c r="I2282" s="52"/>
      <c r="J2282" s="52"/>
    </row>
    <row r="2283" spans="1:10">
      <c r="A2283" s="51"/>
      <c r="C2283" s="51"/>
      <c r="F2283" s="52"/>
      <c r="I2283" s="52"/>
      <c r="J2283" s="52"/>
    </row>
    <row r="2284" spans="1:10">
      <c r="A2284" s="51"/>
      <c r="C2284" s="51"/>
      <c r="F2284" s="52"/>
      <c r="I2284" s="52"/>
      <c r="J2284" s="52"/>
    </row>
    <row r="2285" spans="1:10">
      <c r="A2285" s="51"/>
      <c r="C2285" s="51"/>
      <c r="F2285" s="52"/>
      <c r="I2285" s="52"/>
      <c r="J2285" s="52"/>
    </row>
    <row r="2286" spans="1:10">
      <c r="A2286" s="51"/>
      <c r="C2286" s="51"/>
      <c r="F2286" s="52"/>
      <c r="I2286" s="52"/>
      <c r="J2286" s="52"/>
    </row>
    <row r="2287" spans="1:10">
      <c r="A2287" s="51"/>
      <c r="C2287" s="51"/>
      <c r="F2287" s="52"/>
      <c r="I2287" s="52"/>
      <c r="J2287" s="52"/>
    </row>
    <row r="2288" spans="1:10">
      <c r="A2288" s="51"/>
      <c r="C2288" s="51"/>
      <c r="F2288" s="52"/>
      <c r="I2288" s="52"/>
      <c r="J2288" s="52"/>
    </row>
    <row r="2289" spans="1:10">
      <c r="A2289" s="51"/>
      <c r="C2289" s="51"/>
      <c r="F2289" s="52"/>
      <c r="I2289" s="52"/>
      <c r="J2289" s="52"/>
    </row>
    <row r="2290" spans="1:10">
      <c r="A2290" s="51"/>
      <c r="C2290" s="51"/>
      <c r="F2290" s="52"/>
      <c r="I2290" s="52"/>
      <c r="J2290" s="52"/>
    </row>
    <row r="2291" spans="1:10">
      <c r="A2291" s="51"/>
      <c r="C2291" s="51"/>
      <c r="F2291" s="52"/>
      <c r="I2291" s="52"/>
      <c r="J2291" s="52"/>
    </row>
    <row r="2292" spans="1:10">
      <c r="A2292" s="51"/>
      <c r="C2292" s="51"/>
      <c r="F2292" s="52"/>
      <c r="I2292" s="52"/>
      <c r="J2292" s="52"/>
    </row>
    <row r="2293" spans="1:10">
      <c r="A2293" s="51"/>
      <c r="C2293" s="51"/>
      <c r="F2293" s="52"/>
      <c r="I2293" s="52"/>
      <c r="J2293" s="52"/>
    </row>
    <row r="2294" spans="1:10">
      <c r="A2294" s="51"/>
      <c r="C2294" s="51"/>
      <c r="F2294" s="52"/>
      <c r="I2294" s="52"/>
      <c r="J2294" s="52"/>
    </row>
    <row r="2295" spans="1:10">
      <c r="A2295" s="51"/>
      <c r="C2295" s="51"/>
      <c r="F2295" s="52"/>
      <c r="I2295" s="52"/>
      <c r="J2295" s="52"/>
    </row>
    <row r="2296" spans="1:10">
      <c r="A2296" s="51"/>
      <c r="C2296" s="51"/>
      <c r="F2296" s="52"/>
      <c r="I2296" s="52"/>
      <c r="J2296" s="52"/>
    </row>
    <row r="2297" spans="1:10">
      <c r="A2297" s="51"/>
      <c r="C2297" s="51"/>
      <c r="F2297" s="52"/>
      <c r="I2297" s="52"/>
      <c r="J2297" s="52"/>
    </row>
    <row r="2298" spans="1:10">
      <c r="A2298" s="51"/>
      <c r="C2298" s="51"/>
      <c r="F2298" s="52"/>
      <c r="I2298" s="52"/>
      <c r="J2298" s="52"/>
    </row>
    <row r="2299" spans="1:10">
      <c r="A2299" s="51"/>
      <c r="C2299" s="51"/>
      <c r="F2299" s="52"/>
      <c r="I2299" s="52"/>
      <c r="J2299" s="52"/>
    </row>
    <row r="2300" spans="1:10">
      <c r="A2300" s="51"/>
      <c r="C2300" s="51"/>
      <c r="F2300" s="52"/>
      <c r="I2300" s="52"/>
      <c r="J2300" s="52"/>
    </row>
    <row r="2301" spans="1:10">
      <c r="A2301" s="51"/>
      <c r="C2301" s="51"/>
      <c r="F2301" s="52"/>
      <c r="I2301" s="52"/>
      <c r="J2301" s="52"/>
    </row>
    <row r="2302" spans="1:10">
      <c r="A2302" s="51"/>
      <c r="C2302" s="51"/>
      <c r="F2302" s="52"/>
      <c r="I2302" s="52"/>
      <c r="J2302" s="52"/>
    </row>
    <row r="2303" spans="1:10">
      <c r="A2303" s="51"/>
      <c r="C2303" s="51"/>
      <c r="F2303" s="52"/>
      <c r="I2303" s="52"/>
      <c r="J2303" s="52"/>
    </row>
    <row r="2304" spans="1:10">
      <c r="A2304" s="51"/>
      <c r="C2304" s="51"/>
      <c r="F2304" s="52"/>
      <c r="I2304" s="52"/>
      <c r="J2304" s="52"/>
    </row>
    <row r="2305" spans="1:10">
      <c r="A2305" s="51"/>
      <c r="C2305" s="51"/>
      <c r="F2305" s="52"/>
      <c r="I2305" s="52"/>
      <c r="J2305" s="52"/>
    </row>
    <row r="2306" spans="1:10">
      <c r="A2306" s="51"/>
      <c r="C2306" s="51"/>
      <c r="F2306" s="52"/>
      <c r="I2306" s="52"/>
      <c r="J2306" s="52"/>
    </row>
    <row r="2307" spans="1:10">
      <c r="A2307" s="51"/>
      <c r="C2307" s="51"/>
      <c r="F2307" s="52"/>
      <c r="I2307" s="52"/>
      <c r="J2307" s="52"/>
    </row>
    <row r="2308" spans="1:10">
      <c r="A2308" s="51"/>
      <c r="C2308" s="51"/>
      <c r="F2308" s="52"/>
      <c r="I2308" s="52"/>
      <c r="J2308" s="52"/>
    </row>
    <row r="2309" spans="1:10">
      <c r="A2309" s="51"/>
      <c r="C2309" s="51"/>
      <c r="F2309" s="52"/>
      <c r="I2309" s="52"/>
      <c r="J2309" s="52"/>
    </row>
    <row r="2310" spans="1:10">
      <c r="A2310" s="51"/>
      <c r="C2310" s="51"/>
      <c r="F2310" s="52"/>
      <c r="I2310" s="52"/>
      <c r="J2310" s="52"/>
    </row>
    <row r="2311" spans="1:10">
      <c r="A2311" s="51"/>
      <c r="C2311" s="51"/>
      <c r="F2311" s="52"/>
      <c r="I2311" s="52"/>
      <c r="J2311" s="52"/>
    </row>
    <row r="2312" spans="1:10">
      <c r="A2312" s="51"/>
      <c r="C2312" s="51"/>
      <c r="F2312" s="52"/>
      <c r="I2312" s="52"/>
      <c r="J2312" s="52"/>
    </row>
    <row r="2313" spans="1:10">
      <c r="A2313" s="51"/>
      <c r="C2313" s="51"/>
      <c r="F2313" s="52"/>
      <c r="I2313" s="52"/>
      <c r="J2313" s="52"/>
    </row>
    <row r="2314" spans="1:10">
      <c r="A2314" s="51"/>
      <c r="C2314" s="51"/>
      <c r="F2314" s="52"/>
      <c r="I2314" s="52"/>
      <c r="J2314" s="52"/>
    </row>
    <row r="2315" spans="1:10">
      <c r="A2315" s="51"/>
      <c r="C2315" s="51"/>
      <c r="F2315" s="52"/>
      <c r="I2315" s="52"/>
      <c r="J2315" s="52"/>
    </row>
    <row r="2316" spans="1:10">
      <c r="A2316" s="51"/>
      <c r="C2316" s="51"/>
      <c r="F2316" s="52"/>
      <c r="I2316" s="52"/>
      <c r="J2316" s="52"/>
    </row>
    <row r="2317" spans="1:10">
      <c r="A2317" s="51"/>
      <c r="C2317" s="51"/>
      <c r="F2317" s="52"/>
      <c r="I2317" s="52"/>
      <c r="J2317" s="52"/>
    </row>
    <row r="2318" spans="1:10">
      <c r="A2318" s="51"/>
      <c r="C2318" s="51"/>
      <c r="F2318" s="52"/>
      <c r="I2318" s="52"/>
      <c r="J2318" s="52"/>
    </row>
    <row r="2319" spans="1:10">
      <c r="A2319" s="51"/>
      <c r="C2319" s="51"/>
      <c r="F2319" s="52"/>
      <c r="I2319" s="52"/>
      <c r="J2319" s="52"/>
    </row>
    <row r="2320" spans="1:10">
      <c r="A2320" s="51"/>
      <c r="C2320" s="51"/>
      <c r="F2320" s="52"/>
      <c r="I2320" s="52"/>
      <c r="J2320" s="52"/>
    </row>
    <row r="2321" spans="1:10">
      <c r="A2321" s="51"/>
      <c r="C2321" s="51"/>
      <c r="F2321" s="52"/>
      <c r="I2321" s="52"/>
      <c r="J2321" s="52"/>
    </row>
    <row r="2322" spans="1:10">
      <c r="A2322" s="51"/>
      <c r="C2322" s="51"/>
      <c r="F2322" s="52"/>
      <c r="I2322" s="52"/>
      <c r="J2322" s="52"/>
    </row>
    <row r="2323" spans="1:10">
      <c r="A2323" s="51"/>
      <c r="C2323" s="51"/>
      <c r="F2323" s="52"/>
      <c r="I2323" s="52"/>
      <c r="J2323" s="52"/>
    </row>
    <row r="2324" spans="1:10">
      <c r="A2324" s="51"/>
      <c r="C2324" s="51"/>
      <c r="F2324" s="52"/>
      <c r="I2324" s="52"/>
      <c r="J2324" s="52"/>
    </row>
    <row r="2325" spans="1:10">
      <c r="A2325" s="51"/>
      <c r="C2325" s="51"/>
      <c r="F2325" s="52"/>
      <c r="I2325" s="52"/>
      <c r="J2325" s="52"/>
    </row>
    <row r="2326" spans="1:10">
      <c r="A2326" s="51"/>
      <c r="C2326" s="51"/>
      <c r="F2326" s="52"/>
      <c r="I2326" s="52"/>
      <c r="J2326" s="52"/>
    </row>
    <row r="2327" spans="1:10">
      <c r="A2327" s="51"/>
      <c r="C2327" s="51"/>
      <c r="F2327" s="52"/>
      <c r="I2327" s="52"/>
      <c r="J2327" s="52"/>
    </row>
    <row r="2328" spans="1:10">
      <c r="A2328" s="51"/>
      <c r="C2328" s="51"/>
      <c r="F2328" s="52"/>
      <c r="I2328" s="52"/>
      <c r="J2328" s="52"/>
    </row>
    <row r="2329" spans="1:10">
      <c r="A2329" s="51"/>
      <c r="C2329" s="51"/>
      <c r="F2329" s="52"/>
      <c r="I2329" s="52"/>
      <c r="J2329" s="52"/>
    </row>
    <row r="2330" spans="1:10">
      <c r="A2330" s="51"/>
      <c r="C2330" s="51"/>
      <c r="F2330" s="52"/>
      <c r="I2330" s="52"/>
      <c r="J2330" s="52"/>
    </row>
    <row r="2331" spans="1:10">
      <c r="A2331" s="51"/>
      <c r="C2331" s="51"/>
      <c r="F2331" s="52"/>
      <c r="I2331" s="52"/>
      <c r="J2331" s="52"/>
    </row>
    <row r="2332" spans="1:10">
      <c r="A2332" s="51"/>
      <c r="C2332" s="51"/>
      <c r="F2332" s="52"/>
      <c r="I2332" s="52"/>
      <c r="J2332" s="52"/>
    </row>
    <row r="2333" spans="1:10">
      <c r="A2333" s="51"/>
      <c r="C2333" s="51"/>
      <c r="F2333" s="52"/>
      <c r="I2333" s="52"/>
      <c r="J2333" s="52"/>
    </row>
    <row r="2334" spans="1:10">
      <c r="A2334" s="51"/>
      <c r="C2334" s="51"/>
      <c r="F2334" s="52"/>
      <c r="I2334" s="52"/>
      <c r="J2334" s="52"/>
    </row>
    <row r="2335" spans="1:10">
      <c r="A2335" s="51"/>
      <c r="C2335" s="51"/>
      <c r="F2335" s="52"/>
      <c r="I2335" s="52"/>
      <c r="J2335" s="52"/>
    </row>
    <row r="2336" spans="1:10">
      <c r="A2336" s="51"/>
      <c r="C2336" s="51"/>
      <c r="F2336" s="52"/>
      <c r="I2336" s="52"/>
      <c r="J2336" s="52"/>
    </row>
    <row r="2337" spans="1:10">
      <c r="A2337" s="51"/>
      <c r="C2337" s="51"/>
      <c r="F2337" s="52"/>
      <c r="I2337" s="52"/>
      <c r="J2337" s="52"/>
    </row>
    <row r="2338" spans="1:10">
      <c r="A2338" s="51"/>
      <c r="C2338" s="51"/>
      <c r="F2338" s="52"/>
      <c r="I2338" s="52"/>
      <c r="J2338" s="52"/>
    </row>
    <row r="2339" spans="1:10">
      <c r="A2339" s="51"/>
      <c r="C2339" s="51"/>
      <c r="F2339" s="52"/>
      <c r="I2339" s="52"/>
      <c r="J2339" s="52"/>
    </row>
    <row r="2340" spans="1:10">
      <c r="A2340" s="51"/>
      <c r="C2340" s="51"/>
      <c r="F2340" s="52"/>
      <c r="I2340" s="52"/>
      <c r="J2340" s="52"/>
    </row>
    <row r="2341" spans="1:10">
      <c r="A2341" s="51"/>
      <c r="C2341" s="51"/>
      <c r="F2341" s="52"/>
      <c r="I2341" s="52"/>
      <c r="J2341" s="52"/>
    </row>
    <row r="2342" spans="1:10">
      <c r="A2342" s="51"/>
      <c r="C2342" s="51"/>
      <c r="F2342" s="52"/>
      <c r="I2342" s="52"/>
      <c r="J2342" s="52"/>
    </row>
    <row r="2343" spans="1:10">
      <c r="A2343" s="51"/>
      <c r="C2343" s="51"/>
      <c r="F2343" s="52"/>
      <c r="I2343" s="52"/>
      <c r="J2343" s="52"/>
    </row>
    <row r="2344" spans="1:10">
      <c r="A2344" s="51"/>
      <c r="C2344" s="51"/>
      <c r="F2344" s="52"/>
      <c r="I2344" s="52"/>
      <c r="J2344" s="52"/>
    </row>
    <row r="2345" spans="1:10">
      <c r="A2345" s="51"/>
      <c r="C2345" s="51"/>
      <c r="F2345" s="52"/>
      <c r="I2345" s="52"/>
      <c r="J2345" s="52"/>
    </row>
    <row r="2346" spans="1:10">
      <c r="A2346" s="51"/>
      <c r="C2346" s="51"/>
      <c r="F2346" s="52"/>
      <c r="I2346" s="52"/>
      <c r="J2346" s="52"/>
    </row>
    <row r="2347" spans="1:10">
      <c r="A2347" s="51"/>
      <c r="C2347" s="51"/>
      <c r="F2347" s="52"/>
      <c r="I2347" s="52"/>
      <c r="J2347" s="52"/>
    </row>
    <row r="2348" spans="1:10">
      <c r="A2348" s="51"/>
      <c r="C2348" s="51"/>
      <c r="F2348" s="52"/>
      <c r="I2348" s="52"/>
      <c r="J2348" s="52"/>
    </row>
    <row r="2349" spans="1:10">
      <c r="A2349" s="51"/>
      <c r="C2349" s="51"/>
      <c r="F2349" s="52"/>
      <c r="I2349" s="52"/>
      <c r="J2349" s="52"/>
    </row>
    <row r="2350" spans="1:10">
      <c r="A2350" s="51"/>
      <c r="C2350" s="51"/>
      <c r="F2350" s="52"/>
      <c r="I2350" s="52"/>
      <c r="J2350" s="52"/>
    </row>
    <row r="2351" spans="1:10">
      <c r="A2351" s="51"/>
      <c r="C2351" s="51"/>
      <c r="F2351" s="52"/>
      <c r="I2351" s="52"/>
      <c r="J2351" s="52"/>
    </row>
    <row r="2352" spans="1:10">
      <c r="A2352" s="51"/>
      <c r="C2352" s="51"/>
      <c r="F2352" s="52"/>
      <c r="I2352" s="52"/>
      <c r="J2352" s="52"/>
    </row>
    <row r="2353" spans="1:10">
      <c r="A2353" s="51"/>
      <c r="C2353" s="51"/>
      <c r="F2353" s="52"/>
      <c r="I2353" s="52"/>
      <c r="J2353" s="52"/>
    </row>
    <row r="2354" spans="1:10">
      <c r="A2354" s="51"/>
      <c r="C2354" s="51"/>
      <c r="F2354" s="52"/>
      <c r="I2354" s="52"/>
      <c r="J2354" s="52"/>
    </row>
    <row r="2355" spans="1:10">
      <c r="A2355" s="51"/>
      <c r="C2355" s="51"/>
      <c r="F2355" s="52"/>
      <c r="I2355" s="52"/>
      <c r="J2355" s="52"/>
    </row>
    <row r="2356" spans="1:10">
      <c r="A2356" s="51"/>
      <c r="C2356" s="51"/>
      <c r="F2356" s="52"/>
      <c r="I2356" s="52"/>
      <c r="J2356" s="52"/>
    </row>
    <row r="2357" spans="1:10">
      <c r="A2357" s="51"/>
      <c r="C2357" s="51"/>
      <c r="F2357" s="52"/>
      <c r="I2357" s="52"/>
      <c r="J2357" s="52"/>
    </row>
    <row r="2358" spans="1:10">
      <c r="A2358" s="51"/>
      <c r="C2358" s="51"/>
      <c r="F2358" s="52"/>
      <c r="I2358" s="52"/>
      <c r="J2358" s="52"/>
    </row>
    <row r="2359" spans="1:10">
      <c r="A2359" s="51"/>
      <c r="C2359" s="51"/>
      <c r="F2359" s="52"/>
      <c r="I2359" s="52"/>
      <c r="J2359" s="52"/>
    </row>
    <row r="2360" spans="1:10">
      <c r="A2360" s="51"/>
      <c r="C2360" s="51"/>
      <c r="F2360" s="52"/>
      <c r="I2360" s="52"/>
      <c r="J2360" s="52"/>
    </row>
    <row r="2361" spans="1:10">
      <c r="A2361" s="51"/>
      <c r="C2361" s="51"/>
      <c r="F2361" s="52"/>
      <c r="I2361" s="52"/>
      <c r="J2361" s="52"/>
    </row>
    <row r="2362" spans="1:10">
      <c r="A2362" s="51"/>
      <c r="C2362" s="51"/>
      <c r="F2362" s="52"/>
      <c r="I2362" s="52"/>
      <c r="J2362" s="52"/>
    </row>
    <row r="2363" spans="1:10">
      <c r="A2363" s="51"/>
      <c r="C2363" s="51"/>
      <c r="F2363" s="52"/>
      <c r="I2363" s="52"/>
      <c r="J2363" s="52"/>
    </row>
    <row r="2364" spans="1:10">
      <c r="A2364" s="51"/>
      <c r="C2364" s="51"/>
      <c r="F2364" s="52"/>
      <c r="I2364" s="52"/>
      <c r="J2364" s="52"/>
    </row>
    <row r="2365" spans="1:10">
      <c r="A2365" s="51"/>
      <c r="C2365" s="51"/>
      <c r="F2365" s="52"/>
      <c r="I2365" s="52"/>
      <c r="J2365" s="52"/>
    </row>
    <row r="2366" spans="1:10">
      <c r="A2366" s="51"/>
      <c r="C2366" s="51"/>
      <c r="F2366" s="52"/>
      <c r="I2366" s="52"/>
      <c r="J2366" s="52"/>
    </row>
    <row r="2367" spans="1:10">
      <c r="A2367" s="51"/>
      <c r="C2367" s="51"/>
      <c r="F2367" s="52"/>
      <c r="I2367" s="52"/>
      <c r="J2367" s="52"/>
    </row>
    <row r="2368" spans="1:10">
      <c r="A2368" s="51"/>
      <c r="C2368" s="51"/>
      <c r="F2368" s="52"/>
      <c r="I2368" s="52"/>
      <c r="J2368" s="52"/>
    </row>
    <row r="2369" spans="1:10">
      <c r="A2369" s="51"/>
      <c r="C2369" s="51"/>
      <c r="F2369" s="52"/>
      <c r="I2369" s="52"/>
      <c r="J2369" s="52"/>
    </row>
    <row r="2370" spans="1:10">
      <c r="A2370" s="51"/>
      <c r="C2370" s="51"/>
      <c r="F2370" s="52"/>
      <c r="I2370" s="52"/>
      <c r="J2370" s="52"/>
    </row>
    <row r="2371" spans="1:10">
      <c r="A2371" s="51"/>
      <c r="C2371" s="51"/>
      <c r="F2371" s="52"/>
      <c r="I2371" s="52"/>
      <c r="J2371" s="52"/>
    </row>
    <row r="2372" spans="1:10">
      <c r="A2372" s="51"/>
      <c r="C2372" s="51"/>
      <c r="F2372" s="52"/>
      <c r="I2372" s="52"/>
      <c r="J2372" s="52"/>
    </row>
    <row r="2373" spans="1:10">
      <c r="A2373" s="51"/>
      <c r="C2373" s="51"/>
      <c r="F2373" s="52"/>
      <c r="I2373" s="52"/>
      <c r="J2373" s="52"/>
    </row>
    <row r="2374" spans="1:10">
      <c r="A2374" s="51"/>
      <c r="C2374" s="51"/>
      <c r="F2374" s="52"/>
      <c r="I2374" s="52"/>
      <c r="J2374" s="52"/>
    </row>
    <row r="2375" spans="1:10">
      <c r="A2375" s="51"/>
      <c r="C2375" s="51"/>
      <c r="F2375" s="52"/>
      <c r="I2375" s="52"/>
      <c r="J2375" s="52"/>
    </row>
    <row r="2376" spans="1:10">
      <c r="A2376" s="51"/>
      <c r="C2376" s="51"/>
      <c r="F2376" s="52"/>
      <c r="I2376" s="52"/>
      <c r="J2376" s="52"/>
    </row>
    <row r="2377" spans="1:10">
      <c r="A2377" s="51"/>
      <c r="C2377" s="51"/>
      <c r="F2377" s="52"/>
      <c r="I2377" s="52"/>
      <c r="J2377" s="52"/>
    </row>
    <row r="2378" spans="1:10">
      <c r="A2378" s="51"/>
      <c r="C2378" s="51"/>
      <c r="F2378" s="52"/>
      <c r="I2378" s="52"/>
      <c r="J2378" s="52"/>
    </row>
    <row r="2379" spans="1:10">
      <c r="A2379" s="51"/>
      <c r="C2379" s="51"/>
      <c r="F2379" s="52"/>
      <c r="I2379" s="52"/>
      <c r="J2379" s="52"/>
    </row>
    <row r="2380" spans="1:10">
      <c r="A2380" s="51"/>
      <c r="C2380" s="51"/>
      <c r="F2380" s="52"/>
      <c r="I2380" s="52"/>
      <c r="J2380" s="52"/>
    </row>
    <row r="2381" spans="1:10">
      <c r="A2381" s="51"/>
      <c r="C2381" s="51"/>
      <c r="F2381" s="52"/>
      <c r="I2381" s="52"/>
      <c r="J2381" s="52"/>
    </row>
    <row r="2382" spans="1:10">
      <c r="A2382" s="51"/>
      <c r="C2382" s="51"/>
      <c r="F2382" s="52"/>
      <c r="I2382" s="52"/>
      <c r="J2382" s="52"/>
    </row>
    <row r="2383" spans="1:10">
      <c r="A2383" s="51"/>
      <c r="C2383" s="51"/>
      <c r="F2383" s="52"/>
      <c r="I2383" s="52"/>
      <c r="J2383" s="52"/>
    </row>
    <row r="2384" spans="1:10">
      <c r="A2384" s="51"/>
      <c r="C2384" s="51"/>
      <c r="F2384" s="52"/>
      <c r="I2384" s="52"/>
      <c r="J2384" s="52"/>
    </row>
    <row r="2385" spans="1:10">
      <c r="A2385" s="51"/>
      <c r="C2385" s="51"/>
      <c r="F2385" s="52"/>
      <c r="I2385" s="52"/>
      <c r="J2385" s="52"/>
    </row>
    <row r="2386" spans="1:10">
      <c r="A2386" s="51"/>
      <c r="C2386" s="51"/>
      <c r="F2386" s="52"/>
      <c r="I2386" s="52"/>
      <c r="J2386" s="52"/>
    </row>
    <row r="2387" spans="1:10">
      <c r="A2387" s="51"/>
      <c r="C2387" s="51"/>
      <c r="F2387" s="52"/>
      <c r="I2387" s="52"/>
      <c r="J2387" s="52"/>
    </row>
    <row r="2388" spans="1:10">
      <c r="A2388" s="51"/>
      <c r="C2388" s="51"/>
      <c r="F2388" s="52"/>
      <c r="I2388" s="52"/>
      <c r="J2388" s="52"/>
    </row>
    <row r="2389" spans="1:10">
      <c r="A2389" s="51"/>
      <c r="C2389" s="51"/>
      <c r="F2389" s="52"/>
      <c r="I2389" s="52"/>
      <c r="J2389" s="52"/>
    </row>
    <row r="2390" spans="1:10">
      <c r="A2390" s="51"/>
      <c r="C2390" s="51"/>
      <c r="F2390" s="52"/>
      <c r="I2390" s="52"/>
      <c r="J2390" s="52"/>
    </row>
    <row r="2391" spans="1:10">
      <c r="A2391" s="51"/>
      <c r="C2391" s="51"/>
      <c r="F2391" s="52"/>
      <c r="I2391" s="52"/>
      <c r="J2391" s="52"/>
    </row>
    <row r="2392" spans="1:10">
      <c r="A2392" s="51"/>
      <c r="C2392" s="51"/>
      <c r="F2392" s="52"/>
      <c r="I2392" s="52"/>
      <c r="J2392" s="52"/>
    </row>
    <row r="2393" spans="1:10">
      <c r="A2393" s="51"/>
      <c r="C2393" s="51"/>
      <c r="F2393" s="52"/>
      <c r="I2393" s="52"/>
      <c r="J2393" s="52"/>
    </row>
    <row r="2394" spans="1:10">
      <c r="A2394" s="51"/>
      <c r="C2394" s="51"/>
      <c r="F2394" s="52"/>
      <c r="I2394" s="52"/>
      <c r="J2394" s="52"/>
    </row>
    <row r="2395" spans="1:10">
      <c r="A2395" s="51"/>
      <c r="C2395" s="51"/>
      <c r="F2395" s="52"/>
      <c r="I2395" s="52"/>
      <c r="J2395" s="52"/>
    </row>
    <row r="2396" spans="1:10">
      <c r="A2396" s="51"/>
      <c r="C2396" s="51"/>
      <c r="F2396" s="52"/>
      <c r="I2396" s="52"/>
      <c r="J2396" s="52"/>
    </row>
    <row r="2397" spans="1:10">
      <c r="A2397" s="51"/>
      <c r="C2397" s="51"/>
      <c r="F2397" s="52"/>
      <c r="I2397" s="52"/>
      <c r="J2397" s="52"/>
    </row>
    <row r="2398" spans="1:10">
      <c r="A2398" s="51"/>
      <c r="C2398" s="51"/>
      <c r="F2398" s="52"/>
      <c r="I2398" s="52"/>
      <c r="J2398" s="52"/>
    </row>
    <row r="2399" spans="1:10">
      <c r="A2399" s="51"/>
      <c r="C2399" s="51"/>
      <c r="F2399" s="52"/>
      <c r="I2399" s="52"/>
      <c r="J2399" s="52"/>
    </row>
    <row r="2400" spans="1:10">
      <c r="A2400" s="51"/>
      <c r="C2400" s="51"/>
      <c r="F2400" s="52"/>
      <c r="I2400" s="52"/>
      <c r="J2400" s="52"/>
    </row>
    <row r="2401" spans="1:10">
      <c r="A2401" s="51"/>
      <c r="C2401" s="51"/>
      <c r="F2401" s="52"/>
      <c r="I2401" s="52"/>
      <c r="J2401" s="52"/>
    </row>
    <row r="2402" spans="1:10">
      <c r="A2402" s="51"/>
      <c r="C2402" s="51"/>
      <c r="F2402" s="52"/>
      <c r="I2402" s="52"/>
      <c r="J2402" s="52"/>
    </row>
    <row r="2403" spans="1:10">
      <c r="A2403" s="51"/>
      <c r="C2403" s="51"/>
      <c r="F2403" s="52"/>
      <c r="I2403" s="52"/>
      <c r="J2403" s="52"/>
    </row>
    <row r="2404" spans="1:10">
      <c r="A2404" s="51"/>
      <c r="C2404" s="51"/>
      <c r="F2404" s="52"/>
      <c r="I2404" s="52"/>
      <c r="J2404" s="52"/>
    </row>
    <row r="2405" spans="1:10">
      <c r="A2405" s="51"/>
      <c r="C2405" s="51"/>
      <c r="F2405" s="52"/>
      <c r="I2405" s="52"/>
      <c r="J2405" s="52"/>
    </row>
    <row r="2406" spans="1:10">
      <c r="A2406" s="51"/>
      <c r="C2406" s="51"/>
      <c r="F2406" s="52"/>
      <c r="I2406" s="52"/>
      <c r="J2406" s="52"/>
    </row>
    <row r="2407" spans="1:10">
      <c r="A2407" s="51"/>
      <c r="C2407" s="51"/>
      <c r="F2407" s="52"/>
      <c r="I2407" s="52"/>
      <c r="J2407" s="52"/>
    </row>
    <row r="2408" spans="1:10">
      <c r="A2408" s="51"/>
      <c r="C2408" s="51"/>
      <c r="F2408" s="52"/>
      <c r="I2408" s="52"/>
      <c r="J2408" s="52"/>
    </row>
    <row r="2409" spans="1:10">
      <c r="A2409" s="51"/>
      <c r="C2409" s="51"/>
      <c r="F2409" s="52"/>
      <c r="I2409" s="52"/>
      <c r="J2409" s="52"/>
    </row>
    <row r="2410" spans="1:10">
      <c r="A2410" s="51"/>
      <c r="C2410" s="51"/>
      <c r="F2410" s="52"/>
      <c r="I2410" s="52"/>
      <c r="J2410" s="52"/>
    </row>
    <row r="2411" spans="1:10">
      <c r="A2411" s="51"/>
      <c r="C2411" s="51"/>
      <c r="F2411" s="52"/>
      <c r="I2411" s="52"/>
      <c r="J2411" s="52"/>
    </row>
    <row r="2412" spans="1:10">
      <c r="A2412" s="51"/>
      <c r="C2412" s="51"/>
      <c r="F2412" s="52"/>
      <c r="I2412" s="52"/>
      <c r="J2412" s="52"/>
    </row>
    <row r="2413" spans="1:10">
      <c r="A2413" s="51"/>
      <c r="C2413" s="51"/>
      <c r="F2413" s="52"/>
      <c r="I2413" s="52"/>
      <c r="J2413" s="52"/>
    </row>
    <row r="2414" spans="1:10">
      <c r="A2414" s="51"/>
      <c r="C2414" s="51"/>
      <c r="F2414" s="52"/>
      <c r="I2414" s="52"/>
      <c r="J2414" s="52"/>
    </row>
    <row r="2415" spans="1:10">
      <c r="A2415" s="51"/>
      <c r="C2415" s="51"/>
      <c r="F2415" s="52"/>
      <c r="I2415" s="52"/>
      <c r="J2415" s="52"/>
    </row>
    <row r="2416" spans="1:10">
      <c r="A2416" s="51"/>
      <c r="C2416" s="51"/>
      <c r="F2416" s="52"/>
      <c r="I2416" s="52"/>
      <c r="J2416" s="52"/>
    </row>
    <row r="2417" spans="1:10">
      <c r="A2417" s="51"/>
      <c r="C2417" s="51"/>
      <c r="F2417" s="52"/>
      <c r="I2417" s="52"/>
      <c r="J2417" s="52"/>
    </row>
    <row r="2418" spans="1:10">
      <c r="A2418" s="51"/>
      <c r="C2418" s="51"/>
      <c r="F2418" s="52"/>
      <c r="I2418" s="52"/>
      <c r="J2418" s="52"/>
    </row>
    <row r="2419" spans="1:10">
      <c r="A2419" s="51"/>
      <c r="C2419" s="51"/>
      <c r="F2419" s="52"/>
      <c r="I2419" s="52"/>
      <c r="J2419" s="52"/>
    </row>
    <row r="2420" spans="1:10">
      <c r="A2420" s="51"/>
      <c r="C2420" s="51"/>
      <c r="F2420" s="52"/>
      <c r="I2420" s="52"/>
      <c r="J2420" s="52"/>
    </row>
    <row r="2421" spans="1:10">
      <c r="A2421" s="51"/>
      <c r="C2421" s="51"/>
      <c r="F2421" s="52"/>
      <c r="I2421" s="52"/>
      <c r="J2421" s="52"/>
    </row>
    <row r="2422" spans="1:10">
      <c r="A2422" s="51"/>
      <c r="C2422" s="51"/>
      <c r="F2422" s="52"/>
      <c r="I2422" s="52"/>
      <c r="J2422" s="52"/>
    </row>
    <row r="2423" spans="1:10">
      <c r="A2423" s="51"/>
      <c r="C2423" s="51"/>
      <c r="F2423" s="52"/>
      <c r="I2423" s="52"/>
      <c r="J2423" s="52"/>
    </row>
    <row r="2424" spans="1:10">
      <c r="A2424" s="51"/>
      <c r="C2424" s="51"/>
      <c r="F2424" s="52"/>
      <c r="I2424" s="52"/>
      <c r="J2424" s="52"/>
    </row>
    <row r="2425" spans="1:10">
      <c r="A2425" s="51"/>
      <c r="C2425" s="51"/>
      <c r="F2425" s="52"/>
      <c r="I2425" s="52"/>
      <c r="J2425" s="52"/>
    </row>
    <row r="2426" spans="1:10">
      <c r="A2426" s="51"/>
      <c r="C2426" s="51"/>
      <c r="F2426" s="52"/>
      <c r="I2426" s="52"/>
      <c r="J2426" s="52"/>
    </row>
    <row r="2427" spans="1:10">
      <c r="A2427" s="51"/>
      <c r="C2427" s="51"/>
      <c r="F2427" s="52"/>
      <c r="I2427" s="52"/>
      <c r="J2427" s="52"/>
    </row>
    <row r="2428" spans="1:10">
      <c r="A2428" s="51"/>
      <c r="C2428" s="51"/>
      <c r="F2428" s="52"/>
      <c r="I2428" s="52"/>
      <c r="J2428" s="52"/>
    </row>
    <row r="2429" spans="1:10">
      <c r="A2429" s="51"/>
      <c r="C2429" s="51"/>
      <c r="F2429" s="52"/>
      <c r="I2429" s="52"/>
      <c r="J2429" s="52"/>
    </row>
    <row r="2430" spans="1:10">
      <c r="A2430" s="51"/>
      <c r="C2430" s="51"/>
      <c r="F2430" s="52"/>
      <c r="I2430" s="52"/>
      <c r="J2430" s="52"/>
    </row>
    <row r="2431" spans="1:10">
      <c r="A2431" s="51"/>
      <c r="C2431" s="51"/>
      <c r="F2431" s="52"/>
      <c r="I2431" s="52"/>
      <c r="J2431" s="52"/>
    </row>
    <row r="2432" spans="1:10">
      <c r="A2432" s="51"/>
      <c r="C2432" s="51"/>
      <c r="F2432" s="52"/>
      <c r="I2432" s="52"/>
      <c r="J2432" s="52"/>
    </row>
    <row r="2433" spans="1:10">
      <c r="A2433" s="51"/>
      <c r="C2433" s="51"/>
      <c r="F2433" s="52"/>
      <c r="I2433" s="52"/>
      <c r="J2433" s="52"/>
    </row>
    <row r="2434" spans="1:10">
      <c r="A2434" s="51"/>
      <c r="C2434" s="51"/>
      <c r="F2434" s="52"/>
      <c r="I2434" s="52"/>
      <c r="J2434" s="52"/>
    </row>
    <row r="2435" spans="1:10">
      <c r="A2435" s="51"/>
      <c r="C2435" s="51"/>
      <c r="F2435" s="52"/>
      <c r="I2435" s="52"/>
      <c r="J2435" s="52"/>
    </row>
    <row r="2436" spans="1:10">
      <c r="A2436" s="51"/>
      <c r="C2436" s="51"/>
      <c r="F2436" s="52"/>
      <c r="I2436" s="52"/>
      <c r="J2436" s="52"/>
    </row>
    <row r="2437" spans="1:10">
      <c r="A2437" s="51"/>
      <c r="C2437" s="51"/>
      <c r="F2437" s="52"/>
      <c r="I2437" s="52"/>
      <c r="J2437" s="52"/>
    </row>
    <row r="2438" spans="1:10">
      <c r="A2438" s="51"/>
      <c r="C2438" s="51"/>
      <c r="F2438" s="52"/>
      <c r="I2438" s="52"/>
      <c r="J2438" s="52"/>
    </row>
    <row r="2439" spans="1:10">
      <c r="A2439" s="51"/>
      <c r="C2439" s="51"/>
      <c r="F2439" s="52"/>
      <c r="I2439" s="52"/>
      <c r="J2439" s="52"/>
    </row>
    <row r="2440" spans="1:10">
      <c r="A2440" s="51"/>
      <c r="C2440" s="51"/>
      <c r="F2440" s="52"/>
      <c r="I2440" s="52"/>
      <c r="J2440" s="52"/>
    </row>
    <row r="2441" spans="1:10">
      <c r="A2441" s="51"/>
      <c r="C2441" s="51"/>
      <c r="F2441" s="52"/>
      <c r="I2441" s="52"/>
      <c r="J2441" s="52"/>
    </row>
    <row r="2442" spans="1:10">
      <c r="A2442" s="51"/>
      <c r="C2442" s="51"/>
      <c r="F2442" s="52"/>
      <c r="I2442" s="52"/>
      <c r="J2442" s="52"/>
    </row>
    <row r="2443" spans="1:10">
      <c r="A2443" s="51"/>
      <c r="C2443" s="51"/>
      <c r="F2443" s="52"/>
      <c r="I2443" s="52"/>
      <c r="J2443" s="52"/>
    </row>
    <row r="2444" spans="1:10">
      <c r="A2444" s="51"/>
      <c r="C2444" s="51"/>
      <c r="F2444" s="52"/>
      <c r="I2444" s="52"/>
      <c r="J2444" s="52"/>
    </row>
    <row r="2445" spans="1:10">
      <c r="A2445" s="51"/>
      <c r="C2445" s="51"/>
      <c r="F2445" s="52"/>
      <c r="I2445" s="52"/>
      <c r="J2445" s="52"/>
    </row>
    <row r="2446" spans="1:10">
      <c r="A2446" s="51"/>
      <c r="C2446" s="51"/>
      <c r="F2446" s="52"/>
      <c r="I2446" s="52"/>
      <c r="J2446" s="52"/>
    </row>
    <row r="2447" spans="1:10">
      <c r="A2447" s="51"/>
      <c r="C2447" s="51"/>
      <c r="F2447" s="52"/>
      <c r="I2447" s="52"/>
      <c r="J2447" s="52"/>
    </row>
    <row r="2448" spans="1:10">
      <c r="A2448" s="51"/>
      <c r="C2448" s="51"/>
      <c r="F2448" s="52"/>
      <c r="I2448" s="52"/>
      <c r="J2448" s="52"/>
    </row>
    <row r="2449" spans="1:10">
      <c r="A2449" s="51"/>
      <c r="C2449" s="51"/>
      <c r="F2449" s="52"/>
      <c r="I2449" s="52"/>
      <c r="J2449" s="52"/>
    </row>
    <row r="2450" spans="1:10">
      <c r="A2450" s="51"/>
      <c r="C2450" s="51"/>
      <c r="F2450" s="52"/>
      <c r="I2450" s="52"/>
      <c r="J2450" s="52"/>
    </row>
    <row r="2451" spans="1:10">
      <c r="A2451" s="51"/>
      <c r="C2451" s="51"/>
      <c r="F2451" s="52"/>
      <c r="I2451" s="52"/>
      <c r="J2451" s="52"/>
    </row>
    <row r="2452" spans="1:10">
      <c r="A2452" s="51"/>
      <c r="C2452" s="51"/>
      <c r="F2452" s="52"/>
      <c r="I2452" s="52"/>
      <c r="J2452" s="52"/>
    </row>
    <row r="2453" spans="1:10">
      <c r="A2453" s="51"/>
      <c r="C2453" s="51"/>
      <c r="F2453" s="52"/>
      <c r="I2453" s="52"/>
      <c r="J2453" s="52"/>
    </row>
    <row r="2454" spans="1:10">
      <c r="A2454" s="51"/>
      <c r="C2454" s="51"/>
      <c r="F2454" s="52"/>
      <c r="I2454" s="52"/>
      <c r="J2454" s="52"/>
    </row>
    <row r="2455" spans="1:10">
      <c r="A2455" s="51"/>
      <c r="C2455" s="51"/>
      <c r="F2455" s="52"/>
      <c r="I2455" s="52"/>
      <c r="J2455" s="52"/>
    </row>
    <row r="2456" spans="1:10">
      <c r="A2456" s="51"/>
      <c r="C2456" s="51"/>
      <c r="F2456" s="52"/>
      <c r="I2456" s="52"/>
      <c r="J2456" s="52"/>
    </row>
    <row r="2457" spans="1:10">
      <c r="A2457" s="51"/>
      <c r="C2457" s="51"/>
      <c r="F2457" s="52"/>
      <c r="I2457" s="52"/>
      <c r="J2457" s="52"/>
    </row>
    <row r="2458" spans="1:10">
      <c r="A2458" s="51"/>
      <c r="C2458" s="51"/>
      <c r="F2458" s="52"/>
      <c r="I2458" s="52"/>
      <c r="J2458" s="52"/>
    </row>
    <row r="2459" spans="1:10">
      <c r="A2459" s="51"/>
      <c r="C2459" s="51"/>
      <c r="F2459" s="52"/>
      <c r="I2459" s="52"/>
      <c r="J2459" s="52"/>
    </row>
    <row r="2460" spans="1:10">
      <c r="A2460" s="51"/>
      <c r="C2460" s="51"/>
      <c r="F2460" s="52"/>
      <c r="I2460" s="52"/>
      <c r="J2460" s="52"/>
    </row>
    <row r="2461" spans="1:10">
      <c r="A2461" s="51"/>
      <c r="C2461" s="51"/>
      <c r="F2461" s="52"/>
      <c r="I2461" s="52"/>
      <c r="J2461" s="52"/>
    </row>
    <row r="2462" spans="1:10">
      <c r="A2462" s="51"/>
      <c r="C2462" s="51"/>
      <c r="F2462" s="52"/>
      <c r="I2462" s="52"/>
      <c r="J2462" s="52"/>
    </row>
    <row r="2463" spans="1:10">
      <c r="A2463" s="51"/>
      <c r="C2463" s="51"/>
      <c r="F2463" s="52"/>
      <c r="I2463" s="52"/>
      <c r="J2463" s="52"/>
    </row>
    <row r="2464" spans="1:10">
      <c r="A2464" s="51"/>
      <c r="C2464" s="51"/>
      <c r="F2464" s="52"/>
      <c r="I2464" s="52"/>
      <c r="J2464" s="52"/>
    </row>
    <row r="2465" spans="1:10">
      <c r="A2465" s="51"/>
      <c r="C2465" s="51"/>
      <c r="F2465" s="52"/>
      <c r="I2465" s="52"/>
      <c r="J2465" s="52"/>
    </row>
    <row r="2466" spans="1:10">
      <c r="A2466" s="51"/>
      <c r="C2466" s="51"/>
      <c r="F2466" s="52"/>
      <c r="I2466" s="52"/>
      <c r="J2466" s="52"/>
    </row>
    <row r="2467" spans="1:10">
      <c r="A2467" s="51"/>
      <c r="C2467" s="51"/>
      <c r="F2467" s="52"/>
      <c r="I2467" s="52"/>
      <c r="J2467" s="52"/>
    </row>
    <row r="2468" spans="1:10">
      <c r="A2468" s="51"/>
      <c r="C2468" s="51"/>
      <c r="F2468" s="52"/>
      <c r="I2468" s="52"/>
      <c r="J2468" s="52"/>
    </row>
    <row r="2469" spans="1:10">
      <c r="A2469" s="51"/>
      <c r="C2469" s="51"/>
      <c r="F2469" s="52"/>
      <c r="I2469" s="52"/>
      <c r="J2469" s="52"/>
    </row>
    <row r="2470" spans="1:10">
      <c r="A2470" s="51"/>
      <c r="C2470" s="51"/>
      <c r="F2470" s="52"/>
      <c r="I2470" s="52"/>
      <c r="J2470" s="52"/>
    </row>
    <row r="2471" spans="1:10">
      <c r="A2471" s="51"/>
      <c r="C2471" s="51"/>
      <c r="F2471" s="52"/>
      <c r="I2471" s="52"/>
      <c r="J2471" s="52"/>
    </row>
    <row r="2472" spans="1:10">
      <c r="A2472" s="51"/>
      <c r="C2472" s="51"/>
      <c r="F2472" s="52"/>
      <c r="I2472" s="52"/>
      <c r="J2472" s="52"/>
    </row>
    <row r="2473" spans="1:10">
      <c r="A2473" s="51"/>
      <c r="C2473" s="51"/>
      <c r="F2473" s="52"/>
      <c r="I2473" s="52"/>
      <c r="J2473" s="52"/>
    </row>
    <row r="2474" spans="1:10">
      <c r="A2474" s="51"/>
      <c r="C2474" s="51"/>
      <c r="F2474" s="52"/>
      <c r="I2474" s="52"/>
      <c r="J2474" s="52"/>
    </row>
    <row r="2475" spans="1:10">
      <c r="A2475" s="51"/>
      <c r="C2475" s="51"/>
      <c r="F2475" s="52"/>
      <c r="I2475" s="52"/>
      <c r="J2475" s="52"/>
    </row>
    <row r="2476" spans="1:10">
      <c r="A2476" s="51"/>
      <c r="C2476" s="51"/>
      <c r="F2476" s="52"/>
      <c r="I2476" s="52"/>
      <c r="J2476" s="52"/>
    </row>
    <row r="2477" spans="1:10">
      <c r="A2477" s="51"/>
      <c r="C2477" s="51"/>
      <c r="F2477" s="52"/>
      <c r="I2477" s="52"/>
      <c r="J2477" s="52"/>
    </row>
    <row r="2478" spans="1:10">
      <c r="A2478" s="51"/>
      <c r="C2478" s="51"/>
      <c r="F2478" s="52"/>
      <c r="I2478" s="52"/>
      <c r="J2478" s="52"/>
    </row>
    <row r="2479" spans="1:10">
      <c r="A2479" s="51"/>
      <c r="C2479" s="51"/>
      <c r="F2479" s="52"/>
      <c r="I2479" s="52"/>
      <c r="J2479" s="52"/>
    </row>
    <row r="2480" spans="1:10">
      <c r="A2480" s="51"/>
      <c r="C2480" s="51"/>
      <c r="F2480" s="52"/>
      <c r="I2480" s="52"/>
      <c r="J2480" s="52"/>
    </row>
    <row r="2481" spans="1:10">
      <c r="A2481" s="51"/>
      <c r="C2481" s="51"/>
      <c r="F2481" s="52"/>
      <c r="I2481" s="52"/>
      <c r="J2481" s="52"/>
    </row>
    <row r="2482" spans="1:10">
      <c r="A2482" s="51"/>
      <c r="C2482" s="51"/>
      <c r="F2482" s="52"/>
      <c r="I2482" s="52"/>
      <c r="J2482" s="52"/>
    </row>
    <row r="2483" spans="1:10">
      <c r="A2483" s="51"/>
      <c r="C2483" s="51"/>
      <c r="F2483" s="52"/>
      <c r="I2483" s="52"/>
      <c r="J2483" s="52"/>
    </row>
    <row r="2484" spans="1:10">
      <c r="A2484" s="51"/>
      <c r="C2484" s="51"/>
      <c r="F2484" s="52"/>
      <c r="I2484" s="52"/>
      <c r="J2484" s="52"/>
    </row>
    <row r="2485" spans="1:10">
      <c r="A2485" s="51"/>
      <c r="C2485" s="51"/>
      <c r="F2485" s="52"/>
      <c r="I2485" s="52"/>
      <c r="J2485" s="52"/>
    </row>
    <row r="2486" spans="1:10">
      <c r="A2486" s="51"/>
      <c r="C2486" s="51"/>
      <c r="F2486" s="52"/>
      <c r="I2486" s="52"/>
      <c r="J2486" s="52"/>
    </row>
    <row r="2487" spans="1:10">
      <c r="A2487" s="51"/>
      <c r="C2487" s="51"/>
      <c r="F2487" s="52"/>
      <c r="I2487" s="52"/>
      <c r="J2487" s="52"/>
    </row>
    <row r="2488" spans="1:10">
      <c r="A2488" s="51"/>
      <c r="C2488" s="51"/>
      <c r="F2488" s="52"/>
      <c r="I2488" s="52"/>
      <c r="J2488" s="52"/>
    </row>
    <row r="2489" spans="1:10">
      <c r="A2489" s="51"/>
      <c r="C2489" s="51"/>
      <c r="F2489" s="52"/>
      <c r="I2489" s="52"/>
      <c r="J2489" s="52"/>
    </row>
    <row r="2490" spans="1:10">
      <c r="A2490" s="51"/>
      <c r="C2490" s="51"/>
      <c r="F2490" s="52"/>
      <c r="I2490" s="52"/>
      <c r="J2490" s="52"/>
    </row>
    <row r="2491" spans="1:10">
      <c r="A2491" s="51"/>
      <c r="C2491" s="51"/>
      <c r="F2491" s="52"/>
      <c r="I2491" s="52"/>
      <c r="J2491" s="52"/>
    </row>
    <row r="2492" spans="1:10">
      <c r="A2492" s="51"/>
      <c r="C2492" s="51"/>
      <c r="F2492" s="52"/>
      <c r="I2492" s="52"/>
      <c r="J2492" s="52"/>
    </row>
    <row r="2493" spans="1:10">
      <c r="A2493" s="51"/>
      <c r="C2493" s="51"/>
      <c r="F2493" s="52"/>
      <c r="I2493" s="52"/>
      <c r="J2493" s="52"/>
    </row>
    <row r="2494" spans="1:10">
      <c r="A2494" s="51"/>
      <c r="C2494" s="51"/>
      <c r="F2494" s="52"/>
      <c r="I2494" s="52"/>
      <c r="J2494" s="52"/>
    </row>
    <row r="2495" spans="1:10">
      <c r="A2495" s="51"/>
      <c r="C2495" s="51"/>
      <c r="F2495" s="52"/>
      <c r="I2495" s="52"/>
      <c r="J2495" s="52"/>
    </row>
    <row r="2496" spans="1:10">
      <c r="A2496" s="51"/>
      <c r="C2496" s="51"/>
      <c r="F2496" s="52"/>
      <c r="I2496" s="52"/>
      <c r="J2496" s="52"/>
    </row>
    <row r="2497" spans="1:10">
      <c r="A2497" s="51"/>
      <c r="C2497" s="51"/>
      <c r="F2497" s="52"/>
      <c r="I2497" s="52"/>
      <c r="J2497" s="52"/>
    </row>
    <row r="2498" spans="1:10">
      <c r="A2498" s="51"/>
      <c r="C2498" s="51"/>
      <c r="F2498" s="52"/>
      <c r="I2498" s="52"/>
      <c r="J2498" s="52"/>
    </row>
    <row r="2499" spans="1:10">
      <c r="A2499" s="51"/>
      <c r="C2499" s="51"/>
      <c r="F2499" s="52"/>
      <c r="I2499" s="52"/>
      <c r="J2499" s="52"/>
    </row>
    <row r="2500" spans="1:10">
      <c r="A2500" s="51"/>
      <c r="C2500" s="51"/>
      <c r="F2500" s="52"/>
      <c r="I2500" s="52"/>
      <c r="J2500" s="52"/>
    </row>
    <row r="2501" spans="1:10">
      <c r="A2501" s="51"/>
      <c r="C2501" s="51"/>
      <c r="F2501" s="52"/>
      <c r="I2501" s="52"/>
      <c r="J2501" s="52"/>
    </row>
    <row r="2502" spans="1:10">
      <c r="A2502" s="51"/>
      <c r="C2502" s="51"/>
      <c r="F2502" s="52"/>
      <c r="I2502" s="52"/>
      <c r="J2502" s="52"/>
    </row>
    <row r="2503" spans="1:10">
      <c r="A2503" s="51"/>
      <c r="C2503" s="51"/>
      <c r="F2503" s="52"/>
      <c r="I2503" s="52"/>
      <c r="J2503" s="52"/>
    </row>
    <row r="2504" spans="1:10">
      <c r="A2504" s="51"/>
      <c r="C2504" s="51"/>
      <c r="F2504" s="52"/>
      <c r="I2504" s="52"/>
      <c r="J2504" s="52"/>
    </row>
    <row r="2505" spans="1:10">
      <c r="A2505" s="51"/>
      <c r="C2505" s="51"/>
      <c r="F2505" s="52"/>
      <c r="I2505" s="52"/>
      <c r="J2505" s="52"/>
    </row>
    <row r="2506" spans="1:10">
      <c r="A2506" s="51"/>
      <c r="C2506" s="51"/>
      <c r="F2506" s="52"/>
      <c r="I2506" s="52"/>
      <c r="J2506" s="52"/>
    </row>
    <row r="2507" spans="1:10">
      <c r="A2507" s="51"/>
      <c r="C2507" s="51"/>
      <c r="F2507" s="52"/>
      <c r="I2507" s="52"/>
      <c r="J2507" s="52"/>
    </row>
    <row r="2508" spans="1:10">
      <c r="A2508" s="51"/>
      <c r="C2508" s="51"/>
      <c r="F2508" s="52"/>
      <c r="I2508" s="52"/>
      <c r="J2508" s="52"/>
    </row>
    <row r="2509" spans="1:10">
      <c r="A2509" s="51"/>
      <c r="C2509" s="51"/>
      <c r="F2509" s="52"/>
      <c r="I2509" s="52"/>
      <c r="J2509" s="52"/>
    </row>
    <row r="2510" spans="1:10">
      <c r="A2510" s="51"/>
      <c r="C2510" s="51"/>
      <c r="F2510" s="52"/>
      <c r="I2510" s="52"/>
      <c r="J2510" s="52"/>
    </row>
    <row r="2511" spans="1:10">
      <c r="A2511" s="51"/>
      <c r="C2511" s="51"/>
      <c r="F2511" s="52"/>
      <c r="I2511" s="52"/>
      <c r="J2511" s="52"/>
    </row>
    <row r="2512" spans="1:10">
      <c r="A2512" s="51"/>
      <c r="C2512" s="51"/>
      <c r="F2512" s="52"/>
      <c r="I2512" s="52"/>
      <c r="J2512" s="52"/>
    </row>
    <row r="2513" spans="1:10">
      <c r="A2513" s="51"/>
      <c r="C2513" s="51"/>
      <c r="F2513" s="52"/>
      <c r="I2513" s="52"/>
      <c r="J2513" s="52"/>
    </row>
    <row r="2514" spans="1:10">
      <c r="A2514" s="51"/>
      <c r="C2514" s="51"/>
      <c r="F2514" s="52"/>
      <c r="I2514" s="52"/>
      <c r="J2514" s="52"/>
    </row>
    <row r="2515" spans="1:10">
      <c r="A2515" s="51"/>
      <c r="C2515" s="51"/>
      <c r="F2515" s="52"/>
      <c r="I2515" s="52"/>
      <c r="J2515" s="52"/>
    </row>
    <row r="2516" spans="1:10">
      <c r="A2516" s="51"/>
      <c r="C2516" s="51"/>
      <c r="F2516" s="52"/>
      <c r="I2516" s="52"/>
      <c r="J2516" s="52"/>
    </row>
    <row r="2517" spans="1:10">
      <c r="A2517" s="51"/>
      <c r="C2517" s="51"/>
      <c r="F2517" s="52"/>
      <c r="I2517" s="52"/>
      <c r="J2517" s="52"/>
    </row>
    <row r="2518" spans="1:10">
      <c r="A2518" s="51"/>
      <c r="C2518" s="51"/>
      <c r="F2518" s="52"/>
      <c r="I2518" s="52"/>
      <c r="J2518" s="52"/>
    </row>
    <row r="2519" spans="1:10">
      <c r="A2519" s="51"/>
      <c r="C2519" s="51"/>
      <c r="F2519" s="52"/>
      <c r="I2519" s="52"/>
      <c r="J2519" s="52"/>
    </row>
    <row r="2520" spans="1:10">
      <c r="A2520" s="51"/>
      <c r="C2520" s="51"/>
      <c r="F2520" s="52"/>
      <c r="I2520" s="52"/>
      <c r="J2520" s="52"/>
    </row>
    <row r="2521" spans="1:10">
      <c r="A2521" s="51"/>
      <c r="C2521" s="51"/>
      <c r="F2521" s="52"/>
      <c r="I2521" s="52"/>
      <c r="J2521" s="52"/>
    </row>
    <row r="2522" spans="1:10">
      <c r="A2522" s="51"/>
      <c r="C2522" s="51"/>
      <c r="F2522" s="52"/>
      <c r="I2522" s="52"/>
      <c r="J2522" s="52"/>
    </row>
    <row r="2523" spans="1:10">
      <c r="A2523" s="51"/>
      <c r="C2523" s="51"/>
      <c r="F2523" s="52"/>
      <c r="I2523" s="52"/>
      <c r="J2523" s="52"/>
    </row>
    <row r="2524" spans="1:10">
      <c r="A2524" s="51"/>
      <c r="C2524" s="51"/>
      <c r="F2524" s="52"/>
      <c r="I2524" s="52"/>
      <c r="J2524" s="52"/>
    </row>
    <row r="2525" spans="1:10">
      <c r="A2525" s="51"/>
      <c r="C2525" s="51"/>
      <c r="F2525" s="52"/>
      <c r="I2525" s="52"/>
      <c r="J2525" s="52"/>
    </row>
    <row r="2526" spans="1:10">
      <c r="A2526" s="51"/>
      <c r="C2526" s="51"/>
      <c r="F2526" s="52"/>
      <c r="I2526" s="52"/>
      <c r="J2526" s="52"/>
    </row>
    <row r="2527" spans="1:10">
      <c r="A2527" s="51"/>
      <c r="C2527" s="51"/>
      <c r="F2527" s="52"/>
      <c r="I2527" s="52"/>
      <c r="J2527" s="52"/>
    </row>
    <row r="2528" spans="1:10">
      <c r="A2528" s="51"/>
      <c r="C2528" s="51"/>
      <c r="F2528" s="52"/>
      <c r="I2528" s="52"/>
      <c r="J2528" s="52"/>
    </row>
    <row r="2529" spans="1:13">
      <c r="A2529" s="51"/>
      <c r="C2529" s="51"/>
      <c r="F2529" s="52"/>
      <c r="I2529" s="52"/>
      <c r="J2529" s="52"/>
    </row>
    <row r="2530" spans="1:13">
      <c r="A2530" s="51"/>
      <c r="C2530" s="51"/>
      <c r="F2530" s="52"/>
      <c r="I2530" s="52"/>
      <c r="J2530" s="52"/>
    </row>
    <row r="2531" spans="1:13">
      <c r="A2531" s="51"/>
      <c r="C2531" s="51" t="s">
        <v>324</v>
      </c>
      <c r="F2531" s="52"/>
      <c r="I2531" s="52"/>
      <c r="J2531" s="52"/>
    </row>
    <row r="2532" spans="1:13">
      <c r="A2532" s="51" t="s">
        <v>306</v>
      </c>
      <c r="C2532" s="51" t="s">
        <v>308</v>
      </c>
      <c r="F2532" s="52"/>
      <c r="I2532" s="52"/>
      <c r="J2532" s="52"/>
    </row>
    <row r="2533" spans="1:13">
      <c r="A2533" s="51" t="s">
        <v>15</v>
      </c>
      <c r="B2533" s="54">
        <v>1</v>
      </c>
      <c r="C2533" s="51" t="s">
        <v>17</v>
      </c>
      <c r="D2533" s="51">
        <v>22540430</v>
      </c>
      <c r="E2533" s="54">
        <v>162500000</v>
      </c>
      <c r="F2533" s="52">
        <v>43852</v>
      </c>
      <c r="G2533" s="54">
        <v>162500000</v>
      </c>
      <c r="H2533" s="53">
        <v>5.0000000000000001E-3</v>
      </c>
      <c r="I2533" s="52">
        <v>43852</v>
      </c>
      <c r="J2533" s="52">
        <v>43861</v>
      </c>
      <c r="K2533" s="54">
        <v>10</v>
      </c>
      <c r="L2533" s="54">
        <v>22199</v>
      </c>
      <c r="M2533" s="54">
        <v>162500000</v>
      </c>
    </row>
    <row r="2534" spans="1:13">
      <c r="A2534" s="51" t="s">
        <v>19</v>
      </c>
      <c r="C2534" s="51"/>
      <c r="E2534" s="54">
        <v>162500000</v>
      </c>
      <c r="F2534" s="52"/>
      <c r="I2534" s="52"/>
      <c r="J2534" s="52"/>
      <c r="L2534" s="54">
        <v>22199</v>
      </c>
      <c r="M2534" s="54">
        <v>162500000</v>
      </c>
    </row>
    <row r="2535" spans="1:13">
      <c r="A2535" s="51" t="s">
        <v>20</v>
      </c>
      <c r="B2535" s="54">
        <v>1</v>
      </c>
      <c r="C2535" s="51" t="s">
        <v>21</v>
      </c>
      <c r="D2535" s="51">
        <v>76025826</v>
      </c>
      <c r="E2535" s="54">
        <v>69000000</v>
      </c>
      <c r="F2535" s="52">
        <v>43822</v>
      </c>
      <c r="G2535" s="54">
        <v>69000000</v>
      </c>
      <c r="H2535" s="53">
        <v>5.0000000000000001E-3</v>
      </c>
      <c r="I2535" s="52">
        <v>43831</v>
      </c>
      <c r="J2535" s="52">
        <v>43861</v>
      </c>
      <c r="K2535" s="54">
        <v>31</v>
      </c>
      <c r="L2535" s="54">
        <v>29221</v>
      </c>
      <c r="M2535" s="54">
        <v>69000000</v>
      </c>
    </row>
    <row r="2536" spans="1:13">
      <c r="A2536" s="51" t="s">
        <v>20</v>
      </c>
      <c r="B2536" s="54">
        <v>2</v>
      </c>
      <c r="C2536" s="51" t="s">
        <v>24</v>
      </c>
      <c r="D2536" s="51">
        <v>22540430</v>
      </c>
      <c r="E2536" s="54">
        <v>162300000</v>
      </c>
      <c r="F2536" s="52">
        <v>43829</v>
      </c>
      <c r="G2536" s="54">
        <v>162300000</v>
      </c>
      <c r="H2536" s="53">
        <v>5.0000000000000001E-3</v>
      </c>
      <c r="I2536" s="52">
        <v>43831</v>
      </c>
      <c r="J2536" s="52">
        <v>43844</v>
      </c>
      <c r="K2536" s="54">
        <v>14</v>
      </c>
      <c r="L2536" s="54">
        <v>31041</v>
      </c>
      <c r="M2536" s="54">
        <v>159595000</v>
      </c>
    </row>
    <row r="2537" spans="1:13">
      <c r="A2537" s="51" t="s">
        <v>20</v>
      </c>
      <c r="B2537" s="54">
        <v>2</v>
      </c>
      <c r="C2537" s="51" t="s">
        <v>24</v>
      </c>
      <c r="F2537" s="52"/>
      <c r="G2537" s="54">
        <v>159595000</v>
      </c>
      <c r="H2537" s="53">
        <v>5.0000000000000001E-3</v>
      </c>
      <c r="I2537" s="52">
        <v>43845</v>
      </c>
      <c r="J2537" s="52">
        <v>43861</v>
      </c>
      <c r="K2537" s="54">
        <v>17</v>
      </c>
      <c r="L2537" s="54">
        <v>37064</v>
      </c>
    </row>
    <row r="2538" spans="1:13">
      <c r="A2538" s="51" t="s">
        <v>25</v>
      </c>
      <c r="C2538" s="51"/>
      <c r="E2538" s="54">
        <v>231300000</v>
      </c>
      <c r="F2538" s="52"/>
      <c r="I2538" s="52"/>
      <c r="J2538" s="52"/>
      <c r="L2538" s="54">
        <v>97326</v>
      </c>
      <c r="M2538" s="54">
        <v>228595000</v>
      </c>
    </row>
    <row r="2539" spans="1:13">
      <c r="A2539" s="51" t="s">
        <v>26</v>
      </c>
      <c r="B2539" s="54">
        <v>1</v>
      </c>
      <c r="C2539" s="51" t="s">
        <v>27</v>
      </c>
      <c r="D2539" s="51">
        <v>69314511</v>
      </c>
      <c r="E2539" s="54">
        <v>38000000</v>
      </c>
      <c r="F2539" s="52">
        <v>43762</v>
      </c>
      <c r="G2539" s="54">
        <v>38000000</v>
      </c>
      <c r="H2539" s="53">
        <v>5.0000000000000001E-3</v>
      </c>
      <c r="I2539" s="52">
        <v>43831</v>
      </c>
      <c r="J2539" s="52">
        <v>43861</v>
      </c>
      <c r="K2539" s="54">
        <v>31</v>
      </c>
      <c r="L2539" s="54">
        <v>16093</v>
      </c>
      <c r="M2539" s="54">
        <v>38000000</v>
      </c>
    </row>
    <row r="2540" spans="1:13">
      <c r="A2540" s="51" t="s">
        <v>26</v>
      </c>
      <c r="B2540" s="54">
        <v>2</v>
      </c>
      <c r="C2540" s="51" t="s">
        <v>27</v>
      </c>
      <c r="D2540" s="51">
        <v>69314511</v>
      </c>
      <c r="E2540" s="54">
        <v>57000000</v>
      </c>
      <c r="F2540" s="52">
        <v>43822</v>
      </c>
      <c r="G2540" s="54">
        <v>57000000</v>
      </c>
      <c r="H2540" s="53">
        <v>5.0000000000000001E-3</v>
      </c>
      <c r="I2540" s="52">
        <v>43831</v>
      </c>
      <c r="J2540" s="52">
        <v>43861</v>
      </c>
      <c r="K2540" s="54">
        <v>31</v>
      </c>
      <c r="L2540" s="54">
        <v>24139</v>
      </c>
      <c r="M2540" s="54">
        <v>57000000</v>
      </c>
    </row>
    <row r="2541" spans="1:13">
      <c r="A2541" s="51" t="s">
        <v>26</v>
      </c>
      <c r="B2541" s="54">
        <v>3</v>
      </c>
      <c r="C2541" s="51" t="s">
        <v>21</v>
      </c>
      <c r="D2541" s="51">
        <v>76025826</v>
      </c>
      <c r="E2541" s="54">
        <v>171000000</v>
      </c>
      <c r="F2541" s="52">
        <v>43822</v>
      </c>
      <c r="G2541" s="54">
        <v>171000000</v>
      </c>
      <c r="H2541" s="53">
        <v>5.0000000000000001E-3</v>
      </c>
      <c r="I2541" s="52">
        <v>43831</v>
      </c>
      <c r="J2541" s="52">
        <v>43861</v>
      </c>
      <c r="K2541" s="54">
        <v>31</v>
      </c>
      <c r="L2541" s="54">
        <v>72418</v>
      </c>
      <c r="M2541" s="54">
        <v>171000000</v>
      </c>
    </row>
    <row r="2542" spans="1:13">
      <c r="A2542" s="51" t="s">
        <v>26</v>
      </c>
      <c r="B2542" s="54">
        <v>4</v>
      </c>
      <c r="C2542" s="51" t="s">
        <v>27</v>
      </c>
      <c r="D2542" s="51">
        <v>69314511</v>
      </c>
      <c r="E2542" s="54">
        <v>38000000</v>
      </c>
      <c r="F2542" s="52">
        <v>43850</v>
      </c>
      <c r="G2542" s="54">
        <v>38000000</v>
      </c>
      <c r="H2542" s="53">
        <v>5.0000000000000001E-3</v>
      </c>
      <c r="I2542" s="52">
        <v>43850</v>
      </c>
      <c r="J2542" s="52">
        <v>43861</v>
      </c>
      <c r="K2542" s="54">
        <v>12</v>
      </c>
      <c r="L2542" s="54">
        <v>6230</v>
      </c>
      <c r="M2542" s="54">
        <v>38000000</v>
      </c>
    </row>
    <row r="2543" spans="1:13">
      <c r="A2543" s="51" t="s">
        <v>26</v>
      </c>
      <c r="B2543" s="54">
        <v>5</v>
      </c>
      <c r="C2543" s="51" t="s">
        <v>27</v>
      </c>
      <c r="D2543" s="51">
        <v>69314511</v>
      </c>
      <c r="E2543" s="54">
        <v>10000000</v>
      </c>
      <c r="F2543" s="52">
        <v>43850</v>
      </c>
      <c r="G2543" s="54">
        <v>10000000</v>
      </c>
      <c r="H2543" s="53">
        <v>5.0000000000000001E-3</v>
      </c>
      <c r="I2543" s="52">
        <v>43850</v>
      </c>
      <c r="J2543" s="52">
        <v>43861</v>
      </c>
      <c r="K2543" s="54">
        <v>12</v>
      </c>
      <c r="L2543" s="54">
        <v>1639</v>
      </c>
      <c r="M2543" s="54">
        <v>10000000</v>
      </c>
    </row>
    <row r="2544" spans="1:13">
      <c r="A2544" s="51" t="s">
        <v>26</v>
      </c>
      <c r="B2544" s="54">
        <v>6</v>
      </c>
      <c r="C2544" s="51" t="s">
        <v>33</v>
      </c>
      <c r="D2544" s="51">
        <v>12275995</v>
      </c>
      <c r="E2544" s="54">
        <v>96176976</v>
      </c>
      <c r="F2544" s="52">
        <v>43861</v>
      </c>
      <c r="G2544" s="54">
        <v>96176976</v>
      </c>
      <c r="H2544" s="53">
        <v>5.0000000000000001E-3</v>
      </c>
      <c r="I2544" s="52">
        <v>43861</v>
      </c>
      <c r="J2544" s="52">
        <v>43861</v>
      </c>
      <c r="K2544" s="54">
        <v>1</v>
      </c>
      <c r="L2544" s="54">
        <v>1314</v>
      </c>
      <c r="M2544" s="54">
        <v>96176976</v>
      </c>
    </row>
    <row r="2545" spans="1:13">
      <c r="A2545" s="51" t="s">
        <v>35</v>
      </c>
      <c r="C2545" s="51"/>
      <c r="E2545" s="54">
        <v>410176976</v>
      </c>
      <c r="F2545" s="52"/>
      <c r="I2545" s="52"/>
      <c r="J2545" s="52"/>
      <c r="L2545" s="54">
        <v>121833</v>
      </c>
      <c r="M2545" s="54">
        <v>410176976</v>
      </c>
    </row>
    <row r="2546" spans="1:13">
      <c r="A2546" s="51" t="s">
        <v>36</v>
      </c>
      <c r="B2546" s="54">
        <v>1</v>
      </c>
      <c r="C2546" s="51" t="s">
        <v>17</v>
      </c>
      <c r="D2546" s="51">
        <v>22540430</v>
      </c>
      <c r="E2546" s="54">
        <v>150000000</v>
      </c>
      <c r="F2546" s="52">
        <v>43829</v>
      </c>
      <c r="G2546" s="54">
        <v>150000000</v>
      </c>
      <c r="H2546" s="53">
        <v>5.0000000000000001E-3</v>
      </c>
      <c r="I2546" s="52">
        <v>43831</v>
      </c>
      <c r="J2546" s="52">
        <v>43844</v>
      </c>
      <c r="K2546" s="54">
        <v>14</v>
      </c>
      <c r="L2546" s="54">
        <v>28689</v>
      </c>
      <c r="M2546" s="54">
        <v>147500000</v>
      </c>
    </row>
    <row r="2547" spans="1:13">
      <c r="A2547" s="51" t="s">
        <v>36</v>
      </c>
      <c r="B2547" s="54">
        <v>1</v>
      </c>
      <c r="C2547" s="51" t="s">
        <v>17</v>
      </c>
      <c r="F2547" s="52"/>
      <c r="G2547" s="54">
        <v>147500000</v>
      </c>
      <c r="H2547" s="53">
        <v>5.0000000000000001E-3</v>
      </c>
      <c r="I2547" s="52">
        <v>43845</v>
      </c>
      <c r="J2547" s="52">
        <v>43861</v>
      </c>
      <c r="K2547" s="54">
        <v>17</v>
      </c>
      <c r="L2547" s="54">
        <v>34255</v>
      </c>
    </row>
    <row r="2548" spans="1:13">
      <c r="A2548" s="51" t="s">
        <v>36</v>
      </c>
      <c r="B2548" s="54">
        <v>2</v>
      </c>
      <c r="C2548" s="51" t="s">
        <v>17</v>
      </c>
      <c r="D2548" s="51">
        <v>22540430</v>
      </c>
      <c r="E2548" s="54">
        <v>32900000</v>
      </c>
      <c r="F2548" s="52">
        <v>43829</v>
      </c>
      <c r="G2548" s="54">
        <v>32900000</v>
      </c>
      <c r="H2548" s="53">
        <v>5.0000000000000001E-3</v>
      </c>
      <c r="I2548" s="52">
        <v>43831</v>
      </c>
      <c r="J2548" s="52">
        <v>43844</v>
      </c>
      <c r="K2548" s="54">
        <v>14</v>
      </c>
      <c r="L2548" s="54">
        <v>6292</v>
      </c>
      <c r="M2548" s="54">
        <v>32351667</v>
      </c>
    </row>
    <row r="2549" spans="1:13">
      <c r="A2549" s="51" t="s">
        <v>36</v>
      </c>
      <c r="B2549" s="54">
        <v>2</v>
      </c>
      <c r="C2549" s="51" t="s">
        <v>17</v>
      </c>
      <c r="F2549" s="52"/>
      <c r="G2549" s="54">
        <v>32351667</v>
      </c>
      <c r="H2549" s="53">
        <v>5.0000000000000001E-3</v>
      </c>
      <c r="I2549" s="52">
        <v>43845</v>
      </c>
      <c r="J2549" s="52">
        <v>43861</v>
      </c>
      <c r="K2549" s="54">
        <v>17</v>
      </c>
      <c r="L2549" s="54">
        <v>7513</v>
      </c>
    </row>
    <row r="2550" spans="1:13">
      <c r="A2550" s="51" t="s">
        <v>37</v>
      </c>
      <c r="C2550" s="51"/>
      <c r="E2550" s="54">
        <v>182900000</v>
      </c>
      <c r="F2550" s="52"/>
      <c r="I2550" s="52"/>
      <c r="J2550" s="52"/>
      <c r="L2550" s="54">
        <v>76749</v>
      </c>
      <c r="M2550" s="54">
        <v>179851667</v>
      </c>
    </row>
    <row r="2551" spans="1:13">
      <c r="A2551" s="51" t="s">
        <v>38</v>
      </c>
      <c r="B2551" s="54">
        <v>1</v>
      </c>
      <c r="C2551" s="51" t="s">
        <v>17</v>
      </c>
      <c r="D2551" s="51">
        <v>22540430</v>
      </c>
      <c r="E2551" s="54">
        <v>50000000</v>
      </c>
      <c r="F2551" s="52">
        <v>43829</v>
      </c>
      <c r="G2551" s="54">
        <v>50000000</v>
      </c>
      <c r="H2551" s="53">
        <v>5.0000000000000001E-3</v>
      </c>
      <c r="I2551" s="52">
        <v>43831</v>
      </c>
      <c r="J2551" s="52">
        <v>43844</v>
      </c>
      <c r="K2551" s="54">
        <v>14</v>
      </c>
      <c r="L2551" s="54">
        <v>9563</v>
      </c>
      <c r="M2551" s="54">
        <v>49166666</v>
      </c>
    </row>
    <row r="2552" spans="1:13">
      <c r="A2552" s="51" t="s">
        <v>38</v>
      </c>
      <c r="B2552" s="54">
        <v>1</v>
      </c>
      <c r="C2552" s="51" t="s">
        <v>17</v>
      </c>
      <c r="F2552" s="52"/>
      <c r="G2552" s="54">
        <v>49166666</v>
      </c>
      <c r="H2552" s="53">
        <v>5.0000000000000001E-3</v>
      </c>
      <c r="I2552" s="52">
        <v>43845</v>
      </c>
      <c r="J2552" s="52">
        <v>43861</v>
      </c>
      <c r="K2552" s="54">
        <v>17</v>
      </c>
      <c r="L2552" s="54">
        <v>11418</v>
      </c>
    </row>
    <row r="2553" spans="1:13">
      <c r="A2553" s="51" t="s">
        <v>38</v>
      </c>
      <c r="B2553" s="54">
        <v>2</v>
      </c>
      <c r="C2553" s="51" t="s">
        <v>17</v>
      </c>
      <c r="D2553" s="51">
        <v>22540430</v>
      </c>
      <c r="E2553" s="54">
        <v>25200000</v>
      </c>
      <c r="F2553" s="52">
        <v>43829</v>
      </c>
      <c r="G2553" s="54">
        <v>25200000</v>
      </c>
      <c r="H2553" s="53">
        <v>5.0000000000000001E-3</v>
      </c>
      <c r="I2553" s="52">
        <v>43831</v>
      </c>
      <c r="J2553" s="52">
        <v>43844</v>
      </c>
      <c r="K2553" s="54">
        <v>14</v>
      </c>
      <c r="L2553" s="54">
        <v>4820</v>
      </c>
      <c r="M2553" s="54">
        <v>24780000</v>
      </c>
    </row>
    <row r="2554" spans="1:13">
      <c r="A2554" s="51" t="s">
        <v>38</v>
      </c>
      <c r="B2554" s="54">
        <v>2</v>
      </c>
      <c r="C2554" s="51" t="s">
        <v>17</v>
      </c>
      <c r="F2554" s="52"/>
      <c r="G2554" s="54">
        <v>24780000</v>
      </c>
      <c r="H2554" s="53">
        <v>5.0000000000000001E-3</v>
      </c>
      <c r="I2554" s="52">
        <v>43845</v>
      </c>
      <c r="J2554" s="52">
        <v>43861</v>
      </c>
      <c r="K2554" s="54">
        <v>17</v>
      </c>
      <c r="L2554" s="54">
        <v>5755</v>
      </c>
    </row>
    <row r="2555" spans="1:13">
      <c r="A2555" s="51" t="s">
        <v>39</v>
      </c>
      <c r="C2555" s="51"/>
      <c r="E2555" s="54">
        <v>75200000</v>
      </c>
      <c r="F2555" s="52"/>
      <c r="I2555" s="52"/>
      <c r="J2555" s="52"/>
      <c r="L2555" s="54">
        <v>31556</v>
      </c>
      <c r="M2555" s="54">
        <v>73946666</v>
      </c>
    </row>
    <row r="2556" spans="1:13">
      <c r="A2556" s="51" t="s">
        <v>40</v>
      </c>
      <c r="B2556" s="54">
        <v>1</v>
      </c>
      <c r="C2556" s="51" t="s">
        <v>41</v>
      </c>
      <c r="D2556" s="51">
        <v>70647919</v>
      </c>
      <c r="E2556" s="54">
        <v>126000000</v>
      </c>
      <c r="F2556" s="52">
        <v>43804</v>
      </c>
      <c r="G2556" s="54">
        <v>126000000</v>
      </c>
      <c r="H2556" s="53">
        <v>5.0000000000000001E-3</v>
      </c>
      <c r="I2556" s="52">
        <v>43831</v>
      </c>
      <c r="J2556" s="52">
        <v>43861</v>
      </c>
      <c r="K2556" s="54">
        <v>31</v>
      </c>
      <c r="L2556" s="54">
        <v>53361</v>
      </c>
      <c r="M2556" s="54">
        <v>126000000</v>
      </c>
    </row>
    <row r="2557" spans="1:13">
      <c r="A2557" s="51" t="s">
        <v>40</v>
      </c>
      <c r="B2557" s="54">
        <v>2</v>
      </c>
      <c r="C2557" s="51" t="s">
        <v>43</v>
      </c>
      <c r="D2557" s="51">
        <v>23677285</v>
      </c>
      <c r="E2557" s="54">
        <v>5452560</v>
      </c>
      <c r="F2557" s="52">
        <v>43810</v>
      </c>
      <c r="G2557" s="54">
        <v>5452560</v>
      </c>
      <c r="H2557" s="53">
        <v>5.0000000000000001E-3</v>
      </c>
      <c r="I2557" s="52">
        <v>43831</v>
      </c>
      <c r="J2557" s="52">
        <v>43861</v>
      </c>
      <c r="K2557" s="54">
        <v>31</v>
      </c>
      <c r="L2557" s="54">
        <v>2309</v>
      </c>
      <c r="M2557" s="54">
        <v>5452560</v>
      </c>
    </row>
    <row r="2558" spans="1:13">
      <c r="A2558" s="51" t="s">
        <v>40</v>
      </c>
      <c r="B2558" s="54">
        <v>3</v>
      </c>
      <c r="C2558" s="51" t="s">
        <v>45</v>
      </c>
      <c r="D2558" s="51">
        <v>65445701</v>
      </c>
      <c r="E2558" s="54">
        <v>220000000</v>
      </c>
      <c r="F2558" s="52">
        <v>43815</v>
      </c>
      <c r="G2558" s="54">
        <v>220000000</v>
      </c>
      <c r="H2558" s="53">
        <v>5.0000000000000001E-3</v>
      </c>
      <c r="I2558" s="52">
        <v>43831</v>
      </c>
      <c r="J2558" s="52">
        <v>43861</v>
      </c>
      <c r="K2558" s="54">
        <v>31</v>
      </c>
      <c r="L2558" s="54">
        <v>93169</v>
      </c>
      <c r="M2558" s="54">
        <v>220000000</v>
      </c>
    </row>
    <row r="2559" spans="1:13">
      <c r="A2559" s="51" t="s">
        <v>40</v>
      </c>
      <c r="B2559" s="54">
        <v>4</v>
      </c>
      <c r="C2559" s="51" t="s">
        <v>43</v>
      </c>
      <c r="D2559" s="51">
        <v>23677285</v>
      </c>
      <c r="E2559" s="54">
        <v>5452560</v>
      </c>
      <c r="F2559" s="52">
        <v>43838</v>
      </c>
      <c r="G2559" s="54">
        <v>5452560</v>
      </c>
      <c r="H2559" s="53">
        <v>5.0000000000000001E-3</v>
      </c>
      <c r="I2559" s="52">
        <v>43838</v>
      </c>
      <c r="J2559" s="52">
        <v>43861</v>
      </c>
      <c r="K2559" s="54">
        <v>24</v>
      </c>
      <c r="L2559" s="54">
        <v>1788</v>
      </c>
      <c r="M2559" s="54">
        <v>5452560</v>
      </c>
    </row>
    <row r="2560" spans="1:13">
      <c r="A2560" s="51" t="s">
        <v>40</v>
      </c>
      <c r="B2560" s="54">
        <v>5</v>
      </c>
      <c r="C2560" s="51" t="s">
        <v>43</v>
      </c>
      <c r="D2560" s="51">
        <v>23677285</v>
      </c>
      <c r="E2560" s="54">
        <v>5452560</v>
      </c>
      <c r="F2560" s="52">
        <v>43838</v>
      </c>
      <c r="G2560" s="54">
        <v>5452560</v>
      </c>
      <c r="H2560" s="53">
        <v>5.0000000000000001E-3</v>
      </c>
      <c r="I2560" s="52">
        <v>43838</v>
      </c>
      <c r="J2560" s="52">
        <v>43861</v>
      </c>
      <c r="K2560" s="54">
        <v>24</v>
      </c>
      <c r="L2560" s="54">
        <v>1788</v>
      </c>
      <c r="M2560" s="54">
        <v>5452560</v>
      </c>
    </row>
    <row r="2561" spans="1:13">
      <c r="A2561" s="51" t="s">
        <v>40</v>
      </c>
      <c r="B2561" s="54">
        <v>6</v>
      </c>
      <c r="C2561" s="51" t="s">
        <v>47</v>
      </c>
      <c r="D2561" s="51">
        <v>70647919</v>
      </c>
      <c r="E2561" s="54">
        <v>55600000</v>
      </c>
      <c r="F2561" s="52">
        <v>43833</v>
      </c>
      <c r="G2561" s="54">
        <v>55600000</v>
      </c>
      <c r="H2561" s="53">
        <v>5.0000000000000001E-3</v>
      </c>
      <c r="I2561" s="52">
        <v>43833</v>
      </c>
      <c r="J2561" s="52">
        <v>43861</v>
      </c>
      <c r="K2561" s="54">
        <v>29</v>
      </c>
      <c r="L2561" s="54">
        <v>22027</v>
      </c>
      <c r="M2561" s="54">
        <v>55600000</v>
      </c>
    </row>
    <row r="2562" spans="1:13">
      <c r="A2562" s="51" t="s">
        <v>40</v>
      </c>
      <c r="B2562" s="54">
        <v>7</v>
      </c>
      <c r="C2562" s="51" t="s">
        <v>47</v>
      </c>
      <c r="D2562" s="51">
        <v>70647919</v>
      </c>
      <c r="E2562" s="54">
        <v>28400000</v>
      </c>
      <c r="F2562" s="52">
        <v>43833</v>
      </c>
      <c r="G2562" s="54">
        <v>28400000</v>
      </c>
      <c r="H2562" s="53">
        <v>5.0000000000000001E-3</v>
      </c>
      <c r="I2562" s="52">
        <v>43833</v>
      </c>
      <c r="J2562" s="52">
        <v>43861</v>
      </c>
      <c r="K2562" s="54">
        <v>29</v>
      </c>
      <c r="L2562" s="54">
        <v>11251</v>
      </c>
      <c r="M2562" s="54">
        <v>28400000</v>
      </c>
    </row>
    <row r="2563" spans="1:13">
      <c r="A2563" s="51" t="s">
        <v>49</v>
      </c>
      <c r="C2563" s="51"/>
      <c r="E2563" s="54">
        <v>446357680</v>
      </c>
      <c r="F2563" s="52"/>
      <c r="I2563" s="52"/>
      <c r="J2563" s="52"/>
      <c r="L2563" s="54">
        <v>185693</v>
      </c>
      <c r="M2563" s="54">
        <v>446357680</v>
      </c>
    </row>
    <row r="2564" spans="1:13">
      <c r="A2564" s="51" t="s">
        <v>50</v>
      </c>
      <c r="B2564" s="54">
        <v>1</v>
      </c>
      <c r="C2564" s="51" t="s">
        <v>21</v>
      </c>
      <c r="D2564" s="51">
        <v>76025826</v>
      </c>
      <c r="E2564" s="54">
        <v>190000000</v>
      </c>
      <c r="F2564" s="52">
        <v>43797</v>
      </c>
      <c r="G2564" s="54">
        <v>190000000</v>
      </c>
      <c r="H2564" s="53">
        <v>5.0000000000000001E-3</v>
      </c>
      <c r="I2564" s="52">
        <v>43831</v>
      </c>
      <c r="J2564" s="52">
        <v>43861</v>
      </c>
      <c r="K2564" s="54">
        <v>31</v>
      </c>
      <c r="L2564" s="54">
        <v>80464</v>
      </c>
      <c r="M2564" s="54">
        <v>190000000</v>
      </c>
    </row>
    <row r="2565" spans="1:13">
      <c r="A2565" s="51" t="s">
        <v>50</v>
      </c>
      <c r="B2565" s="54">
        <v>2</v>
      </c>
      <c r="C2565" s="51" t="s">
        <v>21</v>
      </c>
      <c r="D2565" s="51">
        <v>76025826</v>
      </c>
      <c r="E2565" s="54">
        <v>37000000</v>
      </c>
      <c r="F2565" s="52">
        <v>43829</v>
      </c>
      <c r="G2565" s="54">
        <v>37000000</v>
      </c>
      <c r="H2565" s="53">
        <v>5.0000000000000001E-3</v>
      </c>
      <c r="I2565" s="52">
        <v>43831</v>
      </c>
      <c r="J2565" s="52">
        <v>43861</v>
      </c>
      <c r="K2565" s="54">
        <v>31</v>
      </c>
      <c r="L2565" s="54">
        <v>15669</v>
      </c>
      <c r="M2565" s="54">
        <v>37000000</v>
      </c>
    </row>
    <row r="2566" spans="1:13">
      <c r="A2566" s="51" t="s">
        <v>51</v>
      </c>
      <c r="C2566" s="51"/>
      <c r="E2566" s="54">
        <v>227000000</v>
      </c>
      <c r="F2566" s="52"/>
      <c r="I2566" s="52"/>
      <c r="J2566" s="52"/>
      <c r="L2566" s="54">
        <v>96133</v>
      </c>
      <c r="M2566" s="54">
        <v>227000000</v>
      </c>
    </row>
    <row r="2567" spans="1:13">
      <c r="A2567" s="51"/>
      <c r="C2567" s="51"/>
      <c r="F2567" s="52"/>
      <c r="I2567" s="52"/>
      <c r="J2567" s="52"/>
    </row>
    <row r="2568" spans="1:13">
      <c r="A2568" s="51" t="s">
        <v>52</v>
      </c>
      <c r="C2568" s="51"/>
      <c r="E2568" s="54">
        <v>1735434656</v>
      </c>
      <c r="F2568" s="52"/>
      <c r="I2568" s="52"/>
      <c r="J2568" s="52"/>
      <c r="L2568" s="54">
        <v>631489</v>
      </c>
      <c r="M2568" s="54">
        <v>1728427989</v>
      </c>
    </row>
    <row r="2569" spans="1:13">
      <c r="A2569" s="51"/>
      <c r="C2569" s="51"/>
      <c r="F2569" s="52"/>
      <c r="I2569" s="52"/>
      <c r="J2569" s="52"/>
    </row>
    <row r="2570" spans="1:13">
      <c r="A2570" s="51" t="s">
        <v>321</v>
      </c>
      <c r="C2570" s="51"/>
      <c r="F2570" s="52"/>
      <c r="I2570" s="52"/>
      <c r="J2570" s="52"/>
    </row>
    <row r="2571" spans="1:13">
      <c r="A2571" s="51"/>
      <c r="C2571" s="51"/>
      <c r="F2571" s="52"/>
      <c r="I2571" s="52"/>
      <c r="J2571" s="52"/>
    </row>
    <row r="2572" spans="1:13">
      <c r="A2572" s="51"/>
      <c r="C2572" s="51"/>
      <c r="F2572" s="52"/>
      <c r="I2572" s="52"/>
      <c r="J2572" s="52"/>
    </row>
    <row r="2573" spans="1:13">
      <c r="A2573" s="51"/>
      <c r="C2573" s="51"/>
      <c r="F2573" s="52"/>
      <c r="I2573" s="52"/>
      <c r="J2573" s="52"/>
    </row>
    <row r="2574" spans="1:13">
      <c r="A2574" s="51"/>
      <c r="C2574" s="51"/>
      <c r="F2574" s="52"/>
      <c r="I2574" s="52"/>
      <c r="J2574" s="52"/>
    </row>
    <row r="2575" spans="1:13">
      <c r="A2575" s="51"/>
      <c r="C2575" s="51"/>
      <c r="F2575" s="52"/>
      <c r="I2575" s="52"/>
      <c r="J2575" s="52"/>
    </row>
    <row r="2576" spans="1:13">
      <c r="A2576" s="51"/>
      <c r="C2576" s="51"/>
      <c r="F2576" s="52"/>
      <c r="I2576" s="52"/>
      <c r="J2576" s="52"/>
    </row>
    <row r="2577" spans="1:10">
      <c r="A2577" s="51"/>
      <c r="C2577" s="51"/>
      <c r="F2577" s="52"/>
      <c r="I2577" s="52"/>
      <c r="J2577" s="52"/>
    </row>
    <row r="2578" spans="1:10">
      <c r="A2578" s="51"/>
      <c r="C2578" s="51"/>
      <c r="F2578" s="52"/>
      <c r="I2578" s="52"/>
      <c r="J2578" s="52"/>
    </row>
    <row r="2579" spans="1:10">
      <c r="A2579" s="51"/>
      <c r="C2579" s="51"/>
      <c r="F2579" s="52"/>
      <c r="I2579" s="52"/>
      <c r="J2579" s="52"/>
    </row>
    <row r="2580" spans="1:10">
      <c r="A2580" s="51"/>
      <c r="C2580" s="51"/>
      <c r="F2580" s="52"/>
      <c r="I2580" s="52"/>
      <c r="J2580" s="52"/>
    </row>
    <row r="2581" spans="1:10">
      <c r="A2581" s="51"/>
      <c r="C2581" s="51"/>
      <c r="F2581" s="52"/>
      <c r="I2581" s="52"/>
      <c r="J2581" s="52"/>
    </row>
    <row r="2582" spans="1:10">
      <c r="A2582" s="51"/>
      <c r="C2582" s="51"/>
      <c r="F2582" s="52"/>
      <c r="I2582" s="52"/>
      <c r="J2582" s="52"/>
    </row>
    <row r="2583" spans="1:10">
      <c r="A2583" s="51"/>
      <c r="C2583" s="51"/>
      <c r="F2583" s="52"/>
      <c r="I2583" s="52"/>
      <c r="J2583" s="52"/>
    </row>
    <row r="2584" spans="1:10">
      <c r="A2584" s="51"/>
      <c r="C2584" s="51"/>
      <c r="F2584" s="52"/>
      <c r="I2584" s="52"/>
      <c r="J2584" s="52"/>
    </row>
    <row r="2585" spans="1:10">
      <c r="A2585" s="51"/>
      <c r="C2585" s="51"/>
      <c r="F2585" s="52"/>
      <c r="I2585" s="52"/>
      <c r="J2585" s="52"/>
    </row>
    <row r="2586" spans="1:10">
      <c r="A2586" s="51"/>
      <c r="C2586" s="51"/>
      <c r="F2586" s="52"/>
      <c r="I2586" s="52"/>
      <c r="J2586" s="52"/>
    </row>
    <row r="2587" spans="1:10">
      <c r="A2587" s="51"/>
      <c r="C2587" s="51"/>
      <c r="F2587" s="52"/>
      <c r="I2587" s="52"/>
      <c r="J2587" s="52"/>
    </row>
    <row r="2588" spans="1:10">
      <c r="A2588" s="51"/>
      <c r="C2588" s="51"/>
      <c r="F2588" s="52"/>
      <c r="I2588" s="52"/>
      <c r="J2588" s="52"/>
    </row>
    <row r="2589" spans="1:10">
      <c r="A2589" s="51"/>
      <c r="C2589" s="51"/>
      <c r="F2589" s="52"/>
      <c r="I2589" s="52"/>
      <c r="J2589" s="52"/>
    </row>
    <row r="2590" spans="1:10">
      <c r="A2590" s="51"/>
      <c r="C2590" s="51"/>
      <c r="F2590" s="52"/>
      <c r="I2590" s="52"/>
      <c r="J2590" s="52"/>
    </row>
    <row r="2591" spans="1:10">
      <c r="A2591" s="51"/>
      <c r="C2591" s="51"/>
      <c r="F2591" s="52"/>
      <c r="I2591" s="52"/>
      <c r="J2591" s="52"/>
    </row>
    <row r="2592" spans="1:10">
      <c r="A2592" s="51"/>
      <c r="C2592" s="51"/>
      <c r="F2592" s="52"/>
      <c r="I2592" s="52"/>
      <c r="J2592" s="52"/>
    </row>
    <row r="2593" spans="1:10">
      <c r="A2593" s="51"/>
      <c r="C2593" s="51"/>
      <c r="F2593" s="52"/>
      <c r="I2593" s="52"/>
      <c r="J2593" s="52"/>
    </row>
    <row r="2594" spans="1:10">
      <c r="A2594" s="51"/>
      <c r="C2594" s="51"/>
      <c r="F2594" s="52"/>
      <c r="I2594" s="52"/>
      <c r="J2594" s="52"/>
    </row>
    <row r="2595" spans="1:10">
      <c r="A2595" s="51"/>
      <c r="C2595" s="51"/>
      <c r="F2595" s="52"/>
      <c r="I2595" s="52"/>
      <c r="J2595" s="52"/>
    </row>
    <row r="2596" spans="1:10">
      <c r="A2596" s="51"/>
      <c r="C2596" s="51"/>
      <c r="F2596" s="52"/>
      <c r="I2596" s="52"/>
      <c r="J2596" s="52"/>
    </row>
    <row r="2597" spans="1:10">
      <c r="A2597" s="51"/>
      <c r="C2597" s="51"/>
      <c r="F2597" s="52"/>
      <c r="I2597" s="52"/>
      <c r="J2597" s="52"/>
    </row>
    <row r="2598" spans="1:10">
      <c r="A2598" s="51"/>
      <c r="C2598" s="51"/>
      <c r="F2598" s="52"/>
      <c r="I2598" s="52"/>
      <c r="J2598" s="52"/>
    </row>
    <row r="2599" spans="1:10">
      <c r="A2599" s="51"/>
      <c r="C2599" s="51"/>
      <c r="F2599" s="52"/>
      <c r="I2599" s="52"/>
      <c r="J2599" s="52"/>
    </row>
    <row r="2600" spans="1:10">
      <c r="A2600" s="51"/>
      <c r="C2600" s="51"/>
      <c r="F2600" s="52"/>
      <c r="I2600" s="52"/>
      <c r="J2600" s="52"/>
    </row>
    <row r="2601" spans="1:10">
      <c r="A2601" s="51"/>
      <c r="C2601" s="51"/>
      <c r="F2601" s="52"/>
      <c r="I2601" s="52"/>
      <c r="J2601" s="52"/>
    </row>
    <row r="2602" spans="1:10">
      <c r="A2602" s="51"/>
      <c r="C2602" s="51"/>
      <c r="F2602" s="52"/>
      <c r="I2602" s="52"/>
      <c r="J2602" s="52"/>
    </row>
    <row r="2603" spans="1:10">
      <c r="A2603" s="51"/>
      <c r="C2603" s="51"/>
      <c r="F2603" s="52"/>
      <c r="I2603" s="52"/>
      <c r="J2603" s="52"/>
    </row>
    <row r="2604" spans="1:10">
      <c r="A2604" s="51"/>
      <c r="C2604" s="51"/>
      <c r="F2604" s="52"/>
      <c r="I2604" s="52"/>
      <c r="J2604" s="52"/>
    </row>
    <row r="2605" spans="1:10">
      <c r="A2605" s="51"/>
      <c r="C2605" s="51"/>
      <c r="F2605" s="52"/>
      <c r="I2605" s="52"/>
      <c r="J2605" s="52"/>
    </row>
    <row r="2606" spans="1:10">
      <c r="A2606" s="51"/>
      <c r="C2606" s="51"/>
      <c r="F2606" s="52"/>
      <c r="I2606" s="52"/>
      <c r="J2606" s="52"/>
    </row>
    <row r="2607" spans="1:10">
      <c r="A2607" s="51"/>
      <c r="C2607" s="51"/>
      <c r="F2607" s="52"/>
      <c r="I2607" s="52"/>
      <c r="J2607" s="52"/>
    </row>
    <row r="2608" spans="1:10">
      <c r="A2608" s="51"/>
      <c r="C2608" s="51"/>
      <c r="F2608" s="52"/>
      <c r="I2608" s="52"/>
      <c r="J2608" s="52"/>
    </row>
    <row r="2609" spans="1:10">
      <c r="A2609" s="51"/>
      <c r="C2609" s="51"/>
      <c r="F2609" s="52"/>
      <c r="I2609" s="52"/>
      <c r="J2609" s="52"/>
    </row>
    <row r="2610" spans="1:10">
      <c r="A2610" s="51"/>
      <c r="C2610" s="51"/>
      <c r="F2610" s="52"/>
      <c r="I2610" s="52"/>
      <c r="J2610" s="52"/>
    </row>
    <row r="2611" spans="1:10">
      <c r="A2611" s="51"/>
      <c r="C2611" s="51"/>
      <c r="F2611" s="52"/>
      <c r="I2611" s="52"/>
      <c r="J2611" s="52"/>
    </row>
    <row r="2612" spans="1:10">
      <c r="A2612" s="51"/>
      <c r="C2612" s="51"/>
      <c r="F2612" s="52"/>
      <c r="I2612" s="52"/>
      <c r="J2612" s="52"/>
    </row>
    <row r="2613" spans="1:10">
      <c r="A2613" s="51"/>
      <c r="C2613" s="51"/>
      <c r="F2613" s="52"/>
      <c r="I2613" s="52"/>
      <c r="J2613" s="52"/>
    </row>
    <row r="2614" spans="1:10">
      <c r="A2614" s="51"/>
      <c r="C2614" s="51"/>
      <c r="F2614" s="52"/>
      <c r="I2614" s="52"/>
      <c r="J2614" s="52"/>
    </row>
    <row r="2615" spans="1:10">
      <c r="A2615" s="51"/>
      <c r="C2615" s="51"/>
      <c r="F2615" s="52"/>
      <c r="I2615" s="52"/>
      <c r="J2615" s="52"/>
    </row>
    <row r="2616" spans="1:10">
      <c r="A2616" s="51"/>
      <c r="C2616" s="51"/>
      <c r="F2616" s="52"/>
      <c r="I2616" s="52"/>
      <c r="J2616" s="52"/>
    </row>
    <row r="2617" spans="1:10">
      <c r="A2617" s="51"/>
      <c r="C2617" s="51"/>
      <c r="F2617" s="52"/>
      <c r="I2617" s="52"/>
      <c r="J2617" s="52"/>
    </row>
    <row r="2618" spans="1:10">
      <c r="A2618" s="51"/>
      <c r="C2618" s="51"/>
      <c r="F2618" s="52"/>
      <c r="I2618" s="52"/>
      <c r="J2618" s="52"/>
    </row>
    <row r="2619" spans="1:10">
      <c r="A2619" s="51"/>
      <c r="C2619" s="51"/>
      <c r="F2619" s="52"/>
      <c r="I2619" s="52"/>
      <c r="J2619" s="52"/>
    </row>
    <row r="2620" spans="1:10">
      <c r="A2620" s="51"/>
      <c r="C2620" s="51"/>
      <c r="F2620" s="52"/>
      <c r="I2620" s="52"/>
      <c r="J2620" s="52"/>
    </row>
    <row r="2621" spans="1:10">
      <c r="A2621" s="51"/>
      <c r="C2621" s="51"/>
      <c r="F2621" s="52"/>
      <c r="I2621" s="52"/>
      <c r="J2621" s="52"/>
    </row>
    <row r="2622" spans="1:10">
      <c r="A2622" s="51"/>
      <c r="C2622" s="51"/>
      <c r="F2622" s="52"/>
      <c r="I2622" s="52"/>
      <c r="J2622" s="52"/>
    </row>
    <row r="2623" spans="1:10">
      <c r="A2623" s="51"/>
      <c r="C2623" s="51"/>
      <c r="F2623" s="52"/>
      <c r="I2623" s="52"/>
      <c r="J2623" s="52"/>
    </row>
    <row r="2624" spans="1:10">
      <c r="A2624" s="51"/>
      <c r="C2624" s="51"/>
      <c r="F2624" s="52"/>
      <c r="I2624" s="52"/>
      <c r="J2624" s="52"/>
    </row>
    <row r="2625" spans="1:10">
      <c r="A2625" s="51"/>
      <c r="C2625" s="51"/>
      <c r="F2625" s="52"/>
      <c r="I2625" s="52"/>
      <c r="J2625" s="52"/>
    </row>
    <row r="2626" spans="1:10">
      <c r="A2626" s="51"/>
      <c r="C2626" s="51"/>
      <c r="F2626" s="52"/>
      <c r="I2626" s="52"/>
      <c r="J2626" s="52"/>
    </row>
    <row r="2627" spans="1:10">
      <c r="A2627" s="51"/>
      <c r="C2627" s="51"/>
      <c r="F2627" s="52"/>
      <c r="I2627" s="52"/>
      <c r="J2627" s="52"/>
    </row>
    <row r="2628" spans="1:10">
      <c r="A2628" s="51"/>
      <c r="C2628" s="51"/>
      <c r="F2628" s="52"/>
      <c r="I2628" s="52"/>
      <c r="J2628" s="52"/>
    </row>
    <row r="2629" spans="1:10">
      <c r="A2629" s="51"/>
      <c r="C2629" s="51"/>
      <c r="F2629" s="52"/>
      <c r="I2629" s="52"/>
      <c r="J2629" s="52"/>
    </row>
    <row r="2630" spans="1:10">
      <c r="A2630" s="51"/>
      <c r="C2630" s="51"/>
      <c r="F2630" s="52"/>
      <c r="I2630" s="52"/>
      <c r="J2630" s="52"/>
    </row>
    <row r="2631" spans="1:10">
      <c r="A2631" s="51"/>
      <c r="C2631" s="51"/>
      <c r="F2631" s="52"/>
      <c r="I2631" s="52"/>
      <c r="J2631" s="52"/>
    </row>
    <row r="2632" spans="1:10">
      <c r="A2632" s="51"/>
      <c r="C2632" s="51"/>
      <c r="F2632" s="52"/>
      <c r="I2632" s="52"/>
      <c r="J2632" s="52"/>
    </row>
    <row r="2633" spans="1:10">
      <c r="A2633" s="51"/>
      <c r="C2633" s="51"/>
      <c r="F2633" s="52"/>
      <c r="I2633" s="52"/>
      <c r="J2633" s="52"/>
    </row>
    <row r="2634" spans="1:10">
      <c r="A2634" s="51"/>
      <c r="C2634" s="51"/>
      <c r="F2634" s="52"/>
      <c r="I2634" s="52"/>
      <c r="J2634" s="52"/>
    </row>
    <row r="2635" spans="1:10">
      <c r="A2635" s="51"/>
      <c r="C2635" s="51"/>
      <c r="F2635" s="52"/>
      <c r="I2635" s="52"/>
      <c r="J2635" s="52"/>
    </row>
    <row r="2636" spans="1:10">
      <c r="A2636" s="51"/>
      <c r="C2636" s="51"/>
      <c r="F2636" s="52"/>
      <c r="I2636" s="52"/>
      <c r="J2636" s="52"/>
    </row>
    <row r="2637" spans="1:10">
      <c r="A2637" s="51"/>
      <c r="C2637" s="51"/>
      <c r="F2637" s="52"/>
      <c r="I2637" s="52"/>
      <c r="J2637" s="52"/>
    </row>
    <row r="2638" spans="1:10">
      <c r="A2638" s="51"/>
      <c r="C2638" s="51"/>
      <c r="F2638" s="52"/>
      <c r="I2638" s="52"/>
      <c r="J2638" s="52"/>
    </row>
    <row r="2639" spans="1:10">
      <c r="A2639" s="51"/>
      <c r="C2639" s="51"/>
      <c r="F2639" s="52"/>
      <c r="I2639" s="52"/>
      <c r="J2639" s="52"/>
    </row>
    <row r="2640" spans="1:10">
      <c r="A2640" s="51"/>
      <c r="C2640" s="51"/>
      <c r="F2640" s="52"/>
      <c r="I2640" s="52"/>
      <c r="J2640" s="52"/>
    </row>
    <row r="2641" spans="1:10">
      <c r="A2641" s="51"/>
      <c r="C2641" s="51"/>
      <c r="F2641" s="52"/>
      <c r="I2641" s="52"/>
      <c r="J2641" s="52"/>
    </row>
    <row r="2642" spans="1:10">
      <c r="A2642" s="51"/>
      <c r="C2642" s="51"/>
      <c r="F2642" s="52"/>
      <c r="I2642" s="52"/>
      <c r="J2642" s="52"/>
    </row>
    <row r="2643" spans="1:10">
      <c r="A2643" s="51"/>
      <c r="C2643" s="51"/>
      <c r="F2643" s="52"/>
      <c r="I2643" s="52"/>
      <c r="J2643" s="52"/>
    </row>
    <row r="2644" spans="1:10">
      <c r="A2644" s="51"/>
      <c r="C2644" s="51"/>
      <c r="F2644" s="52"/>
      <c r="I2644" s="52"/>
      <c r="J2644" s="52"/>
    </row>
    <row r="2645" spans="1:10">
      <c r="A2645" s="51"/>
      <c r="C2645" s="51"/>
      <c r="F2645" s="52"/>
      <c r="I2645" s="52"/>
      <c r="J2645" s="52"/>
    </row>
    <row r="2646" spans="1:10">
      <c r="A2646" s="51"/>
      <c r="C2646" s="51"/>
      <c r="F2646" s="52"/>
      <c r="I2646" s="52"/>
      <c r="J2646" s="52"/>
    </row>
    <row r="2647" spans="1:10">
      <c r="A2647" s="51"/>
      <c r="C2647" s="51"/>
      <c r="F2647" s="52"/>
      <c r="I2647" s="52"/>
      <c r="J2647" s="52"/>
    </row>
    <row r="2648" spans="1:10">
      <c r="A2648" s="51"/>
      <c r="C2648" s="51"/>
      <c r="F2648" s="52"/>
      <c r="I2648" s="52"/>
      <c r="J2648" s="52"/>
    </row>
    <row r="2649" spans="1:10">
      <c r="A2649" s="51"/>
      <c r="C2649" s="51"/>
      <c r="F2649" s="52"/>
      <c r="I2649" s="52"/>
      <c r="J2649" s="52"/>
    </row>
    <row r="2650" spans="1:10">
      <c r="A2650" s="51"/>
      <c r="C2650" s="51"/>
      <c r="F2650" s="52"/>
      <c r="I2650" s="52"/>
      <c r="J2650" s="52"/>
    </row>
    <row r="2651" spans="1:10">
      <c r="A2651" s="51"/>
      <c r="C2651" s="51"/>
      <c r="F2651" s="52"/>
      <c r="I2651" s="52"/>
      <c r="J2651" s="52"/>
    </row>
    <row r="2652" spans="1:10">
      <c r="A2652" s="51"/>
      <c r="C2652" s="51"/>
      <c r="F2652" s="52"/>
      <c r="I2652" s="52"/>
      <c r="J2652" s="52"/>
    </row>
    <row r="2653" spans="1:10">
      <c r="A2653" s="51"/>
      <c r="C2653" s="51"/>
      <c r="F2653" s="52"/>
      <c r="I2653" s="52"/>
      <c r="J2653" s="52"/>
    </row>
    <row r="2654" spans="1:10">
      <c r="A2654" s="51"/>
      <c r="C2654" s="51"/>
      <c r="F2654" s="52"/>
      <c r="I2654" s="52"/>
      <c r="J2654" s="52"/>
    </row>
    <row r="2655" spans="1:10">
      <c r="A2655" s="51"/>
      <c r="C2655" s="51"/>
      <c r="F2655" s="52"/>
      <c r="I2655" s="52"/>
      <c r="J2655" s="52"/>
    </row>
    <row r="2656" spans="1:10">
      <c r="A2656" s="51"/>
      <c r="C2656" s="51"/>
      <c r="F2656" s="52"/>
      <c r="I2656" s="52"/>
      <c r="J2656" s="52"/>
    </row>
    <row r="2657" spans="1:10">
      <c r="A2657" s="51"/>
      <c r="C2657" s="51"/>
      <c r="F2657" s="52"/>
      <c r="I2657" s="52"/>
      <c r="J2657" s="52"/>
    </row>
    <row r="2658" spans="1:10">
      <c r="A2658" s="51"/>
      <c r="C2658" s="51"/>
      <c r="F2658" s="52"/>
      <c r="I2658" s="52"/>
      <c r="J2658" s="52"/>
    </row>
    <row r="2659" spans="1:10">
      <c r="A2659" s="51"/>
      <c r="C2659" s="51"/>
      <c r="F2659" s="52"/>
      <c r="I2659" s="52"/>
      <c r="J2659" s="52"/>
    </row>
    <row r="2660" spans="1:10">
      <c r="A2660" s="51"/>
      <c r="C2660" s="51"/>
      <c r="F2660" s="52"/>
      <c r="I2660" s="52"/>
      <c r="J2660" s="52"/>
    </row>
    <row r="2661" spans="1:10">
      <c r="A2661" s="51"/>
      <c r="C2661" s="51"/>
      <c r="F2661" s="52"/>
      <c r="I2661" s="52"/>
      <c r="J2661" s="52"/>
    </row>
    <row r="2662" spans="1:10">
      <c r="A2662" s="51"/>
      <c r="C2662" s="51"/>
      <c r="F2662" s="52"/>
      <c r="I2662" s="52"/>
      <c r="J2662" s="52"/>
    </row>
    <row r="2663" spans="1:10">
      <c r="A2663" s="51"/>
      <c r="C2663" s="51"/>
      <c r="F2663" s="52"/>
      <c r="I2663" s="52"/>
      <c r="J2663" s="52"/>
    </row>
    <row r="2664" spans="1:10">
      <c r="A2664" s="51"/>
      <c r="C2664" s="51"/>
      <c r="F2664" s="52"/>
      <c r="I2664" s="52"/>
      <c r="J2664" s="52"/>
    </row>
    <row r="2665" spans="1:10">
      <c r="A2665" s="51"/>
      <c r="C2665" s="51"/>
      <c r="F2665" s="52"/>
      <c r="I2665" s="52"/>
      <c r="J2665" s="52"/>
    </row>
    <row r="2666" spans="1:10">
      <c r="A2666" s="51"/>
      <c r="C2666" s="51"/>
      <c r="F2666" s="52"/>
      <c r="I2666" s="52"/>
      <c r="J2666" s="52"/>
    </row>
    <row r="2667" spans="1:10">
      <c r="A2667" s="51"/>
      <c r="C2667" s="51"/>
      <c r="F2667" s="52"/>
      <c r="I2667" s="52"/>
      <c r="J2667" s="52"/>
    </row>
    <row r="2668" spans="1:10">
      <c r="A2668" s="51"/>
      <c r="C2668" s="51"/>
      <c r="F2668" s="52"/>
      <c r="I2668" s="52"/>
      <c r="J2668" s="52"/>
    </row>
    <row r="2669" spans="1:10">
      <c r="A2669" s="51"/>
      <c r="C2669" s="51"/>
      <c r="F2669" s="52"/>
      <c r="I2669" s="52"/>
      <c r="J2669" s="52"/>
    </row>
    <row r="2670" spans="1:10">
      <c r="A2670" s="51"/>
      <c r="C2670" s="51"/>
      <c r="F2670" s="52"/>
      <c r="I2670" s="52"/>
      <c r="J2670" s="52"/>
    </row>
    <row r="2671" spans="1:10">
      <c r="A2671" s="51"/>
      <c r="C2671" s="51"/>
      <c r="F2671" s="52"/>
      <c r="I2671" s="52"/>
      <c r="J2671" s="52"/>
    </row>
    <row r="2672" spans="1:10">
      <c r="A2672" s="51"/>
      <c r="C2672" s="51"/>
      <c r="F2672" s="52"/>
      <c r="I2672" s="52"/>
      <c r="J2672" s="52"/>
    </row>
    <row r="2673" spans="1:10">
      <c r="A2673" s="51"/>
      <c r="C2673" s="51"/>
      <c r="F2673" s="52"/>
      <c r="I2673" s="52"/>
      <c r="J2673" s="52"/>
    </row>
    <row r="2674" spans="1:10">
      <c r="A2674" s="51"/>
      <c r="C2674" s="51"/>
      <c r="F2674" s="52"/>
      <c r="I2674" s="52"/>
      <c r="J2674" s="52"/>
    </row>
    <row r="2675" spans="1:10">
      <c r="A2675" s="51"/>
      <c r="C2675" s="51"/>
      <c r="F2675" s="52"/>
      <c r="I2675" s="52"/>
      <c r="J2675" s="52"/>
    </row>
    <row r="2676" spans="1:10">
      <c r="A2676" s="51"/>
      <c r="C2676" s="51"/>
      <c r="F2676" s="52"/>
      <c r="I2676" s="52"/>
      <c r="J2676" s="52"/>
    </row>
    <row r="2677" spans="1:10">
      <c r="A2677" s="51"/>
      <c r="C2677" s="51"/>
      <c r="F2677" s="52"/>
      <c r="I2677" s="52"/>
      <c r="J2677" s="52"/>
    </row>
    <row r="2678" spans="1:10">
      <c r="A2678" s="51"/>
      <c r="C2678" s="51"/>
      <c r="F2678" s="52"/>
      <c r="I2678" s="52"/>
      <c r="J2678" s="52"/>
    </row>
    <row r="2679" spans="1:10">
      <c r="A2679" s="51"/>
      <c r="C2679" s="51"/>
      <c r="F2679" s="52"/>
      <c r="I2679" s="52"/>
      <c r="J2679" s="52"/>
    </row>
    <row r="2680" spans="1:10">
      <c r="A2680" s="51"/>
      <c r="C2680" s="51"/>
      <c r="F2680" s="52"/>
      <c r="I2680" s="52"/>
      <c r="J2680" s="52"/>
    </row>
    <row r="2681" spans="1:10">
      <c r="A2681" s="51"/>
      <c r="C2681" s="51"/>
      <c r="F2681" s="52"/>
      <c r="I2681" s="52"/>
      <c r="J2681" s="52"/>
    </row>
    <row r="2682" spans="1:10">
      <c r="A2682" s="51"/>
      <c r="C2682" s="51"/>
      <c r="F2682" s="52"/>
      <c r="I2682" s="52"/>
      <c r="J2682" s="52"/>
    </row>
    <row r="2683" spans="1:10">
      <c r="A2683" s="51"/>
      <c r="C2683" s="51"/>
      <c r="F2683" s="52"/>
      <c r="I2683" s="52"/>
      <c r="J2683" s="52"/>
    </row>
    <row r="2684" spans="1:10">
      <c r="A2684" s="51"/>
      <c r="C2684" s="51"/>
      <c r="F2684" s="52"/>
      <c r="I2684" s="52"/>
      <c r="J2684" s="52"/>
    </row>
    <row r="2685" spans="1:10">
      <c r="A2685" s="51"/>
      <c r="C2685" s="51"/>
      <c r="F2685" s="52"/>
      <c r="I2685" s="52"/>
      <c r="J2685" s="52"/>
    </row>
    <row r="2686" spans="1:10">
      <c r="A2686" s="51"/>
      <c r="C2686" s="51"/>
      <c r="F2686" s="52"/>
      <c r="I2686" s="52"/>
      <c r="J2686" s="52"/>
    </row>
    <row r="2687" spans="1:10">
      <c r="A2687" s="51"/>
      <c r="C2687" s="51"/>
      <c r="F2687" s="52"/>
      <c r="I2687" s="52"/>
      <c r="J2687" s="52"/>
    </row>
    <row r="2688" spans="1:10">
      <c r="A2688" s="51"/>
      <c r="C2688" s="51"/>
      <c r="F2688" s="52"/>
      <c r="I2688" s="52"/>
      <c r="J2688" s="52"/>
    </row>
    <row r="2689" spans="1:10">
      <c r="A2689" s="51"/>
      <c r="C2689" s="51"/>
      <c r="F2689" s="52"/>
      <c r="I2689" s="52"/>
      <c r="J2689" s="52"/>
    </row>
    <row r="2690" spans="1:10">
      <c r="A2690" s="51"/>
      <c r="C2690" s="51"/>
      <c r="F2690" s="52"/>
      <c r="I2690" s="52"/>
      <c r="J2690" s="52"/>
    </row>
    <row r="2691" spans="1:10">
      <c r="A2691" s="51"/>
      <c r="C2691" s="51"/>
      <c r="F2691" s="52"/>
      <c r="I2691" s="52"/>
      <c r="J2691" s="52"/>
    </row>
    <row r="2692" spans="1:10">
      <c r="A2692" s="51"/>
      <c r="C2692" s="51"/>
      <c r="F2692" s="52"/>
      <c r="I2692" s="52"/>
      <c r="J2692" s="52"/>
    </row>
    <row r="2693" spans="1:10">
      <c r="A2693" s="51"/>
      <c r="C2693" s="51"/>
      <c r="F2693" s="52"/>
      <c r="I2693" s="52"/>
      <c r="J2693" s="52"/>
    </row>
    <row r="2694" spans="1:10">
      <c r="A2694" s="51"/>
      <c r="C2694" s="51"/>
      <c r="F2694" s="52"/>
      <c r="I2694" s="52"/>
      <c r="J2694" s="52"/>
    </row>
    <row r="2695" spans="1:10">
      <c r="A2695" s="51"/>
      <c r="C2695" s="51"/>
      <c r="F2695" s="52"/>
      <c r="I2695" s="52"/>
      <c r="J2695" s="52"/>
    </row>
    <row r="2696" spans="1:10">
      <c r="A2696" s="51"/>
      <c r="C2696" s="51"/>
      <c r="F2696" s="52"/>
      <c r="I2696" s="52"/>
      <c r="J2696" s="52"/>
    </row>
    <row r="2697" spans="1:10">
      <c r="A2697" s="51"/>
      <c r="C2697" s="51"/>
      <c r="F2697" s="52"/>
      <c r="I2697" s="52"/>
      <c r="J2697" s="52"/>
    </row>
    <row r="2698" spans="1:10">
      <c r="A2698" s="51"/>
      <c r="C2698" s="51"/>
      <c r="F2698" s="52"/>
      <c r="I2698" s="52"/>
      <c r="J2698" s="52"/>
    </row>
    <row r="2699" spans="1:10">
      <c r="A2699" s="51"/>
      <c r="C2699" s="51"/>
      <c r="F2699" s="52"/>
      <c r="I2699" s="52"/>
      <c r="J2699" s="52"/>
    </row>
    <row r="2700" spans="1:10">
      <c r="A2700" s="51"/>
      <c r="C2700" s="51"/>
      <c r="F2700" s="52"/>
      <c r="I2700" s="52"/>
      <c r="J2700" s="52"/>
    </row>
    <row r="2701" spans="1:10">
      <c r="A2701" s="51"/>
      <c r="C2701" s="51"/>
      <c r="F2701" s="52"/>
      <c r="I2701" s="52"/>
      <c r="J2701" s="52"/>
    </row>
    <row r="2702" spans="1:10">
      <c r="A2702" s="51"/>
      <c r="C2702" s="51"/>
      <c r="F2702" s="52"/>
      <c r="I2702" s="52"/>
      <c r="J2702" s="52"/>
    </row>
    <row r="2703" spans="1:10">
      <c r="A2703" s="51"/>
      <c r="C2703" s="51"/>
      <c r="F2703" s="52"/>
      <c r="I2703" s="52"/>
      <c r="J2703" s="52"/>
    </row>
    <row r="2704" spans="1:10">
      <c r="A2704" s="51"/>
      <c r="C2704" s="51"/>
      <c r="F2704" s="52"/>
      <c r="I2704" s="52"/>
      <c r="J2704" s="52"/>
    </row>
    <row r="2705" spans="1:10">
      <c r="A2705" s="51"/>
      <c r="C2705" s="51"/>
      <c r="F2705" s="52"/>
      <c r="I2705" s="52"/>
      <c r="J2705" s="52"/>
    </row>
    <row r="2706" spans="1:10">
      <c r="A2706" s="51"/>
      <c r="C2706" s="51"/>
      <c r="F2706" s="52"/>
      <c r="I2706" s="52"/>
      <c r="J2706" s="52"/>
    </row>
    <row r="2707" spans="1:10">
      <c r="A2707" s="51"/>
      <c r="C2707" s="51"/>
      <c r="F2707" s="52"/>
      <c r="I2707" s="52"/>
      <c r="J2707" s="52"/>
    </row>
    <row r="2708" spans="1:10">
      <c r="A2708" s="51"/>
      <c r="C2708" s="51"/>
      <c r="F2708" s="52"/>
      <c r="I2708" s="52"/>
      <c r="J2708" s="52"/>
    </row>
    <row r="2709" spans="1:10">
      <c r="A2709" s="51"/>
      <c r="C2709" s="51"/>
      <c r="F2709" s="52"/>
      <c r="I2709" s="52"/>
      <c r="J2709" s="52"/>
    </row>
    <row r="2710" spans="1:10">
      <c r="A2710" s="51"/>
      <c r="C2710" s="51"/>
      <c r="F2710" s="52"/>
      <c r="I2710" s="52"/>
      <c r="J2710" s="52"/>
    </row>
    <row r="2711" spans="1:10">
      <c r="A2711" s="51"/>
      <c r="C2711" s="51"/>
      <c r="F2711" s="52"/>
      <c r="I2711" s="52"/>
      <c r="J2711" s="52"/>
    </row>
    <row r="2712" spans="1:10">
      <c r="A2712" s="51"/>
      <c r="C2712" s="51"/>
      <c r="F2712" s="52"/>
      <c r="I2712" s="52"/>
      <c r="J2712" s="52"/>
    </row>
    <row r="2713" spans="1:10">
      <c r="A2713" s="51"/>
      <c r="C2713" s="51"/>
      <c r="F2713" s="52"/>
      <c r="I2713" s="52"/>
      <c r="J2713" s="52"/>
    </row>
    <row r="2714" spans="1:10">
      <c r="A2714" s="51"/>
      <c r="C2714" s="51"/>
      <c r="F2714" s="52"/>
      <c r="I2714" s="52"/>
      <c r="J2714" s="52"/>
    </row>
    <row r="2715" spans="1:10">
      <c r="A2715" s="51"/>
      <c r="C2715" s="51"/>
      <c r="F2715" s="52"/>
      <c r="I2715" s="52"/>
      <c r="J2715" s="52"/>
    </row>
    <row r="2716" spans="1:10">
      <c r="A2716" s="51"/>
      <c r="C2716" s="51"/>
      <c r="F2716" s="52"/>
      <c r="I2716" s="52"/>
      <c r="J2716" s="52"/>
    </row>
    <row r="2717" spans="1:10">
      <c r="A2717" s="51"/>
      <c r="C2717" s="51"/>
      <c r="F2717" s="52"/>
      <c r="I2717" s="52"/>
      <c r="J2717" s="52"/>
    </row>
    <row r="2718" spans="1:10">
      <c r="A2718" s="51"/>
      <c r="C2718" s="51"/>
      <c r="F2718" s="52"/>
      <c r="I2718" s="52"/>
      <c r="J2718" s="52"/>
    </row>
    <row r="2719" spans="1:10">
      <c r="A2719" s="51"/>
      <c r="C2719" s="51"/>
      <c r="F2719" s="52"/>
      <c r="I2719" s="52"/>
      <c r="J2719" s="52"/>
    </row>
    <row r="2720" spans="1:10">
      <c r="A2720" s="51"/>
      <c r="C2720" s="51"/>
      <c r="F2720" s="52"/>
      <c r="I2720" s="52"/>
      <c r="J2720" s="52"/>
    </row>
    <row r="2721" spans="1:10">
      <c r="A2721" s="51"/>
      <c r="C2721" s="51"/>
      <c r="F2721" s="52"/>
      <c r="I2721" s="52"/>
      <c r="J2721" s="52"/>
    </row>
    <row r="2722" spans="1:10">
      <c r="A2722" s="51"/>
      <c r="C2722" s="51"/>
      <c r="F2722" s="52"/>
      <c r="I2722" s="52"/>
      <c r="J2722" s="52"/>
    </row>
    <row r="2723" spans="1:10">
      <c r="A2723" s="51"/>
      <c r="C2723" s="51"/>
      <c r="F2723" s="52"/>
      <c r="I2723" s="52"/>
      <c r="J2723" s="52"/>
    </row>
    <row r="2724" spans="1:10">
      <c r="A2724" s="51"/>
      <c r="C2724" s="51"/>
      <c r="F2724" s="52"/>
      <c r="I2724" s="52"/>
      <c r="J2724" s="52"/>
    </row>
    <row r="2725" spans="1:10">
      <c r="A2725" s="51"/>
      <c r="C2725" s="51"/>
      <c r="F2725" s="52"/>
      <c r="I2725" s="52"/>
      <c r="J2725" s="52"/>
    </row>
    <row r="2726" spans="1:10">
      <c r="A2726" s="51"/>
      <c r="C2726" s="51"/>
      <c r="F2726" s="52"/>
      <c r="I2726" s="52"/>
      <c r="J2726" s="52"/>
    </row>
    <row r="2727" spans="1:10">
      <c r="A2727" s="51"/>
      <c r="C2727" s="51"/>
      <c r="F2727" s="52"/>
      <c r="I2727" s="52"/>
      <c r="J2727" s="52"/>
    </row>
    <row r="2728" spans="1:10">
      <c r="A2728" s="51"/>
      <c r="C2728" s="51"/>
      <c r="F2728" s="52"/>
      <c r="I2728" s="52"/>
      <c r="J2728" s="52"/>
    </row>
    <row r="2729" spans="1:10">
      <c r="A2729" s="51"/>
      <c r="C2729" s="51"/>
      <c r="F2729" s="52"/>
      <c r="I2729" s="52"/>
      <c r="J2729" s="52"/>
    </row>
    <row r="2730" spans="1:10">
      <c r="A2730" s="51"/>
      <c r="C2730" s="51"/>
      <c r="F2730" s="52"/>
      <c r="I2730" s="52"/>
      <c r="J2730" s="52"/>
    </row>
    <row r="2731" spans="1:10">
      <c r="A2731" s="51"/>
      <c r="C2731" s="51"/>
      <c r="F2731" s="52"/>
      <c r="I2731" s="52"/>
      <c r="J2731" s="52"/>
    </row>
    <row r="2732" spans="1:10">
      <c r="A2732" s="51"/>
      <c r="C2732" s="51"/>
      <c r="F2732" s="52"/>
      <c r="I2732" s="52"/>
      <c r="J2732" s="52"/>
    </row>
    <row r="2733" spans="1:10">
      <c r="A2733" s="51"/>
      <c r="C2733" s="51"/>
      <c r="F2733" s="52"/>
      <c r="I2733" s="52"/>
      <c r="J2733" s="52"/>
    </row>
    <row r="2734" spans="1:10">
      <c r="A2734" s="51"/>
      <c r="C2734" s="51"/>
      <c r="F2734" s="52"/>
      <c r="I2734" s="52"/>
      <c r="J2734" s="52"/>
    </row>
    <row r="2735" spans="1:10">
      <c r="A2735" s="51"/>
      <c r="C2735" s="51"/>
      <c r="F2735" s="52"/>
      <c r="I2735" s="52"/>
      <c r="J2735" s="52"/>
    </row>
    <row r="2736" spans="1:10">
      <c r="A2736" s="51"/>
      <c r="C2736" s="51"/>
      <c r="F2736" s="52"/>
      <c r="I2736" s="52"/>
      <c r="J2736" s="52"/>
    </row>
    <row r="2737" spans="1:10">
      <c r="A2737" s="51"/>
      <c r="C2737" s="51"/>
      <c r="F2737" s="52"/>
      <c r="I2737" s="52"/>
      <c r="J2737" s="52"/>
    </row>
    <row r="2738" spans="1:10">
      <c r="A2738" s="51"/>
      <c r="C2738" s="51"/>
      <c r="F2738" s="52"/>
      <c r="I2738" s="52"/>
      <c r="J2738" s="52"/>
    </row>
    <row r="2739" spans="1:10">
      <c r="A2739" s="51"/>
      <c r="C2739" s="51"/>
      <c r="F2739" s="52"/>
      <c r="I2739" s="52"/>
      <c r="J2739" s="52"/>
    </row>
    <row r="2740" spans="1:10">
      <c r="A2740" s="51"/>
      <c r="C2740" s="51"/>
      <c r="F2740" s="52"/>
      <c r="I2740" s="52"/>
      <c r="J2740" s="52"/>
    </row>
    <row r="2741" spans="1:10">
      <c r="A2741" s="51"/>
      <c r="C2741" s="51"/>
      <c r="F2741" s="52"/>
      <c r="I2741" s="52"/>
      <c r="J2741" s="52"/>
    </row>
    <row r="2742" spans="1:10">
      <c r="A2742" s="51"/>
      <c r="C2742" s="51"/>
      <c r="F2742" s="52"/>
      <c r="I2742" s="52"/>
      <c r="J2742" s="52"/>
    </row>
    <row r="2743" spans="1:10">
      <c r="A2743" s="51"/>
      <c r="C2743" s="51"/>
      <c r="F2743" s="52"/>
      <c r="I2743" s="52"/>
      <c r="J2743" s="52"/>
    </row>
    <row r="2744" spans="1:10">
      <c r="A2744" s="51"/>
      <c r="C2744" s="51"/>
      <c r="F2744" s="52"/>
      <c r="I2744" s="52"/>
      <c r="J2744" s="52"/>
    </row>
    <row r="2745" spans="1:10">
      <c r="A2745" s="51"/>
      <c r="C2745" s="51"/>
      <c r="F2745" s="52"/>
      <c r="I2745" s="52"/>
      <c r="J2745" s="52"/>
    </row>
    <row r="2746" spans="1:10">
      <c r="A2746" s="51"/>
      <c r="C2746" s="51"/>
      <c r="F2746" s="52"/>
      <c r="I2746" s="52"/>
      <c r="J2746" s="52"/>
    </row>
    <row r="2747" spans="1:10">
      <c r="A2747" s="51"/>
      <c r="C2747" s="51"/>
      <c r="F2747" s="52"/>
      <c r="I2747" s="52"/>
      <c r="J2747" s="52"/>
    </row>
    <row r="2748" spans="1:10">
      <c r="A2748" s="51"/>
      <c r="C2748" s="51"/>
      <c r="F2748" s="52"/>
      <c r="I2748" s="52"/>
      <c r="J2748" s="52"/>
    </row>
    <row r="2749" spans="1:10">
      <c r="A2749" s="51"/>
      <c r="C2749" s="51"/>
      <c r="F2749" s="52"/>
      <c r="I2749" s="52"/>
      <c r="J2749" s="52"/>
    </row>
    <row r="2750" spans="1:10">
      <c r="A2750" s="51"/>
      <c r="C2750" s="51"/>
      <c r="F2750" s="52"/>
      <c r="I2750" s="52"/>
      <c r="J2750" s="52"/>
    </row>
    <row r="2751" spans="1:10">
      <c r="A2751" s="51"/>
      <c r="C2751" s="51"/>
      <c r="F2751" s="52"/>
      <c r="I2751" s="52"/>
      <c r="J2751" s="52"/>
    </row>
    <row r="2752" spans="1:10">
      <c r="A2752" s="51"/>
      <c r="C2752" s="51"/>
      <c r="F2752" s="52"/>
      <c r="I2752" s="52"/>
      <c r="J2752" s="52"/>
    </row>
    <row r="2753" spans="1:10">
      <c r="A2753" s="51"/>
      <c r="C2753" s="51"/>
      <c r="F2753" s="52"/>
      <c r="I2753" s="52"/>
      <c r="J2753" s="52"/>
    </row>
    <row r="2754" spans="1:10">
      <c r="A2754" s="51"/>
      <c r="C2754" s="51"/>
      <c r="F2754" s="52"/>
      <c r="I2754" s="52"/>
      <c r="J2754" s="52"/>
    </row>
    <row r="2755" spans="1:10">
      <c r="A2755" s="51"/>
      <c r="C2755" s="51"/>
      <c r="F2755" s="52"/>
      <c r="I2755" s="52"/>
      <c r="J2755" s="52"/>
    </row>
    <row r="2756" spans="1:10">
      <c r="A2756" s="51"/>
      <c r="C2756" s="51"/>
      <c r="F2756" s="52"/>
      <c r="I2756" s="52"/>
      <c r="J2756" s="52"/>
    </row>
    <row r="2757" spans="1:10">
      <c r="A2757" s="51"/>
      <c r="C2757" s="51"/>
      <c r="F2757" s="52"/>
      <c r="I2757" s="52"/>
      <c r="J2757" s="52"/>
    </row>
    <row r="2758" spans="1:10">
      <c r="A2758" s="51"/>
      <c r="C2758" s="51"/>
      <c r="F2758" s="52"/>
      <c r="I2758" s="52"/>
      <c r="J2758" s="52"/>
    </row>
    <row r="2759" spans="1:10">
      <c r="A2759" s="51"/>
      <c r="C2759" s="51"/>
      <c r="F2759" s="52"/>
      <c r="I2759" s="52"/>
      <c r="J2759" s="52"/>
    </row>
    <row r="2760" spans="1:10">
      <c r="A2760" s="51"/>
      <c r="C2760" s="51"/>
      <c r="F2760" s="52"/>
      <c r="I2760" s="52"/>
      <c r="J2760" s="52"/>
    </row>
    <row r="2761" spans="1:10">
      <c r="A2761" s="51"/>
      <c r="C2761" s="51"/>
      <c r="F2761" s="52"/>
      <c r="I2761" s="52"/>
      <c r="J2761" s="52"/>
    </row>
    <row r="2762" spans="1:10">
      <c r="A2762" s="51"/>
      <c r="C2762" s="51"/>
      <c r="F2762" s="52"/>
      <c r="I2762" s="52"/>
      <c r="J2762" s="52"/>
    </row>
    <row r="2763" spans="1:10">
      <c r="A2763" s="51"/>
      <c r="C2763" s="51"/>
      <c r="F2763" s="52"/>
      <c r="I2763" s="52"/>
      <c r="J2763" s="52"/>
    </row>
    <row r="2764" spans="1:10">
      <c r="A2764" s="51"/>
      <c r="C2764" s="51"/>
      <c r="F2764" s="52"/>
      <c r="I2764" s="52"/>
      <c r="J2764" s="52"/>
    </row>
    <row r="2765" spans="1:10">
      <c r="A2765" s="51"/>
      <c r="C2765" s="51"/>
      <c r="F2765" s="52"/>
      <c r="I2765" s="52"/>
      <c r="J2765" s="52"/>
    </row>
    <row r="2766" spans="1:10">
      <c r="A2766" s="51"/>
      <c r="C2766" s="51"/>
      <c r="F2766" s="52"/>
      <c r="I2766" s="52"/>
      <c r="J2766" s="52"/>
    </row>
    <row r="2767" spans="1:10">
      <c r="A2767" s="51"/>
      <c r="C2767" s="51"/>
      <c r="F2767" s="52"/>
      <c r="I2767" s="52"/>
      <c r="J2767" s="52"/>
    </row>
    <row r="2768" spans="1:10">
      <c r="A2768" s="51"/>
      <c r="C2768" s="51"/>
      <c r="F2768" s="52"/>
      <c r="I2768" s="52"/>
      <c r="J2768" s="52"/>
    </row>
    <row r="2769" spans="1:10">
      <c r="A2769" s="51"/>
      <c r="C2769" s="51"/>
      <c r="F2769" s="52"/>
      <c r="I2769" s="52"/>
      <c r="J2769" s="52"/>
    </row>
    <row r="2770" spans="1:10">
      <c r="A2770" s="51"/>
      <c r="C2770" s="51"/>
      <c r="F2770" s="52"/>
      <c r="I2770" s="52"/>
      <c r="J2770" s="52"/>
    </row>
    <row r="2771" spans="1:10">
      <c r="A2771" s="51"/>
      <c r="C2771" s="51"/>
      <c r="F2771" s="52"/>
      <c r="I2771" s="52"/>
      <c r="J2771" s="52"/>
    </row>
    <row r="2772" spans="1:10">
      <c r="A2772" s="51"/>
      <c r="C2772" s="51"/>
      <c r="F2772" s="52"/>
      <c r="I2772" s="52"/>
      <c r="J2772" s="52"/>
    </row>
    <row r="2773" spans="1:10">
      <c r="A2773" s="51"/>
      <c r="C2773" s="51"/>
      <c r="F2773" s="52"/>
      <c r="I2773" s="52"/>
      <c r="J2773" s="52"/>
    </row>
    <row r="2774" spans="1:10">
      <c r="A2774" s="51"/>
      <c r="C2774" s="51"/>
      <c r="F2774" s="52"/>
      <c r="I2774" s="52"/>
      <c r="J2774" s="52"/>
    </row>
    <row r="2775" spans="1:10">
      <c r="A2775" s="51"/>
      <c r="C2775" s="51"/>
      <c r="F2775" s="52"/>
      <c r="I2775" s="52"/>
      <c r="J2775" s="52"/>
    </row>
    <row r="2776" spans="1:10">
      <c r="A2776" s="51"/>
      <c r="C2776" s="51"/>
      <c r="F2776" s="52"/>
      <c r="I2776" s="52"/>
      <c r="J2776" s="52"/>
    </row>
    <row r="2777" spans="1:10">
      <c r="A2777" s="51"/>
      <c r="C2777" s="51"/>
      <c r="F2777" s="52"/>
      <c r="I2777" s="52"/>
      <c r="J2777" s="52"/>
    </row>
    <row r="2778" spans="1:10">
      <c r="A2778" s="51"/>
      <c r="C2778" s="51"/>
      <c r="F2778" s="52"/>
      <c r="I2778" s="52"/>
      <c r="J2778" s="52"/>
    </row>
    <row r="2779" spans="1:10">
      <c r="A2779" s="51"/>
      <c r="C2779" s="51"/>
      <c r="F2779" s="52"/>
      <c r="I2779" s="52"/>
      <c r="J2779" s="52"/>
    </row>
    <row r="2780" spans="1:10">
      <c r="A2780" s="51"/>
      <c r="C2780" s="51"/>
      <c r="F2780" s="52"/>
      <c r="I2780" s="52"/>
      <c r="J2780" s="52"/>
    </row>
    <row r="2781" spans="1:10">
      <c r="A2781" s="51"/>
      <c r="C2781" s="51"/>
      <c r="F2781" s="52"/>
      <c r="I2781" s="52"/>
      <c r="J2781" s="52"/>
    </row>
    <row r="2782" spans="1:10">
      <c r="A2782" s="51"/>
      <c r="C2782" s="51"/>
      <c r="F2782" s="52"/>
      <c r="I2782" s="52"/>
      <c r="J2782" s="52"/>
    </row>
    <row r="2783" spans="1:10">
      <c r="A2783" s="51"/>
      <c r="C2783" s="51"/>
      <c r="F2783" s="52"/>
      <c r="I2783" s="52"/>
      <c r="J2783" s="52"/>
    </row>
    <row r="2784" spans="1:10">
      <c r="A2784" s="51"/>
      <c r="C2784" s="51"/>
      <c r="F2784" s="52"/>
      <c r="I2784" s="52"/>
      <c r="J2784" s="52"/>
    </row>
    <row r="2785" spans="1:10">
      <c r="A2785" s="51"/>
      <c r="C2785" s="51"/>
      <c r="F2785" s="52"/>
      <c r="I2785" s="52"/>
      <c r="J2785" s="52"/>
    </row>
    <row r="2786" spans="1:10">
      <c r="A2786" s="51"/>
      <c r="C2786" s="51"/>
      <c r="F2786" s="52"/>
      <c r="I2786" s="52"/>
      <c r="J2786" s="52"/>
    </row>
    <row r="2787" spans="1:10">
      <c r="A2787" s="51"/>
      <c r="C2787" s="51"/>
      <c r="F2787" s="52"/>
      <c r="I2787" s="52"/>
      <c r="J2787" s="52"/>
    </row>
    <row r="2788" spans="1:10">
      <c r="A2788" s="51"/>
      <c r="C2788" s="51"/>
      <c r="F2788" s="52"/>
      <c r="I2788" s="52"/>
      <c r="J2788" s="52"/>
    </row>
    <row r="2789" spans="1:10">
      <c r="A2789" s="51"/>
      <c r="C2789" s="51"/>
      <c r="F2789" s="52"/>
      <c r="I2789" s="52"/>
      <c r="J2789" s="52"/>
    </row>
    <row r="2790" spans="1:10">
      <c r="A2790" s="51"/>
      <c r="C2790" s="51"/>
      <c r="F2790" s="52"/>
      <c r="I2790" s="52"/>
      <c r="J2790" s="52"/>
    </row>
    <row r="2791" spans="1:10">
      <c r="A2791" s="51"/>
      <c r="C2791" s="51"/>
      <c r="F2791" s="52"/>
      <c r="I2791" s="52"/>
      <c r="J2791" s="52"/>
    </row>
    <row r="2792" spans="1:10">
      <c r="A2792" s="51"/>
      <c r="C2792" s="51"/>
      <c r="F2792" s="52"/>
      <c r="I2792" s="52"/>
      <c r="J2792" s="52"/>
    </row>
    <row r="2793" spans="1:10">
      <c r="A2793" s="51"/>
      <c r="C2793" s="51"/>
      <c r="F2793" s="52"/>
      <c r="I2793" s="52"/>
      <c r="J2793" s="52"/>
    </row>
    <row r="2794" spans="1:10">
      <c r="A2794" s="51"/>
      <c r="C2794" s="51"/>
      <c r="F2794" s="52"/>
      <c r="I2794" s="52"/>
      <c r="J2794" s="52"/>
    </row>
    <row r="2795" spans="1:10">
      <c r="A2795" s="51"/>
      <c r="C2795" s="51"/>
      <c r="F2795" s="52"/>
      <c r="I2795" s="52"/>
      <c r="J2795" s="52"/>
    </row>
    <row r="2796" spans="1:10">
      <c r="A2796" s="51"/>
      <c r="C2796" s="51"/>
      <c r="F2796" s="52"/>
      <c r="I2796" s="52"/>
      <c r="J2796" s="52"/>
    </row>
    <row r="2797" spans="1:10">
      <c r="A2797" s="51"/>
      <c r="C2797" s="51"/>
      <c r="F2797" s="52"/>
      <c r="I2797" s="52"/>
      <c r="J2797" s="52"/>
    </row>
    <row r="2798" spans="1:10">
      <c r="A2798" s="51"/>
      <c r="C2798" s="51"/>
      <c r="F2798" s="52"/>
      <c r="I2798" s="52"/>
      <c r="J2798" s="52"/>
    </row>
    <row r="2799" spans="1:10">
      <c r="A2799" s="51"/>
      <c r="C2799" s="51"/>
      <c r="F2799" s="52"/>
      <c r="I2799" s="52"/>
      <c r="J2799" s="52"/>
    </row>
    <row r="2800" spans="1:10">
      <c r="A2800" s="51"/>
      <c r="C2800" s="51"/>
      <c r="F2800" s="52"/>
      <c r="I2800" s="52"/>
      <c r="J2800" s="52"/>
    </row>
    <row r="2801" spans="1:10">
      <c r="A2801" s="51"/>
      <c r="C2801" s="51"/>
      <c r="F2801" s="52"/>
      <c r="I2801" s="52"/>
      <c r="J2801" s="52"/>
    </row>
    <row r="2802" spans="1:10">
      <c r="A2802" s="51"/>
      <c r="C2802" s="51"/>
      <c r="F2802" s="52"/>
      <c r="I2802" s="52"/>
      <c r="J2802" s="52"/>
    </row>
    <row r="2803" spans="1:10">
      <c r="A2803" s="51"/>
      <c r="C2803" s="51"/>
      <c r="F2803" s="52"/>
      <c r="I2803" s="52"/>
      <c r="J2803" s="52"/>
    </row>
    <row r="2804" spans="1:10">
      <c r="A2804" s="51"/>
      <c r="C2804" s="51"/>
      <c r="F2804" s="52"/>
      <c r="I2804" s="52"/>
      <c r="J2804" s="52"/>
    </row>
    <row r="2805" spans="1:10">
      <c r="A2805" s="51"/>
      <c r="C2805" s="51"/>
      <c r="F2805" s="52"/>
      <c r="I2805" s="52"/>
      <c r="J2805" s="52"/>
    </row>
    <row r="2806" spans="1:10">
      <c r="A2806" s="51"/>
      <c r="C2806" s="51"/>
      <c r="F2806" s="52"/>
      <c r="I2806" s="52"/>
      <c r="J2806" s="52"/>
    </row>
    <row r="2807" spans="1:10">
      <c r="A2807" s="51"/>
      <c r="C2807" s="51"/>
      <c r="F2807" s="52"/>
      <c r="I2807" s="52"/>
      <c r="J2807" s="52"/>
    </row>
    <row r="2808" spans="1:10">
      <c r="A2808" s="51"/>
      <c r="C2808" s="51"/>
      <c r="F2808" s="52"/>
      <c r="I2808" s="52"/>
      <c r="J2808" s="52"/>
    </row>
    <row r="2809" spans="1:10">
      <c r="A2809" s="51"/>
      <c r="C2809" s="51"/>
      <c r="F2809" s="52"/>
      <c r="I2809" s="52"/>
      <c r="J2809" s="52"/>
    </row>
    <row r="2810" spans="1:10">
      <c r="A2810" s="51"/>
      <c r="C2810" s="51"/>
      <c r="F2810" s="52"/>
      <c r="I2810" s="52"/>
      <c r="J2810" s="52"/>
    </row>
    <row r="2811" spans="1:10">
      <c r="A2811" s="51"/>
      <c r="C2811" s="51"/>
      <c r="F2811" s="52"/>
      <c r="I2811" s="52"/>
      <c r="J2811" s="52"/>
    </row>
    <row r="2812" spans="1:10">
      <c r="A2812" s="51"/>
      <c r="C2812" s="51"/>
      <c r="F2812" s="52"/>
      <c r="I2812" s="52"/>
      <c r="J2812" s="52"/>
    </row>
    <row r="2813" spans="1:10">
      <c r="A2813" s="51"/>
      <c r="C2813" s="51"/>
      <c r="F2813" s="52"/>
      <c r="I2813" s="52"/>
      <c r="J2813" s="52"/>
    </row>
    <row r="2814" spans="1:10">
      <c r="A2814" s="51"/>
      <c r="C2814" s="51"/>
      <c r="F2814" s="52"/>
      <c r="I2814" s="52"/>
      <c r="J2814" s="52"/>
    </row>
    <row r="2815" spans="1:10">
      <c r="A2815" s="51"/>
      <c r="C2815" s="51"/>
      <c r="F2815" s="52"/>
      <c r="I2815" s="52"/>
      <c r="J2815" s="52"/>
    </row>
    <row r="2816" spans="1:10">
      <c r="A2816" s="51"/>
      <c r="C2816" s="51"/>
      <c r="F2816" s="52"/>
      <c r="I2816" s="52"/>
      <c r="J2816" s="52"/>
    </row>
    <row r="2817" spans="1:10">
      <c r="A2817" s="51"/>
      <c r="C2817" s="51"/>
      <c r="F2817" s="52"/>
      <c r="I2817" s="52"/>
      <c r="J2817" s="52"/>
    </row>
    <row r="2818" spans="1:10">
      <c r="A2818" s="51"/>
      <c r="C2818" s="51"/>
      <c r="F2818" s="52"/>
      <c r="I2818" s="52"/>
      <c r="J2818" s="52"/>
    </row>
    <row r="2819" spans="1:10">
      <c r="A2819" s="51"/>
      <c r="C2819" s="51"/>
      <c r="F2819" s="52"/>
      <c r="I2819" s="52"/>
      <c r="J2819" s="52"/>
    </row>
    <row r="2820" spans="1:10">
      <c r="A2820" s="51"/>
      <c r="C2820" s="51"/>
      <c r="F2820" s="52"/>
      <c r="I2820" s="52"/>
      <c r="J2820" s="52"/>
    </row>
    <row r="2821" spans="1:10">
      <c r="A2821" s="51"/>
      <c r="C2821" s="51"/>
      <c r="F2821" s="52"/>
      <c r="I2821" s="52"/>
      <c r="J2821" s="52"/>
    </row>
    <row r="2822" spans="1:10">
      <c r="A2822" s="51"/>
      <c r="C2822" s="51"/>
      <c r="F2822" s="52"/>
      <c r="I2822" s="52"/>
      <c r="J2822" s="52"/>
    </row>
    <row r="2823" spans="1:10">
      <c r="A2823" s="51"/>
      <c r="C2823" s="51"/>
      <c r="F2823" s="52"/>
      <c r="I2823" s="52"/>
      <c r="J2823" s="52"/>
    </row>
    <row r="2824" spans="1:10">
      <c r="A2824" s="51"/>
      <c r="C2824" s="51"/>
      <c r="F2824" s="52"/>
      <c r="I2824" s="52"/>
      <c r="J2824" s="52"/>
    </row>
    <row r="2825" spans="1:10">
      <c r="A2825" s="51"/>
      <c r="C2825" s="51"/>
      <c r="F2825" s="52"/>
      <c r="I2825" s="52"/>
      <c r="J2825" s="52"/>
    </row>
    <row r="2826" spans="1:10">
      <c r="A2826" s="51"/>
      <c r="C2826" s="51"/>
      <c r="F2826" s="52"/>
      <c r="I2826" s="52"/>
      <c r="J2826" s="52"/>
    </row>
    <row r="2827" spans="1:10">
      <c r="A2827" s="51"/>
      <c r="C2827" s="51"/>
      <c r="F2827" s="52"/>
      <c r="I2827" s="52"/>
      <c r="J2827" s="52"/>
    </row>
    <row r="2828" spans="1:10">
      <c r="A2828" s="51"/>
      <c r="C2828" s="51"/>
      <c r="F2828" s="52"/>
      <c r="I2828" s="52"/>
      <c r="J2828" s="52"/>
    </row>
    <row r="2829" spans="1:10">
      <c r="A2829" s="51"/>
      <c r="C2829" s="51"/>
      <c r="F2829" s="52"/>
      <c r="I2829" s="52"/>
      <c r="J2829" s="52"/>
    </row>
    <row r="2830" spans="1:10">
      <c r="A2830" s="51"/>
      <c r="C2830" s="51"/>
      <c r="F2830" s="52"/>
      <c r="I2830" s="52"/>
      <c r="J2830" s="52"/>
    </row>
    <row r="2831" spans="1:10">
      <c r="A2831" s="51"/>
      <c r="C2831" s="51"/>
      <c r="F2831" s="52"/>
      <c r="I2831" s="52"/>
      <c r="J2831" s="52"/>
    </row>
    <row r="2832" spans="1:10">
      <c r="A2832" s="51"/>
      <c r="C2832" s="51"/>
      <c r="F2832" s="52"/>
      <c r="I2832" s="52"/>
      <c r="J2832" s="52"/>
    </row>
    <row r="2833" spans="1:10">
      <c r="A2833" s="51"/>
      <c r="C2833" s="51"/>
      <c r="F2833" s="52"/>
      <c r="I2833" s="52"/>
      <c r="J2833" s="52"/>
    </row>
    <row r="2834" spans="1:10">
      <c r="A2834" s="51"/>
      <c r="C2834" s="51"/>
      <c r="F2834" s="52"/>
      <c r="I2834" s="52"/>
      <c r="J2834" s="52"/>
    </row>
    <row r="2835" spans="1:10">
      <c r="A2835" s="51"/>
      <c r="C2835" s="51"/>
      <c r="F2835" s="52"/>
      <c r="I2835" s="52"/>
      <c r="J2835" s="52"/>
    </row>
    <row r="2836" spans="1:10">
      <c r="A2836" s="51"/>
      <c r="C2836" s="51"/>
      <c r="F2836" s="52"/>
      <c r="I2836" s="52"/>
      <c r="J2836" s="52"/>
    </row>
    <row r="2837" spans="1:10">
      <c r="A2837" s="51"/>
      <c r="C2837" s="51"/>
      <c r="F2837" s="52"/>
      <c r="I2837" s="52"/>
      <c r="J2837" s="52"/>
    </row>
    <row r="2838" spans="1:10">
      <c r="A2838" s="51"/>
      <c r="C2838" s="51"/>
      <c r="F2838" s="52"/>
      <c r="I2838" s="52"/>
      <c r="J2838" s="52"/>
    </row>
    <row r="2839" spans="1:10">
      <c r="A2839" s="51"/>
      <c r="C2839" s="51"/>
      <c r="F2839" s="52"/>
      <c r="I2839" s="52"/>
      <c r="J2839" s="52"/>
    </row>
    <row r="2840" spans="1:10">
      <c r="A2840" s="51"/>
      <c r="C2840" s="51"/>
      <c r="F2840" s="52"/>
      <c r="I2840" s="52"/>
      <c r="J2840" s="52"/>
    </row>
    <row r="2841" spans="1:10">
      <c r="A2841" s="51"/>
      <c r="C2841" s="51"/>
      <c r="F2841" s="52"/>
      <c r="I2841" s="52"/>
      <c r="J2841" s="52"/>
    </row>
    <row r="2842" spans="1:10">
      <c r="A2842" s="51"/>
      <c r="C2842" s="51"/>
      <c r="F2842" s="52"/>
      <c r="I2842" s="52"/>
      <c r="J2842" s="52"/>
    </row>
    <row r="2843" spans="1:10">
      <c r="A2843" s="51"/>
      <c r="C2843" s="51"/>
      <c r="F2843" s="52"/>
      <c r="I2843" s="52"/>
      <c r="J2843" s="52"/>
    </row>
    <row r="2844" spans="1:10">
      <c r="A2844" s="51"/>
      <c r="C2844" s="51"/>
      <c r="F2844" s="52"/>
      <c r="I2844" s="52"/>
      <c r="J2844" s="52"/>
    </row>
    <row r="2845" spans="1:10">
      <c r="A2845" s="51"/>
      <c r="C2845" s="51"/>
      <c r="F2845" s="52"/>
      <c r="I2845" s="52"/>
      <c r="J2845" s="52"/>
    </row>
    <row r="2846" spans="1:10">
      <c r="A2846" s="51"/>
      <c r="C2846" s="51"/>
      <c r="F2846" s="52"/>
      <c r="I2846" s="52"/>
      <c r="J2846" s="52"/>
    </row>
    <row r="2847" spans="1:10">
      <c r="A2847" s="51"/>
      <c r="C2847" s="51"/>
      <c r="F2847" s="52"/>
      <c r="I2847" s="52"/>
      <c r="J2847" s="52"/>
    </row>
    <row r="2848" spans="1:10">
      <c r="A2848" s="51"/>
      <c r="C2848" s="51"/>
      <c r="F2848" s="52"/>
      <c r="I2848" s="52"/>
      <c r="J2848" s="52"/>
    </row>
    <row r="2849" spans="1:10">
      <c r="A2849" s="51"/>
      <c r="C2849" s="51"/>
      <c r="F2849" s="52"/>
      <c r="I2849" s="52"/>
      <c r="J2849" s="52"/>
    </row>
    <row r="2850" spans="1:10">
      <c r="A2850" s="51"/>
      <c r="C2850" s="51"/>
      <c r="F2850" s="52"/>
      <c r="I2850" s="52"/>
      <c r="J2850" s="52"/>
    </row>
    <row r="2851" spans="1:10">
      <c r="A2851" s="51"/>
      <c r="C2851" s="51"/>
      <c r="F2851" s="52"/>
      <c r="I2851" s="52"/>
      <c r="J2851" s="52"/>
    </row>
    <row r="2852" spans="1:10">
      <c r="A2852" s="51"/>
      <c r="C2852" s="51"/>
      <c r="F2852" s="52"/>
      <c r="I2852" s="52"/>
      <c r="J2852" s="52"/>
    </row>
    <row r="2853" spans="1:10">
      <c r="A2853" s="51"/>
      <c r="C2853" s="51"/>
      <c r="F2853" s="52"/>
      <c r="I2853" s="52"/>
      <c r="J2853" s="52"/>
    </row>
    <row r="2854" spans="1:10">
      <c r="A2854" s="51"/>
      <c r="C2854" s="51"/>
      <c r="F2854" s="52"/>
      <c r="I2854" s="52"/>
      <c r="J2854" s="52"/>
    </row>
    <row r="2855" spans="1:10">
      <c r="A2855" s="51"/>
      <c r="C2855" s="51"/>
      <c r="F2855" s="52"/>
      <c r="I2855" s="52"/>
      <c r="J2855" s="52"/>
    </row>
    <row r="2856" spans="1:10">
      <c r="A2856" s="51"/>
      <c r="C2856" s="51"/>
      <c r="F2856" s="52"/>
      <c r="I2856" s="52"/>
      <c r="J2856" s="52"/>
    </row>
    <row r="2857" spans="1:10">
      <c r="A2857" s="51"/>
      <c r="C2857" s="51"/>
      <c r="F2857" s="52"/>
      <c r="I2857" s="52"/>
      <c r="J2857" s="52"/>
    </row>
    <row r="2858" spans="1:10">
      <c r="A2858" s="51"/>
      <c r="C2858" s="51"/>
      <c r="F2858" s="52"/>
      <c r="I2858" s="52"/>
      <c r="J2858" s="52"/>
    </row>
    <row r="2859" spans="1:10">
      <c r="A2859" s="51"/>
      <c r="C2859" s="51"/>
      <c r="F2859" s="52"/>
      <c r="I2859" s="52"/>
      <c r="J2859" s="52"/>
    </row>
    <row r="2860" spans="1:10">
      <c r="A2860" s="51"/>
      <c r="C2860" s="51"/>
      <c r="F2860" s="52"/>
      <c r="I2860" s="52"/>
      <c r="J2860" s="52"/>
    </row>
    <row r="2861" spans="1:10">
      <c r="A2861" s="51"/>
      <c r="C2861" s="51"/>
      <c r="F2861" s="52"/>
      <c r="I2861" s="52"/>
      <c r="J2861" s="52"/>
    </row>
    <row r="2862" spans="1:10">
      <c r="A2862" s="51"/>
      <c r="C2862" s="51"/>
      <c r="F2862" s="52"/>
      <c r="I2862" s="52"/>
      <c r="J2862" s="52"/>
    </row>
    <row r="2863" spans="1:10">
      <c r="A2863" s="51"/>
      <c r="C2863" s="51"/>
      <c r="F2863" s="52"/>
      <c r="I2863" s="52"/>
      <c r="J2863" s="52"/>
    </row>
    <row r="2864" spans="1:10">
      <c r="A2864" s="51"/>
      <c r="C2864" s="51"/>
      <c r="F2864" s="52"/>
      <c r="I2864" s="52"/>
      <c r="J2864" s="52"/>
    </row>
    <row r="2865" spans="1:10">
      <c r="A2865" s="51"/>
      <c r="C2865" s="51"/>
      <c r="F2865" s="52"/>
      <c r="I2865" s="52"/>
      <c r="J2865" s="52"/>
    </row>
    <row r="2866" spans="1:10">
      <c r="A2866" s="51"/>
      <c r="C2866" s="51"/>
      <c r="F2866" s="52"/>
      <c r="I2866" s="52"/>
      <c r="J2866" s="52"/>
    </row>
    <row r="2867" spans="1:10">
      <c r="A2867" s="51"/>
      <c r="C2867" s="51"/>
      <c r="F2867" s="52"/>
      <c r="I2867" s="52"/>
      <c r="J2867" s="52"/>
    </row>
    <row r="2868" spans="1:10">
      <c r="A2868" s="51"/>
      <c r="C2868" s="51"/>
      <c r="F2868" s="52"/>
      <c r="I2868" s="52"/>
      <c r="J2868" s="52"/>
    </row>
    <row r="2869" spans="1:10">
      <c r="A2869" s="51"/>
      <c r="C2869" s="51"/>
      <c r="F2869" s="52"/>
      <c r="I2869" s="52"/>
      <c r="J2869" s="52"/>
    </row>
    <row r="2870" spans="1:10">
      <c r="A2870" s="51"/>
      <c r="C2870" s="51"/>
      <c r="F2870" s="52"/>
      <c r="I2870" s="52"/>
      <c r="J2870" s="52"/>
    </row>
    <row r="2871" spans="1:10">
      <c r="A2871" s="51"/>
      <c r="C2871" s="51"/>
      <c r="F2871" s="52"/>
      <c r="I2871" s="52"/>
      <c r="J2871" s="52"/>
    </row>
    <row r="2872" spans="1:10">
      <c r="A2872" s="51"/>
      <c r="C2872" s="51"/>
      <c r="F2872" s="52"/>
      <c r="I2872" s="52"/>
      <c r="J2872" s="52"/>
    </row>
    <row r="2873" spans="1:10">
      <c r="A2873" s="51"/>
      <c r="C2873" s="51"/>
      <c r="F2873" s="52"/>
      <c r="I2873" s="52"/>
      <c r="J2873" s="52"/>
    </row>
    <row r="2874" spans="1:10">
      <c r="A2874" s="51"/>
      <c r="C2874" s="51"/>
      <c r="F2874" s="52"/>
      <c r="I2874" s="52"/>
      <c r="J2874" s="52"/>
    </row>
    <row r="2875" spans="1:10">
      <c r="A2875" s="51"/>
      <c r="C2875" s="51"/>
      <c r="F2875" s="52"/>
      <c r="I2875" s="52"/>
      <c r="J2875" s="52"/>
    </row>
    <row r="2876" spans="1:10">
      <c r="A2876" s="51"/>
      <c r="C2876" s="51"/>
      <c r="F2876" s="52"/>
      <c r="I2876" s="52"/>
      <c r="J2876" s="52"/>
    </row>
    <row r="2877" spans="1:10">
      <c r="A2877" s="51"/>
      <c r="C2877" s="51"/>
      <c r="F2877" s="52"/>
      <c r="I2877" s="52"/>
      <c r="J2877" s="52"/>
    </row>
    <row r="2878" spans="1:10">
      <c r="A2878" s="51"/>
      <c r="C2878" s="51"/>
      <c r="F2878" s="52"/>
      <c r="I2878" s="52"/>
      <c r="J2878" s="52"/>
    </row>
    <row r="2879" spans="1:10">
      <c r="A2879" s="51"/>
      <c r="C2879" s="51"/>
      <c r="F2879" s="52"/>
      <c r="I2879" s="52"/>
      <c r="J2879" s="52"/>
    </row>
    <row r="2880" spans="1:10">
      <c r="A2880" s="51"/>
      <c r="C2880" s="51"/>
      <c r="F2880" s="52"/>
      <c r="I2880" s="52"/>
      <c r="J2880" s="52"/>
    </row>
    <row r="2881" spans="1:10">
      <c r="A2881" s="51"/>
      <c r="C2881" s="51"/>
      <c r="F2881" s="52"/>
      <c r="I2881" s="52"/>
      <c r="J2881" s="52"/>
    </row>
    <row r="2882" spans="1:10">
      <c r="A2882" s="51"/>
      <c r="C2882" s="51"/>
      <c r="F2882" s="52"/>
      <c r="I2882" s="52"/>
      <c r="J2882" s="52"/>
    </row>
    <row r="2883" spans="1:10">
      <c r="A2883" s="51"/>
      <c r="C2883" s="51"/>
      <c r="F2883" s="52"/>
      <c r="I2883" s="52"/>
      <c r="J2883" s="52"/>
    </row>
    <row r="2884" spans="1:10">
      <c r="A2884" s="51"/>
      <c r="C2884" s="51"/>
      <c r="F2884" s="52"/>
      <c r="I2884" s="52"/>
      <c r="J2884" s="52"/>
    </row>
    <row r="2885" spans="1:10">
      <c r="A2885" s="51"/>
      <c r="C2885" s="51"/>
      <c r="F2885" s="52"/>
      <c r="I2885" s="52"/>
      <c r="J2885" s="52"/>
    </row>
    <row r="2886" spans="1:10">
      <c r="A2886" s="51"/>
      <c r="C2886" s="51"/>
      <c r="F2886" s="52"/>
      <c r="I2886" s="52"/>
      <c r="J2886" s="52"/>
    </row>
    <row r="2887" spans="1:10">
      <c r="A2887" s="51"/>
      <c r="C2887" s="51"/>
      <c r="F2887" s="52"/>
      <c r="I2887" s="52"/>
      <c r="J2887" s="52"/>
    </row>
    <row r="2888" spans="1:10">
      <c r="A2888" s="51"/>
      <c r="C2888" s="51"/>
      <c r="F2888" s="52"/>
      <c r="I2888" s="52"/>
      <c r="J2888" s="52"/>
    </row>
    <row r="2889" spans="1:10">
      <c r="A2889" s="51"/>
      <c r="C2889" s="51"/>
      <c r="F2889" s="52"/>
      <c r="I2889" s="52"/>
      <c r="J2889" s="52"/>
    </row>
    <row r="2890" spans="1:10">
      <c r="A2890" s="51"/>
      <c r="C2890" s="51"/>
      <c r="F2890" s="52"/>
      <c r="I2890" s="52"/>
      <c r="J2890" s="52"/>
    </row>
    <row r="2891" spans="1:10">
      <c r="A2891" s="51"/>
      <c r="C2891" s="51"/>
      <c r="F2891" s="52"/>
      <c r="I2891" s="52"/>
      <c r="J2891" s="52"/>
    </row>
    <row r="2892" spans="1:10">
      <c r="A2892" s="51"/>
      <c r="C2892" s="51"/>
      <c r="F2892" s="52"/>
      <c r="I2892" s="52"/>
      <c r="J2892" s="52"/>
    </row>
    <row r="2893" spans="1:10">
      <c r="A2893" s="51"/>
      <c r="C2893" s="51"/>
      <c r="F2893" s="52"/>
      <c r="I2893" s="52"/>
      <c r="J2893" s="52"/>
    </row>
    <row r="2894" spans="1:10">
      <c r="A2894" s="51"/>
      <c r="C2894" s="51"/>
      <c r="F2894" s="52"/>
      <c r="I2894" s="52"/>
      <c r="J2894" s="52"/>
    </row>
    <row r="2895" spans="1:10">
      <c r="A2895" s="51"/>
      <c r="C2895" s="51"/>
      <c r="F2895" s="52"/>
      <c r="I2895" s="52"/>
      <c r="J2895" s="52"/>
    </row>
    <row r="2896" spans="1:10">
      <c r="A2896" s="51"/>
      <c r="C2896" s="51"/>
      <c r="F2896" s="52"/>
      <c r="I2896" s="52"/>
      <c r="J2896" s="52"/>
    </row>
    <row r="2897" spans="1:10">
      <c r="A2897" s="51"/>
      <c r="C2897" s="51"/>
      <c r="F2897" s="52"/>
      <c r="I2897" s="52"/>
      <c r="J2897" s="52"/>
    </row>
    <row r="2898" spans="1:10">
      <c r="A2898" s="51"/>
      <c r="C2898" s="51"/>
      <c r="F2898" s="52"/>
      <c r="I2898" s="52"/>
      <c r="J2898" s="52"/>
    </row>
    <row r="2899" spans="1:10">
      <c r="A2899" s="51"/>
      <c r="C2899" s="51"/>
      <c r="F2899" s="52"/>
      <c r="I2899" s="52"/>
      <c r="J2899" s="52"/>
    </row>
    <row r="2900" spans="1:10">
      <c r="A2900" s="51"/>
      <c r="C2900" s="51"/>
      <c r="F2900" s="52"/>
      <c r="I2900" s="52"/>
      <c r="J2900" s="52"/>
    </row>
    <row r="2901" spans="1:10">
      <c r="A2901" s="51"/>
      <c r="C2901" s="51"/>
      <c r="F2901" s="52"/>
      <c r="I2901" s="52"/>
      <c r="J2901" s="52"/>
    </row>
    <row r="2902" spans="1:10">
      <c r="A2902" s="51"/>
      <c r="C2902" s="51"/>
      <c r="F2902" s="52"/>
      <c r="I2902" s="52"/>
      <c r="J2902" s="52"/>
    </row>
    <row r="2903" spans="1:10">
      <c r="A2903" s="51"/>
      <c r="C2903" s="51"/>
      <c r="F2903" s="52"/>
      <c r="I2903" s="52"/>
      <c r="J2903" s="52"/>
    </row>
    <row r="2904" spans="1:10">
      <c r="A2904" s="51"/>
      <c r="C2904" s="51"/>
      <c r="F2904" s="52"/>
      <c r="I2904" s="52"/>
      <c r="J2904" s="52"/>
    </row>
    <row r="2905" spans="1:10">
      <c r="A2905" s="51"/>
      <c r="C2905" s="51"/>
      <c r="F2905" s="52"/>
      <c r="I2905" s="52"/>
      <c r="J2905" s="52"/>
    </row>
    <row r="2906" spans="1:10">
      <c r="A2906" s="51"/>
      <c r="C2906" s="51"/>
      <c r="F2906" s="52"/>
      <c r="I2906" s="52"/>
      <c r="J2906" s="52"/>
    </row>
    <row r="2907" spans="1:10">
      <c r="A2907" s="51"/>
      <c r="C2907" s="51"/>
      <c r="F2907" s="52"/>
      <c r="I2907" s="52"/>
      <c r="J2907" s="52"/>
    </row>
    <row r="2908" spans="1:10">
      <c r="A2908" s="51"/>
      <c r="C2908" s="51"/>
      <c r="F2908" s="52"/>
      <c r="I2908" s="52"/>
      <c r="J2908" s="52"/>
    </row>
    <row r="2909" spans="1:10">
      <c r="A2909" s="51"/>
      <c r="C2909" s="51"/>
      <c r="F2909" s="52"/>
      <c r="I2909" s="52"/>
      <c r="J2909" s="52"/>
    </row>
    <row r="2910" spans="1:10">
      <c r="A2910" s="51"/>
      <c r="C2910" s="51"/>
      <c r="F2910" s="52"/>
      <c r="I2910" s="52"/>
      <c r="J2910" s="52"/>
    </row>
    <row r="2911" spans="1:10">
      <c r="A2911" s="51"/>
      <c r="C2911" s="51"/>
      <c r="F2911" s="52"/>
      <c r="I2911" s="52"/>
      <c r="J2911" s="52"/>
    </row>
    <row r="2912" spans="1:10">
      <c r="A2912" s="51"/>
      <c r="C2912" s="51"/>
      <c r="F2912" s="52"/>
      <c r="I2912" s="52"/>
      <c r="J2912" s="52"/>
    </row>
    <row r="2913" spans="1:10">
      <c r="A2913" s="51"/>
      <c r="C2913" s="51"/>
      <c r="F2913" s="52"/>
      <c r="I2913" s="52"/>
      <c r="J2913" s="52"/>
    </row>
    <row r="2914" spans="1:10">
      <c r="A2914" s="51"/>
      <c r="C2914" s="51"/>
      <c r="F2914" s="52"/>
      <c r="I2914" s="52"/>
      <c r="J2914" s="52"/>
    </row>
    <row r="2915" spans="1:10">
      <c r="A2915" s="51"/>
      <c r="C2915" s="51"/>
      <c r="F2915" s="52"/>
      <c r="I2915" s="52"/>
      <c r="J2915" s="52"/>
    </row>
    <row r="2916" spans="1:10">
      <c r="A2916" s="51"/>
      <c r="C2916" s="51"/>
      <c r="F2916" s="52"/>
      <c r="I2916" s="52"/>
      <c r="J2916" s="52"/>
    </row>
    <row r="2917" spans="1:10">
      <c r="A2917" s="51"/>
      <c r="C2917" s="51"/>
      <c r="F2917" s="52"/>
      <c r="I2917" s="52"/>
      <c r="J2917" s="52"/>
    </row>
    <row r="2918" spans="1:10">
      <c r="A2918" s="51"/>
      <c r="C2918" s="51"/>
      <c r="F2918" s="52"/>
      <c r="I2918" s="52"/>
      <c r="J2918" s="52"/>
    </row>
    <row r="2919" spans="1:10">
      <c r="A2919" s="51"/>
      <c r="C2919" s="51"/>
      <c r="F2919" s="52"/>
      <c r="I2919" s="52"/>
      <c r="J2919" s="52"/>
    </row>
    <row r="2920" spans="1:10">
      <c r="A2920" s="51"/>
      <c r="C2920" s="51"/>
      <c r="F2920" s="52"/>
      <c r="I2920" s="52"/>
      <c r="J2920" s="52"/>
    </row>
    <row r="2921" spans="1:10">
      <c r="A2921" s="51"/>
      <c r="C2921" s="51"/>
      <c r="F2921" s="52"/>
      <c r="I2921" s="52"/>
      <c r="J2921" s="52"/>
    </row>
    <row r="2922" spans="1:10">
      <c r="A2922" s="51"/>
      <c r="C2922" s="51"/>
      <c r="F2922" s="52"/>
      <c r="I2922" s="52"/>
      <c r="J2922" s="52"/>
    </row>
    <row r="2923" spans="1:10">
      <c r="A2923" s="51"/>
      <c r="C2923" s="51"/>
      <c r="F2923" s="52"/>
      <c r="I2923" s="52"/>
      <c r="J2923" s="52"/>
    </row>
    <row r="2924" spans="1:10">
      <c r="A2924" s="51"/>
      <c r="C2924" s="51"/>
      <c r="F2924" s="52"/>
      <c r="I2924" s="52"/>
      <c r="J2924" s="52"/>
    </row>
    <row r="2925" spans="1:10">
      <c r="A2925" s="51"/>
      <c r="C2925" s="51"/>
      <c r="F2925" s="52"/>
      <c r="I2925" s="52"/>
      <c r="J2925" s="52"/>
    </row>
    <row r="2926" spans="1:10">
      <c r="A2926" s="51"/>
      <c r="C2926" s="51"/>
      <c r="F2926" s="52"/>
      <c r="I2926" s="52"/>
      <c r="J2926" s="52"/>
    </row>
    <row r="2927" spans="1:10">
      <c r="A2927" s="51"/>
      <c r="C2927" s="51"/>
      <c r="F2927" s="52"/>
      <c r="I2927" s="52"/>
      <c r="J2927" s="52"/>
    </row>
    <row r="2928" spans="1:10">
      <c r="A2928" s="51"/>
      <c r="C2928" s="51"/>
      <c r="F2928" s="52"/>
      <c r="I2928" s="52"/>
      <c r="J2928" s="52"/>
    </row>
    <row r="2929" spans="1:10">
      <c r="A2929" s="51"/>
      <c r="C2929" s="51"/>
      <c r="F2929" s="52"/>
      <c r="I2929" s="52"/>
      <c r="J2929" s="52"/>
    </row>
    <row r="2930" spans="1:10">
      <c r="A2930" s="51"/>
      <c r="C2930" s="51"/>
      <c r="F2930" s="52"/>
      <c r="I2930" s="52"/>
      <c r="J2930" s="52"/>
    </row>
    <row r="2931" spans="1:10">
      <c r="A2931" s="51"/>
      <c r="C2931" s="51"/>
      <c r="F2931" s="52"/>
      <c r="I2931" s="52"/>
      <c r="J2931" s="52"/>
    </row>
    <row r="2932" spans="1:10">
      <c r="A2932" s="51"/>
      <c r="C2932" s="51"/>
      <c r="F2932" s="52"/>
      <c r="I2932" s="52"/>
      <c r="J2932" s="52"/>
    </row>
    <row r="2933" spans="1:10">
      <c r="A2933" s="51"/>
      <c r="C2933" s="51"/>
      <c r="F2933" s="52"/>
      <c r="I2933" s="52"/>
      <c r="J2933" s="52"/>
    </row>
    <row r="2934" spans="1:10">
      <c r="A2934" s="51"/>
      <c r="C2934" s="51"/>
      <c r="F2934" s="52"/>
      <c r="I2934" s="52"/>
      <c r="J2934" s="52"/>
    </row>
    <row r="2935" spans="1:10">
      <c r="A2935" s="51"/>
      <c r="C2935" s="51"/>
      <c r="F2935" s="52"/>
      <c r="I2935" s="52"/>
      <c r="J2935" s="52"/>
    </row>
    <row r="2936" spans="1:10">
      <c r="A2936" s="51"/>
      <c r="C2936" s="51"/>
      <c r="F2936" s="52"/>
      <c r="I2936" s="52"/>
      <c r="J2936" s="52"/>
    </row>
    <row r="2937" spans="1:10">
      <c r="A2937" s="51"/>
      <c r="C2937" s="51"/>
      <c r="F2937" s="52"/>
      <c r="I2937" s="52"/>
      <c r="J2937" s="52"/>
    </row>
    <row r="2938" spans="1:10">
      <c r="A2938" s="51"/>
      <c r="C2938" s="51"/>
      <c r="F2938" s="52"/>
      <c r="I2938" s="52"/>
      <c r="J2938" s="52"/>
    </row>
    <row r="2939" spans="1:10">
      <c r="A2939" s="51"/>
      <c r="C2939" s="51"/>
      <c r="F2939" s="52"/>
      <c r="I2939" s="52"/>
      <c r="J2939" s="52"/>
    </row>
    <row r="2940" spans="1:10">
      <c r="A2940" s="51"/>
      <c r="C2940" s="51"/>
      <c r="F2940" s="52"/>
      <c r="I2940" s="52"/>
      <c r="J2940" s="52"/>
    </row>
    <row r="2941" spans="1:10">
      <c r="A2941" s="51"/>
      <c r="C2941" s="51"/>
      <c r="F2941" s="52"/>
      <c r="I2941" s="52"/>
      <c r="J2941" s="52"/>
    </row>
    <row r="2942" spans="1:10">
      <c r="A2942" s="51"/>
      <c r="C2942" s="51"/>
      <c r="F2942" s="52"/>
      <c r="I2942" s="52"/>
      <c r="J2942" s="52"/>
    </row>
    <row r="2943" spans="1:10">
      <c r="A2943" s="51"/>
      <c r="C2943" s="51"/>
      <c r="F2943" s="52"/>
      <c r="I2943" s="52"/>
      <c r="J2943" s="52"/>
    </row>
    <row r="2944" spans="1:10">
      <c r="A2944" s="51"/>
      <c r="C2944" s="51"/>
      <c r="F2944" s="52"/>
      <c r="I2944" s="52"/>
      <c r="J2944" s="52"/>
    </row>
    <row r="2945" spans="1:10">
      <c r="A2945" s="51"/>
      <c r="C2945" s="51"/>
      <c r="F2945" s="52"/>
      <c r="I2945" s="52"/>
      <c r="J2945" s="52"/>
    </row>
    <row r="2946" spans="1:10">
      <c r="A2946" s="51"/>
      <c r="C2946" s="51"/>
      <c r="F2946" s="52"/>
      <c r="I2946" s="52"/>
      <c r="J2946" s="52"/>
    </row>
    <row r="2947" spans="1:10">
      <c r="A2947" s="51"/>
      <c r="C2947" s="51"/>
      <c r="F2947" s="52"/>
      <c r="I2947" s="52"/>
      <c r="J2947" s="52"/>
    </row>
    <row r="2948" spans="1:10">
      <c r="A2948" s="51"/>
      <c r="C2948" s="51"/>
      <c r="F2948" s="52"/>
      <c r="I2948" s="52"/>
      <c r="J2948" s="52"/>
    </row>
    <row r="2949" spans="1:10">
      <c r="A2949" s="51"/>
      <c r="C2949" s="51"/>
      <c r="F2949" s="52"/>
      <c r="I2949" s="52"/>
      <c r="J2949" s="52"/>
    </row>
    <row r="2950" spans="1:10">
      <c r="A2950" s="51"/>
      <c r="C2950" s="51"/>
      <c r="F2950" s="52"/>
      <c r="I2950" s="52"/>
      <c r="J2950" s="52"/>
    </row>
    <row r="2951" spans="1:10">
      <c r="A2951" s="51"/>
      <c r="C2951" s="51"/>
      <c r="F2951" s="52"/>
      <c r="I2951" s="52"/>
      <c r="J2951" s="52"/>
    </row>
    <row r="2952" spans="1:10">
      <c r="A2952" s="51"/>
      <c r="C2952" s="51"/>
      <c r="F2952" s="52"/>
      <c r="I2952" s="52"/>
      <c r="J2952" s="52"/>
    </row>
    <row r="2953" spans="1:10">
      <c r="A2953" s="51"/>
      <c r="C2953" s="51"/>
      <c r="F2953" s="52"/>
      <c r="I2953" s="52"/>
      <c r="J2953" s="52"/>
    </row>
    <row r="2954" spans="1:10">
      <c r="A2954" s="51"/>
      <c r="C2954" s="51"/>
      <c r="F2954" s="52"/>
      <c r="I2954" s="52"/>
      <c r="J2954" s="52"/>
    </row>
    <row r="2955" spans="1:10">
      <c r="A2955" s="51"/>
      <c r="C2955" s="51"/>
      <c r="F2955" s="52"/>
      <c r="I2955" s="52"/>
      <c r="J2955" s="52"/>
    </row>
    <row r="2956" spans="1:10">
      <c r="A2956" s="51"/>
      <c r="C2956" s="51"/>
      <c r="F2956" s="52"/>
      <c r="I2956" s="52"/>
      <c r="J2956" s="52"/>
    </row>
    <row r="2957" spans="1:10">
      <c r="A2957" s="51"/>
      <c r="C2957" s="51"/>
      <c r="F2957" s="52"/>
      <c r="I2957" s="52"/>
      <c r="J2957" s="52"/>
    </row>
    <row r="2958" spans="1:10">
      <c r="A2958" s="51"/>
      <c r="C2958" s="51"/>
      <c r="F2958" s="52"/>
      <c r="I2958" s="52"/>
      <c r="J2958" s="52"/>
    </row>
    <row r="2959" spans="1:10">
      <c r="A2959" s="51"/>
      <c r="C2959" s="51"/>
      <c r="F2959" s="52"/>
      <c r="I2959" s="52"/>
      <c r="J2959" s="52"/>
    </row>
    <row r="2960" spans="1:10">
      <c r="A2960" s="51"/>
      <c r="C2960" s="51"/>
      <c r="F2960" s="52"/>
      <c r="I2960" s="52"/>
      <c r="J2960" s="52"/>
    </row>
    <row r="2961" spans="1:10">
      <c r="A2961" s="51"/>
      <c r="C2961" s="51"/>
      <c r="F2961" s="52"/>
      <c r="I2961" s="52"/>
      <c r="J2961" s="52"/>
    </row>
    <row r="2962" spans="1:10">
      <c r="A2962" s="51"/>
      <c r="C2962" s="51"/>
      <c r="F2962" s="52"/>
      <c r="I2962" s="52"/>
      <c r="J2962" s="52"/>
    </row>
    <row r="2963" spans="1:10">
      <c r="A2963" s="51"/>
      <c r="C2963" s="51"/>
      <c r="F2963" s="52"/>
      <c r="I2963" s="52"/>
      <c r="J2963" s="52"/>
    </row>
    <row r="2964" spans="1:10">
      <c r="A2964" s="51"/>
      <c r="C2964" s="51"/>
      <c r="F2964" s="52"/>
      <c r="I2964" s="52"/>
      <c r="J2964" s="52"/>
    </row>
    <row r="2965" spans="1:10">
      <c r="A2965" s="51"/>
      <c r="C2965" s="51"/>
      <c r="F2965" s="52"/>
      <c r="I2965" s="52"/>
      <c r="J2965" s="52"/>
    </row>
    <row r="2966" spans="1:10">
      <c r="A2966" s="51"/>
      <c r="C2966" s="51"/>
      <c r="F2966" s="52"/>
      <c r="I2966" s="52"/>
      <c r="J2966" s="52"/>
    </row>
    <row r="2967" spans="1:10">
      <c r="A2967" s="51"/>
      <c r="C2967" s="51"/>
      <c r="F2967" s="52"/>
      <c r="I2967" s="52"/>
      <c r="J2967" s="52"/>
    </row>
    <row r="2968" spans="1:10">
      <c r="A2968" s="51"/>
      <c r="C2968" s="51"/>
      <c r="F2968" s="52"/>
      <c r="I2968" s="52"/>
      <c r="J2968" s="52"/>
    </row>
    <row r="2969" spans="1:10">
      <c r="A2969" s="51"/>
      <c r="C2969" s="51"/>
      <c r="F2969" s="52"/>
      <c r="I2969" s="52"/>
      <c r="J2969" s="52"/>
    </row>
    <row r="2970" spans="1:10">
      <c r="A2970" s="51"/>
      <c r="C2970" s="51"/>
      <c r="F2970" s="52"/>
      <c r="I2970" s="52"/>
      <c r="J2970" s="52"/>
    </row>
    <row r="2971" spans="1:10">
      <c r="A2971" s="51"/>
      <c r="C2971" s="51"/>
      <c r="F2971" s="52"/>
      <c r="I2971" s="52"/>
      <c r="J2971" s="52"/>
    </row>
    <row r="2972" spans="1:10">
      <c r="A2972" s="51"/>
      <c r="C2972" s="51"/>
      <c r="F2972" s="52"/>
      <c r="I2972" s="52"/>
      <c r="J2972" s="52"/>
    </row>
    <row r="2973" spans="1:10">
      <c r="A2973" s="51"/>
      <c r="C2973" s="51"/>
      <c r="F2973" s="52"/>
      <c r="I2973" s="52"/>
      <c r="J2973" s="52"/>
    </row>
    <row r="2974" spans="1:10">
      <c r="A2974" s="51"/>
      <c r="C2974" s="51"/>
      <c r="F2974" s="52"/>
      <c r="I2974" s="52"/>
      <c r="J2974" s="52"/>
    </row>
    <row r="2975" spans="1:10">
      <c r="A2975" s="51"/>
      <c r="C2975" s="51"/>
      <c r="F2975" s="52"/>
      <c r="I2975" s="52"/>
      <c r="J2975" s="52"/>
    </row>
    <row r="2976" spans="1:10">
      <c r="A2976" s="51"/>
      <c r="C2976" s="51"/>
      <c r="F2976" s="52"/>
      <c r="I2976" s="52"/>
      <c r="J2976" s="52"/>
    </row>
    <row r="2977" spans="1:10">
      <c r="A2977" s="51"/>
      <c r="C2977" s="51"/>
      <c r="F2977" s="52"/>
      <c r="I2977" s="52"/>
      <c r="J2977" s="52"/>
    </row>
    <row r="2978" spans="1:10">
      <c r="A2978" s="51"/>
      <c r="C2978" s="51"/>
      <c r="F2978" s="52"/>
      <c r="I2978" s="52"/>
      <c r="J2978" s="52"/>
    </row>
    <row r="2979" spans="1:10">
      <c r="A2979" s="51"/>
      <c r="C2979" s="51"/>
      <c r="F2979" s="52"/>
      <c r="I2979" s="52"/>
      <c r="J2979" s="52"/>
    </row>
    <row r="2980" spans="1:10">
      <c r="A2980" s="51"/>
      <c r="C2980" s="51"/>
      <c r="F2980" s="52"/>
      <c r="I2980" s="52"/>
      <c r="J2980" s="52"/>
    </row>
    <row r="2981" spans="1:10">
      <c r="A2981" s="51"/>
      <c r="C2981" s="51"/>
      <c r="F2981" s="52"/>
      <c r="I2981" s="52"/>
      <c r="J2981" s="52"/>
    </row>
    <row r="2982" spans="1:10">
      <c r="A2982" s="51"/>
      <c r="C2982" s="51"/>
      <c r="F2982" s="52"/>
      <c r="I2982" s="52"/>
      <c r="J2982" s="52"/>
    </row>
    <row r="2983" spans="1:10">
      <c r="A2983" s="51"/>
      <c r="C2983" s="51"/>
      <c r="F2983" s="52"/>
      <c r="I2983" s="52"/>
      <c r="J2983" s="52"/>
    </row>
    <row r="2984" spans="1:10">
      <c r="A2984" s="51"/>
      <c r="C2984" s="51"/>
      <c r="F2984" s="52"/>
      <c r="I2984" s="52"/>
      <c r="J2984" s="52"/>
    </row>
    <row r="2985" spans="1:10">
      <c r="A2985" s="51"/>
      <c r="C2985" s="51"/>
      <c r="F2985" s="52"/>
      <c r="I2985" s="52"/>
      <c r="J2985" s="52"/>
    </row>
    <row r="2986" spans="1:10">
      <c r="A2986" s="51"/>
      <c r="C2986" s="51"/>
      <c r="F2986" s="52"/>
      <c r="I2986" s="52"/>
      <c r="J2986" s="52"/>
    </row>
    <row r="2987" spans="1:10">
      <c r="A2987" s="51"/>
      <c r="C2987" s="51"/>
      <c r="F2987" s="52"/>
      <c r="I2987" s="52"/>
      <c r="J2987" s="52"/>
    </row>
    <row r="2988" spans="1:10">
      <c r="A2988" s="51"/>
      <c r="C2988" s="51"/>
      <c r="F2988" s="52"/>
      <c r="I2988" s="52"/>
      <c r="J2988" s="52"/>
    </row>
    <row r="2989" spans="1:10">
      <c r="A2989" s="51"/>
      <c r="C2989" s="51"/>
      <c r="F2989" s="52"/>
      <c r="I2989" s="52"/>
      <c r="J2989" s="52"/>
    </row>
    <row r="2990" spans="1:10">
      <c r="A2990" s="51"/>
      <c r="C2990" s="51"/>
      <c r="F2990" s="52"/>
      <c r="I2990" s="52"/>
      <c r="J2990" s="52"/>
    </row>
    <row r="2991" spans="1:10">
      <c r="A2991" s="51"/>
      <c r="C2991" s="51"/>
      <c r="F2991" s="52"/>
      <c r="I2991" s="52"/>
      <c r="J2991" s="52"/>
    </row>
    <row r="2992" spans="1:10">
      <c r="A2992" s="51"/>
      <c r="C2992" s="51"/>
      <c r="F2992" s="52"/>
      <c r="I2992" s="52"/>
      <c r="J2992" s="52"/>
    </row>
    <row r="2993" spans="1:10">
      <c r="A2993" s="51"/>
      <c r="C2993" s="51"/>
      <c r="F2993" s="52"/>
      <c r="I2993" s="52"/>
      <c r="J2993" s="52"/>
    </row>
    <row r="2994" spans="1:10">
      <c r="A2994" s="51"/>
      <c r="C2994" s="51"/>
      <c r="F2994" s="52"/>
      <c r="I2994" s="52"/>
      <c r="J2994" s="52"/>
    </row>
    <row r="2995" spans="1:10">
      <c r="A2995" s="51"/>
      <c r="C2995" s="51"/>
      <c r="F2995" s="52"/>
      <c r="I2995" s="52"/>
      <c r="J2995" s="52"/>
    </row>
    <row r="2996" spans="1:10">
      <c r="A2996" s="51"/>
      <c r="C2996" s="51"/>
      <c r="F2996" s="52"/>
      <c r="I2996" s="52"/>
      <c r="J2996" s="52"/>
    </row>
    <row r="2997" spans="1:10">
      <c r="A2997" s="51"/>
      <c r="C2997" s="51"/>
      <c r="F2997" s="52"/>
      <c r="I2997" s="52"/>
      <c r="J2997" s="52"/>
    </row>
    <row r="2998" spans="1:10">
      <c r="A2998" s="51"/>
      <c r="C2998" s="51"/>
      <c r="F2998" s="52"/>
      <c r="I2998" s="52"/>
      <c r="J2998" s="52"/>
    </row>
    <row r="2999" spans="1:10">
      <c r="A2999" s="51"/>
      <c r="C2999" s="51"/>
      <c r="F2999" s="52"/>
      <c r="I2999" s="52"/>
      <c r="J2999" s="52"/>
    </row>
    <row r="3000" spans="1:10">
      <c r="A3000" s="51"/>
      <c r="C3000" s="51"/>
      <c r="F3000" s="52"/>
      <c r="I3000" s="52"/>
      <c r="J3000" s="52"/>
    </row>
    <row r="3001" spans="1:10">
      <c r="A3001" s="51"/>
      <c r="C3001" s="51"/>
      <c r="F3001" s="52"/>
      <c r="I3001" s="52"/>
      <c r="J3001" s="52"/>
    </row>
    <row r="3002" spans="1:10">
      <c r="A3002" s="51"/>
      <c r="C3002" s="51"/>
      <c r="F3002" s="52"/>
      <c r="I3002" s="52"/>
      <c r="J3002" s="52"/>
    </row>
    <row r="3003" spans="1:10">
      <c r="A3003" s="51"/>
      <c r="C3003" s="51"/>
      <c r="F3003" s="52"/>
      <c r="I3003" s="52"/>
      <c r="J3003" s="52"/>
    </row>
    <row r="3004" spans="1:10">
      <c r="A3004" s="51"/>
      <c r="C3004" s="51"/>
      <c r="F3004" s="52"/>
      <c r="I3004" s="52"/>
      <c r="J3004" s="52"/>
    </row>
    <row r="3005" spans="1:10">
      <c r="A3005" s="51"/>
      <c r="C3005" s="51"/>
      <c r="F3005" s="52"/>
      <c r="I3005" s="52"/>
      <c r="J3005" s="52"/>
    </row>
    <row r="3006" spans="1:10">
      <c r="A3006" s="51"/>
      <c r="C3006" s="51"/>
      <c r="F3006" s="52"/>
      <c r="I3006" s="52"/>
      <c r="J3006" s="52"/>
    </row>
    <row r="3007" spans="1:10">
      <c r="A3007" s="51"/>
      <c r="C3007" s="51"/>
      <c r="F3007" s="52"/>
      <c r="I3007" s="52"/>
      <c r="J3007" s="52"/>
    </row>
    <row r="3008" spans="1:10">
      <c r="A3008" s="51"/>
      <c r="C3008" s="51"/>
      <c r="F3008" s="52"/>
      <c r="I3008" s="52"/>
      <c r="J3008" s="52"/>
    </row>
    <row r="3009" spans="1:10">
      <c r="A3009" s="51"/>
      <c r="C3009" s="51"/>
      <c r="F3009" s="52"/>
      <c r="I3009" s="52"/>
      <c r="J3009" s="52"/>
    </row>
    <row r="3010" spans="1:10">
      <c r="A3010" s="51"/>
      <c r="C3010" s="51"/>
      <c r="F3010" s="52"/>
      <c r="I3010" s="52"/>
      <c r="J3010" s="52"/>
    </row>
    <row r="3011" spans="1:10">
      <c r="A3011" s="51"/>
      <c r="C3011" s="51"/>
      <c r="F3011" s="52"/>
      <c r="I3011" s="52"/>
      <c r="J3011" s="52"/>
    </row>
    <row r="3012" spans="1:10">
      <c r="A3012" s="51"/>
      <c r="C3012" s="51"/>
      <c r="F3012" s="52"/>
      <c r="I3012" s="52"/>
      <c r="J3012" s="52"/>
    </row>
    <row r="3013" spans="1:10">
      <c r="A3013" s="51"/>
      <c r="C3013" s="51"/>
      <c r="F3013" s="52"/>
      <c r="I3013" s="52"/>
      <c r="J3013" s="52"/>
    </row>
    <row r="3014" spans="1:10">
      <c r="A3014" s="51"/>
      <c r="C3014" s="51"/>
      <c r="F3014" s="52"/>
      <c r="I3014" s="52"/>
      <c r="J3014" s="52"/>
    </row>
    <row r="3015" spans="1:10">
      <c r="A3015" s="51"/>
      <c r="C3015" s="51"/>
      <c r="F3015" s="52"/>
      <c r="I3015" s="52"/>
      <c r="J3015" s="52"/>
    </row>
    <row r="3016" spans="1:10">
      <c r="A3016" s="51"/>
      <c r="C3016" s="51"/>
      <c r="F3016" s="52"/>
      <c r="I3016" s="52"/>
      <c r="J3016" s="52"/>
    </row>
    <row r="3017" spans="1:10">
      <c r="A3017" s="51"/>
      <c r="C3017" s="51"/>
      <c r="F3017" s="52"/>
      <c r="I3017" s="52"/>
      <c r="J3017" s="52"/>
    </row>
    <row r="3018" spans="1:10">
      <c r="A3018" s="51"/>
      <c r="C3018" s="51"/>
      <c r="F3018" s="52"/>
      <c r="I3018" s="52"/>
      <c r="J3018" s="52"/>
    </row>
    <row r="3019" spans="1:10">
      <c r="A3019" s="51"/>
      <c r="C3019" s="51"/>
      <c r="F3019" s="52"/>
      <c r="I3019" s="52"/>
      <c r="J3019" s="52"/>
    </row>
    <row r="3020" spans="1:10">
      <c r="A3020" s="51"/>
      <c r="C3020" s="51"/>
      <c r="F3020" s="52"/>
      <c r="I3020" s="52"/>
      <c r="J3020" s="52"/>
    </row>
    <row r="3021" spans="1:10">
      <c r="A3021" s="51"/>
      <c r="C3021" s="51"/>
      <c r="F3021" s="52"/>
      <c r="I3021" s="52"/>
      <c r="J3021" s="52"/>
    </row>
    <row r="3022" spans="1:10">
      <c r="A3022" s="51"/>
      <c r="C3022" s="51"/>
      <c r="F3022" s="52"/>
      <c r="I3022" s="52"/>
      <c r="J3022" s="52"/>
    </row>
    <row r="3023" spans="1:10">
      <c r="A3023" s="51"/>
      <c r="C3023" s="51"/>
      <c r="F3023" s="52"/>
      <c r="I3023" s="52"/>
      <c r="J3023" s="52"/>
    </row>
    <row r="3024" spans="1:10">
      <c r="A3024" s="51"/>
      <c r="C3024" s="51"/>
      <c r="F3024" s="52"/>
      <c r="I3024" s="52"/>
      <c r="J3024" s="52"/>
    </row>
    <row r="3025" spans="1:10">
      <c r="A3025" s="51"/>
      <c r="C3025" s="51"/>
      <c r="F3025" s="52"/>
      <c r="I3025" s="52"/>
      <c r="J3025" s="52"/>
    </row>
    <row r="3026" spans="1:10">
      <c r="A3026" s="51"/>
      <c r="C3026" s="51"/>
      <c r="F3026" s="52"/>
      <c r="I3026" s="52"/>
      <c r="J3026" s="52"/>
    </row>
    <row r="3027" spans="1:10">
      <c r="A3027" s="51"/>
      <c r="C3027" s="51"/>
      <c r="F3027" s="52"/>
      <c r="I3027" s="52"/>
      <c r="J3027" s="52"/>
    </row>
    <row r="3028" spans="1:10">
      <c r="A3028" s="51"/>
      <c r="C3028" s="51"/>
      <c r="F3028" s="52"/>
      <c r="I3028" s="52"/>
      <c r="J3028" s="52"/>
    </row>
    <row r="3029" spans="1:10">
      <c r="A3029" s="51"/>
      <c r="C3029" s="51"/>
      <c r="F3029" s="52"/>
      <c r="I3029" s="52"/>
      <c r="J3029" s="52"/>
    </row>
    <row r="3030" spans="1:10">
      <c r="A3030" s="51"/>
      <c r="C3030" s="51"/>
      <c r="F3030" s="52"/>
      <c r="I3030" s="52"/>
      <c r="J3030" s="52"/>
    </row>
    <row r="3031" spans="1:10">
      <c r="A3031" s="51"/>
      <c r="C3031" s="51"/>
      <c r="F3031" s="52"/>
      <c r="I3031" s="52"/>
      <c r="J3031" s="52"/>
    </row>
    <row r="3032" spans="1:10">
      <c r="A3032" s="51"/>
      <c r="C3032" s="51"/>
      <c r="F3032" s="52"/>
      <c r="I3032" s="52"/>
      <c r="J3032" s="52"/>
    </row>
    <row r="3033" spans="1:10">
      <c r="A3033" s="51"/>
      <c r="C3033" s="51"/>
      <c r="F3033" s="52"/>
      <c r="I3033" s="52"/>
      <c r="J3033" s="52"/>
    </row>
    <row r="3034" spans="1:10">
      <c r="A3034" s="51"/>
      <c r="C3034" s="51"/>
      <c r="F3034" s="52"/>
      <c r="I3034" s="52"/>
      <c r="J3034" s="52"/>
    </row>
    <row r="3035" spans="1:10">
      <c r="A3035" s="51"/>
      <c r="C3035" s="51"/>
      <c r="F3035" s="52"/>
      <c r="I3035" s="52"/>
      <c r="J3035" s="52"/>
    </row>
    <row r="3036" spans="1:10">
      <c r="A3036" s="51"/>
      <c r="C3036" s="51"/>
      <c r="F3036" s="52"/>
      <c r="I3036" s="52"/>
      <c r="J3036" s="52"/>
    </row>
    <row r="3037" spans="1:10">
      <c r="A3037" s="51"/>
      <c r="C3037" s="51"/>
      <c r="F3037" s="52"/>
      <c r="I3037" s="52"/>
      <c r="J3037" s="52"/>
    </row>
    <row r="3038" spans="1:10">
      <c r="A3038" s="51"/>
      <c r="C3038" s="51"/>
      <c r="F3038" s="52"/>
      <c r="I3038" s="52"/>
      <c r="J3038" s="52"/>
    </row>
    <row r="3039" spans="1:10">
      <c r="A3039" s="51"/>
      <c r="C3039" s="51"/>
      <c r="F3039" s="52"/>
      <c r="I3039" s="52"/>
      <c r="J3039" s="52"/>
    </row>
    <row r="3040" spans="1:10">
      <c r="A3040" s="51"/>
      <c r="C3040" s="51"/>
      <c r="F3040" s="52"/>
      <c r="I3040" s="52"/>
      <c r="J3040" s="52"/>
    </row>
    <row r="3041" spans="1:10">
      <c r="A3041" s="51"/>
      <c r="C3041" s="51"/>
      <c r="F3041" s="52"/>
      <c r="I3041" s="52"/>
      <c r="J3041" s="52"/>
    </row>
    <row r="3042" spans="1:10">
      <c r="A3042" s="51"/>
      <c r="C3042" s="51"/>
      <c r="F3042" s="52"/>
      <c r="I3042" s="52"/>
      <c r="J3042" s="52"/>
    </row>
    <row r="3043" spans="1:10">
      <c r="A3043" s="51"/>
      <c r="C3043" s="51"/>
      <c r="F3043" s="52"/>
      <c r="I3043" s="52"/>
      <c r="J3043" s="52"/>
    </row>
    <row r="3044" spans="1:10">
      <c r="A3044" s="51"/>
      <c r="C3044" s="51"/>
      <c r="F3044" s="52"/>
      <c r="I3044" s="52"/>
      <c r="J3044" s="52"/>
    </row>
    <row r="3045" spans="1:10">
      <c r="A3045" s="51"/>
      <c r="C3045" s="51"/>
      <c r="F3045" s="52"/>
      <c r="I3045" s="52"/>
      <c r="J3045" s="52"/>
    </row>
    <row r="3046" spans="1:10">
      <c r="A3046" s="51"/>
      <c r="C3046" s="51"/>
      <c r="F3046" s="52"/>
      <c r="I3046" s="52"/>
      <c r="J3046" s="52"/>
    </row>
    <row r="3047" spans="1:10">
      <c r="A3047" s="51"/>
      <c r="C3047" s="51"/>
      <c r="F3047" s="52"/>
      <c r="I3047" s="52"/>
      <c r="J3047" s="52"/>
    </row>
    <row r="3048" spans="1:10">
      <c r="A3048" s="51"/>
      <c r="C3048" s="51"/>
      <c r="F3048" s="52"/>
      <c r="I3048" s="52"/>
      <c r="J3048" s="52"/>
    </row>
    <row r="3049" spans="1:10">
      <c r="A3049" s="51"/>
      <c r="C3049" s="51"/>
      <c r="F3049" s="52"/>
      <c r="I3049" s="52"/>
      <c r="J3049" s="52"/>
    </row>
    <row r="3050" spans="1:10">
      <c r="A3050" s="51"/>
      <c r="C3050" s="51"/>
      <c r="F3050" s="52"/>
      <c r="I3050" s="52"/>
      <c r="J3050" s="52"/>
    </row>
    <row r="3051" spans="1:10">
      <c r="A3051" s="51"/>
      <c r="C3051" s="51"/>
      <c r="F3051" s="52"/>
      <c r="I3051" s="52"/>
      <c r="J3051" s="52"/>
    </row>
    <row r="3052" spans="1:10">
      <c r="A3052" s="51"/>
      <c r="C3052" s="51"/>
      <c r="F3052" s="52"/>
      <c r="I3052" s="52"/>
      <c r="J3052" s="52"/>
    </row>
    <row r="3053" spans="1:10">
      <c r="A3053" s="51"/>
      <c r="C3053" s="51"/>
      <c r="F3053" s="52"/>
      <c r="I3053" s="52"/>
      <c r="J3053" s="52"/>
    </row>
    <row r="3054" spans="1:10">
      <c r="A3054" s="51"/>
      <c r="C3054" s="51"/>
      <c r="F3054" s="52"/>
      <c r="I3054" s="52"/>
      <c r="J3054" s="52"/>
    </row>
    <row r="3055" spans="1:10">
      <c r="A3055" s="51"/>
      <c r="C3055" s="51"/>
      <c r="F3055" s="52"/>
      <c r="I3055" s="52"/>
      <c r="J3055" s="52"/>
    </row>
    <row r="3056" spans="1:10">
      <c r="A3056" s="51"/>
      <c r="C3056" s="51"/>
      <c r="F3056" s="52"/>
      <c r="I3056" s="52"/>
      <c r="J3056" s="52"/>
    </row>
    <row r="3057" spans="1:10">
      <c r="A3057" s="51"/>
      <c r="C3057" s="51"/>
      <c r="F3057" s="52"/>
      <c r="I3057" s="52"/>
      <c r="J3057" s="52"/>
    </row>
    <row r="3058" spans="1:10">
      <c r="A3058" s="51"/>
      <c r="C3058" s="51"/>
      <c r="F3058" s="52"/>
      <c r="I3058" s="52"/>
      <c r="J3058" s="52"/>
    </row>
    <row r="3059" spans="1:10">
      <c r="A3059" s="51"/>
      <c r="C3059" s="51"/>
      <c r="F3059" s="52"/>
      <c r="I3059" s="52"/>
      <c r="J3059" s="52"/>
    </row>
    <row r="3060" spans="1:10">
      <c r="A3060" s="51"/>
      <c r="C3060" s="51"/>
      <c r="F3060" s="52"/>
      <c r="I3060" s="52"/>
      <c r="J3060" s="52"/>
    </row>
    <row r="3061" spans="1:10">
      <c r="A3061" s="51"/>
      <c r="C3061" s="51"/>
      <c r="F3061" s="52"/>
      <c r="I3061" s="52"/>
      <c r="J3061" s="52"/>
    </row>
    <row r="3062" spans="1:10">
      <c r="A3062" s="51"/>
      <c r="C3062" s="51"/>
      <c r="F3062" s="52"/>
      <c r="I3062" s="52"/>
      <c r="J3062" s="52"/>
    </row>
    <row r="3063" spans="1:10">
      <c r="A3063" s="51"/>
      <c r="C3063" s="51"/>
      <c r="F3063" s="52"/>
      <c r="I3063" s="52"/>
      <c r="J3063" s="52"/>
    </row>
    <row r="3064" spans="1:10">
      <c r="A3064" s="51"/>
      <c r="C3064" s="51"/>
      <c r="F3064" s="52"/>
      <c r="I3064" s="52"/>
      <c r="J3064" s="52"/>
    </row>
    <row r="3065" spans="1:10">
      <c r="A3065" s="51"/>
      <c r="C3065" s="51"/>
      <c r="F3065" s="52"/>
      <c r="I3065" s="52"/>
      <c r="J3065" s="52"/>
    </row>
    <row r="3066" spans="1:10">
      <c r="A3066" s="51"/>
      <c r="C3066" s="51"/>
      <c r="F3066" s="52"/>
      <c r="I3066" s="52"/>
      <c r="J3066" s="52"/>
    </row>
    <row r="3067" spans="1:10">
      <c r="A3067" s="51"/>
      <c r="C3067" s="51"/>
      <c r="F3067" s="52"/>
      <c r="I3067" s="52"/>
      <c r="J3067" s="52"/>
    </row>
    <row r="3068" spans="1:10">
      <c r="A3068" s="51"/>
      <c r="C3068" s="51"/>
      <c r="F3068" s="52"/>
      <c r="I3068" s="52"/>
      <c r="J3068" s="52"/>
    </row>
    <row r="3069" spans="1:10">
      <c r="A3069" s="51"/>
      <c r="C3069" s="51"/>
      <c r="F3069" s="52"/>
      <c r="I3069" s="52"/>
      <c r="J3069" s="52"/>
    </row>
    <row r="3070" spans="1:10">
      <c r="A3070" s="51"/>
      <c r="C3070" s="51"/>
      <c r="F3070" s="52"/>
      <c r="I3070" s="52"/>
      <c r="J3070" s="52"/>
    </row>
    <row r="3071" spans="1:10">
      <c r="A3071" s="51"/>
      <c r="C3071" s="51"/>
      <c r="F3071" s="52"/>
      <c r="I3071" s="52"/>
      <c r="J3071" s="52"/>
    </row>
    <row r="3072" spans="1:10">
      <c r="A3072" s="51"/>
      <c r="C3072" s="51"/>
      <c r="F3072" s="52"/>
      <c r="I3072" s="52"/>
      <c r="J3072" s="52"/>
    </row>
    <row r="3073" spans="1:10">
      <c r="A3073" s="51"/>
      <c r="C3073" s="51"/>
      <c r="F3073" s="52"/>
      <c r="I3073" s="52"/>
      <c r="J3073" s="52"/>
    </row>
    <row r="3074" spans="1:10">
      <c r="A3074" s="51"/>
      <c r="C3074" s="51"/>
      <c r="F3074" s="52"/>
      <c r="I3074" s="52"/>
      <c r="J3074" s="52"/>
    </row>
    <row r="3075" spans="1:10">
      <c r="A3075" s="51"/>
      <c r="C3075" s="51"/>
      <c r="F3075" s="52"/>
      <c r="I3075" s="52"/>
      <c r="J3075" s="52"/>
    </row>
    <row r="3076" spans="1:10">
      <c r="A3076" s="51"/>
      <c r="C3076" s="51"/>
      <c r="F3076" s="52"/>
      <c r="I3076" s="52"/>
      <c r="J3076" s="52"/>
    </row>
    <row r="3077" spans="1:10">
      <c r="A3077" s="51"/>
      <c r="C3077" s="51"/>
      <c r="F3077" s="52"/>
      <c r="I3077" s="52"/>
      <c r="J3077" s="52"/>
    </row>
    <row r="3078" spans="1:10">
      <c r="A3078" s="51"/>
      <c r="C3078" s="51"/>
      <c r="F3078" s="52"/>
      <c r="I3078" s="52"/>
      <c r="J3078" s="52"/>
    </row>
    <row r="3079" spans="1:10">
      <c r="A3079" s="51"/>
      <c r="C3079" s="51"/>
      <c r="F3079" s="52"/>
      <c r="I3079" s="52"/>
      <c r="J3079" s="52"/>
    </row>
    <row r="3080" spans="1:10">
      <c r="A3080" s="51"/>
      <c r="C3080" s="51"/>
      <c r="F3080" s="52"/>
      <c r="I3080" s="52"/>
      <c r="J3080" s="52"/>
    </row>
    <row r="3081" spans="1:10">
      <c r="A3081" s="51"/>
      <c r="C3081" s="51"/>
      <c r="F3081" s="52"/>
      <c r="I3081" s="52"/>
      <c r="J3081" s="52"/>
    </row>
    <row r="3082" spans="1:10">
      <c r="A3082" s="51"/>
      <c r="C3082" s="51"/>
      <c r="F3082" s="52"/>
      <c r="I3082" s="52"/>
      <c r="J3082" s="52"/>
    </row>
    <row r="3083" spans="1:10">
      <c r="A3083" s="51"/>
      <c r="C3083" s="51"/>
      <c r="F3083" s="52"/>
      <c r="I3083" s="52"/>
      <c r="J3083" s="52"/>
    </row>
    <row r="3084" spans="1:10">
      <c r="A3084" s="51"/>
      <c r="C3084" s="51"/>
      <c r="F3084" s="52"/>
      <c r="I3084" s="52"/>
      <c r="J3084" s="52"/>
    </row>
    <row r="3085" spans="1:10">
      <c r="A3085" s="51"/>
      <c r="C3085" s="51"/>
      <c r="F3085" s="52"/>
      <c r="I3085" s="52"/>
      <c r="J3085" s="52"/>
    </row>
    <row r="3086" spans="1:10">
      <c r="A3086" s="51"/>
      <c r="C3086" s="51"/>
      <c r="F3086" s="52"/>
      <c r="I3086" s="52"/>
      <c r="J3086" s="52"/>
    </row>
    <row r="3087" spans="1:10">
      <c r="A3087" s="51"/>
      <c r="C3087" s="51"/>
      <c r="F3087" s="52"/>
      <c r="I3087" s="52"/>
      <c r="J3087" s="52"/>
    </row>
    <row r="3088" spans="1:10">
      <c r="A3088" s="51"/>
      <c r="C3088" s="51"/>
      <c r="F3088" s="52"/>
      <c r="I3088" s="52"/>
      <c r="J3088" s="52"/>
    </row>
    <row r="3089" spans="1:10">
      <c r="A3089" s="51"/>
      <c r="C3089" s="51"/>
      <c r="F3089" s="52"/>
      <c r="I3089" s="52"/>
      <c r="J3089" s="52"/>
    </row>
    <row r="3090" spans="1:10">
      <c r="A3090" s="51"/>
      <c r="C3090" s="51"/>
      <c r="F3090" s="52"/>
      <c r="I3090" s="52"/>
      <c r="J3090" s="52"/>
    </row>
    <row r="3091" spans="1:10">
      <c r="A3091" s="51"/>
      <c r="C3091" s="51"/>
      <c r="F3091" s="52"/>
      <c r="I3091" s="52"/>
      <c r="J3091" s="52"/>
    </row>
    <row r="3092" spans="1:10">
      <c r="A3092" s="51"/>
      <c r="C3092" s="51"/>
      <c r="F3092" s="52"/>
      <c r="I3092" s="52"/>
      <c r="J3092" s="52"/>
    </row>
    <row r="3093" spans="1:10">
      <c r="A3093" s="51"/>
      <c r="C3093" s="51"/>
      <c r="F3093" s="52"/>
      <c r="I3093" s="52"/>
      <c r="J3093" s="52"/>
    </row>
    <row r="3094" spans="1:10">
      <c r="A3094" s="51"/>
      <c r="C3094" s="51"/>
      <c r="F3094" s="52"/>
      <c r="I3094" s="52"/>
      <c r="J3094" s="52"/>
    </row>
    <row r="3095" spans="1:10">
      <c r="A3095" s="51"/>
      <c r="C3095" s="51"/>
      <c r="F3095" s="52"/>
      <c r="I3095" s="52"/>
      <c r="J3095" s="52"/>
    </row>
    <row r="3096" spans="1:10">
      <c r="A3096" s="51"/>
      <c r="C3096" s="51"/>
      <c r="F3096" s="52"/>
      <c r="I3096" s="52"/>
      <c r="J3096" s="52"/>
    </row>
    <row r="3097" spans="1:10">
      <c r="A3097" s="51"/>
      <c r="C3097" s="51"/>
      <c r="F3097" s="52"/>
      <c r="I3097" s="52"/>
      <c r="J3097" s="52"/>
    </row>
    <row r="3098" spans="1:10">
      <c r="A3098" s="51"/>
      <c r="C3098" s="51"/>
      <c r="F3098" s="52"/>
      <c r="I3098" s="52"/>
      <c r="J3098" s="52"/>
    </row>
    <row r="3099" spans="1:10">
      <c r="A3099" s="51"/>
      <c r="C3099" s="51"/>
      <c r="F3099" s="52"/>
      <c r="I3099" s="52"/>
      <c r="J3099" s="52"/>
    </row>
    <row r="3100" spans="1:10">
      <c r="A3100" s="51"/>
      <c r="C3100" s="51"/>
      <c r="F3100" s="52"/>
      <c r="I3100" s="52"/>
      <c r="J3100" s="52"/>
    </row>
    <row r="3101" spans="1:10">
      <c r="A3101" s="51"/>
      <c r="C3101" s="51"/>
      <c r="F3101" s="52"/>
      <c r="I3101" s="52"/>
      <c r="J3101" s="52"/>
    </row>
    <row r="3102" spans="1:10">
      <c r="A3102" s="51"/>
      <c r="C3102" s="51"/>
      <c r="F3102" s="52"/>
      <c r="I3102" s="52"/>
      <c r="J3102" s="52"/>
    </row>
    <row r="3103" spans="1:10">
      <c r="A3103" s="51"/>
      <c r="C3103" s="51"/>
      <c r="F3103" s="52"/>
      <c r="I3103" s="52"/>
      <c r="J3103" s="52"/>
    </row>
    <row r="3104" spans="1:10">
      <c r="A3104" s="51"/>
      <c r="C3104" s="51"/>
      <c r="F3104" s="52"/>
      <c r="I3104" s="52"/>
      <c r="J3104" s="52"/>
    </row>
    <row r="3105" spans="1:10">
      <c r="A3105" s="51"/>
      <c r="C3105" s="51"/>
      <c r="F3105" s="52"/>
      <c r="I3105" s="52"/>
      <c r="J3105" s="52"/>
    </row>
    <row r="3106" spans="1:10">
      <c r="A3106" s="51"/>
      <c r="C3106" s="51"/>
      <c r="F3106" s="52"/>
      <c r="I3106" s="52"/>
      <c r="J3106" s="52"/>
    </row>
    <row r="3107" spans="1:10">
      <c r="A3107" s="51"/>
      <c r="C3107" s="51"/>
      <c r="F3107" s="52"/>
      <c r="I3107" s="52"/>
      <c r="J3107" s="52"/>
    </row>
    <row r="3108" spans="1:10">
      <c r="A3108" s="51"/>
      <c r="C3108" s="51"/>
      <c r="F3108" s="52"/>
      <c r="I3108" s="52"/>
      <c r="J3108" s="52"/>
    </row>
    <row r="3109" spans="1:10">
      <c r="A3109" s="51"/>
      <c r="C3109" s="51"/>
      <c r="F3109" s="52"/>
      <c r="I3109" s="52"/>
      <c r="J3109" s="52"/>
    </row>
    <row r="3110" spans="1:10">
      <c r="A3110" s="51"/>
      <c r="C3110" s="51"/>
      <c r="F3110" s="52"/>
      <c r="I3110" s="52"/>
      <c r="J3110" s="52"/>
    </row>
    <row r="3111" spans="1:10">
      <c r="A3111" s="51"/>
      <c r="C3111" s="51"/>
      <c r="F3111" s="52"/>
      <c r="I3111" s="52"/>
      <c r="J3111" s="52"/>
    </row>
    <row r="3112" spans="1:10">
      <c r="A3112" s="51"/>
      <c r="C3112" s="51"/>
      <c r="F3112" s="52"/>
      <c r="I3112" s="52"/>
      <c r="J3112" s="52"/>
    </row>
    <row r="3113" spans="1:10">
      <c r="A3113" s="51"/>
      <c r="C3113" s="51"/>
      <c r="F3113" s="52"/>
      <c r="I3113" s="52"/>
      <c r="J3113" s="52"/>
    </row>
    <row r="3114" spans="1:10">
      <c r="A3114" s="51"/>
      <c r="C3114" s="51"/>
      <c r="F3114" s="52"/>
      <c r="I3114" s="52"/>
      <c r="J3114" s="52"/>
    </row>
    <row r="3115" spans="1:10">
      <c r="A3115" s="51"/>
      <c r="C3115" s="51"/>
      <c r="F3115" s="52"/>
      <c r="I3115" s="52"/>
      <c r="J3115" s="52"/>
    </row>
    <row r="3116" spans="1:10">
      <c r="A3116" s="51"/>
      <c r="C3116" s="51"/>
      <c r="F3116" s="52"/>
      <c r="I3116" s="52"/>
      <c r="J3116" s="52"/>
    </row>
    <row r="3117" spans="1:10">
      <c r="A3117" s="51"/>
      <c r="C3117" s="51"/>
      <c r="F3117" s="52"/>
      <c r="I3117" s="52"/>
      <c r="J3117" s="52"/>
    </row>
    <row r="3118" spans="1:10">
      <c r="A3118" s="51"/>
      <c r="C3118" s="51"/>
      <c r="F3118" s="52"/>
      <c r="I3118" s="52"/>
      <c r="J3118" s="52"/>
    </row>
    <row r="3119" spans="1:10">
      <c r="A3119" s="51"/>
      <c r="C3119" s="51"/>
      <c r="F3119" s="52"/>
      <c r="I3119" s="52"/>
      <c r="J3119" s="52"/>
    </row>
    <row r="3120" spans="1:10">
      <c r="A3120" s="51"/>
      <c r="C3120" s="51"/>
      <c r="F3120" s="52"/>
      <c r="I3120" s="52"/>
      <c r="J3120" s="52"/>
    </row>
    <row r="3121" spans="1:10">
      <c r="A3121" s="51"/>
      <c r="C3121" s="51"/>
      <c r="F3121" s="52"/>
      <c r="I3121" s="52"/>
      <c r="J3121" s="52"/>
    </row>
    <row r="3122" spans="1:10">
      <c r="A3122" s="51"/>
      <c r="C3122" s="51"/>
      <c r="F3122" s="52"/>
      <c r="I3122" s="52"/>
      <c r="J3122" s="52"/>
    </row>
    <row r="3123" spans="1:10">
      <c r="A3123" s="51"/>
      <c r="C3123" s="51"/>
      <c r="F3123" s="52"/>
      <c r="I3123" s="52"/>
      <c r="J3123" s="52"/>
    </row>
    <row r="3124" spans="1:10">
      <c r="A3124" s="51"/>
      <c r="C3124" s="51"/>
      <c r="F3124" s="52"/>
      <c r="I3124" s="52"/>
      <c r="J3124" s="52"/>
    </row>
    <row r="3125" spans="1:10">
      <c r="A3125" s="51"/>
      <c r="C3125" s="51"/>
      <c r="F3125" s="52"/>
      <c r="I3125" s="52"/>
      <c r="J3125" s="52"/>
    </row>
    <row r="3126" spans="1:10">
      <c r="A3126" s="51"/>
      <c r="C3126" s="51"/>
      <c r="F3126" s="52"/>
      <c r="I3126" s="52"/>
      <c r="J3126" s="52"/>
    </row>
    <row r="3127" spans="1:10">
      <c r="A3127" s="51"/>
      <c r="C3127" s="51"/>
      <c r="F3127" s="52"/>
      <c r="I3127" s="52"/>
      <c r="J3127" s="52"/>
    </row>
    <row r="3128" spans="1:10">
      <c r="A3128" s="51"/>
      <c r="C3128" s="51"/>
      <c r="F3128" s="52"/>
      <c r="I3128" s="52"/>
      <c r="J3128" s="52"/>
    </row>
    <row r="3129" spans="1:10">
      <c r="A3129" s="51"/>
      <c r="C3129" s="51"/>
      <c r="F3129" s="52"/>
      <c r="I3129" s="52"/>
      <c r="J3129" s="52"/>
    </row>
    <row r="3130" spans="1:10">
      <c r="A3130" s="51"/>
      <c r="C3130" s="51"/>
      <c r="F3130" s="52"/>
      <c r="I3130" s="52"/>
      <c r="J3130" s="52"/>
    </row>
    <row r="3131" spans="1:10">
      <c r="A3131" s="51"/>
      <c r="C3131" s="51"/>
      <c r="F3131" s="52"/>
      <c r="I3131" s="52"/>
      <c r="J3131" s="52"/>
    </row>
    <row r="3132" spans="1:10">
      <c r="A3132" s="51"/>
      <c r="C3132" s="51"/>
      <c r="F3132" s="52"/>
      <c r="I3132" s="52"/>
      <c r="J3132" s="52"/>
    </row>
    <row r="3133" spans="1:10">
      <c r="A3133" s="51"/>
      <c r="C3133" s="51"/>
      <c r="F3133" s="52"/>
      <c r="I3133" s="52"/>
      <c r="J3133" s="52"/>
    </row>
    <row r="3134" spans="1:10">
      <c r="A3134" s="51"/>
      <c r="C3134" s="51"/>
      <c r="F3134" s="52"/>
      <c r="I3134" s="52"/>
      <c r="J3134" s="52"/>
    </row>
    <row r="3135" spans="1:10">
      <c r="A3135" s="51"/>
      <c r="C3135" s="51"/>
      <c r="F3135" s="52"/>
      <c r="I3135" s="52"/>
      <c r="J3135" s="52"/>
    </row>
    <row r="3136" spans="1:10">
      <c r="A3136" s="51"/>
      <c r="C3136" s="51"/>
      <c r="F3136" s="52"/>
      <c r="I3136" s="52"/>
      <c r="J3136" s="52"/>
    </row>
    <row r="3137" spans="1:10">
      <c r="A3137" s="51"/>
      <c r="C3137" s="51"/>
      <c r="F3137" s="52"/>
      <c r="I3137" s="52"/>
      <c r="J3137" s="52"/>
    </row>
    <row r="3138" spans="1:10">
      <c r="A3138" s="51"/>
      <c r="C3138" s="51"/>
      <c r="F3138" s="52"/>
      <c r="I3138" s="52"/>
      <c r="J3138" s="52"/>
    </row>
    <row r="3139" spans="1:10">
      <c r="A3139" s="51"/>
      <c r="C3139" s="51"/>
      <c r="F3139" s="52"/>
      <c r="I3139" s="52"/>
      <c r="J3139" s="52"/>
    </row>
    <row r="3140" spans="1:10">
      <c r="A3140" s="51"/>
      <c r="C3140" s="51"/>
      <c r="F3140" s="52"/>
      <c r="I3140" s="52"/>
      <c r="J3140" s="52"/>
    </row>
    <row r="3141" spans="1:10">
      <c r="A3141" s="51"/>
      <c r="C3141" s="51"/>
      <c r="F3141" s="52"/>
      <c r="I3141" s="52"/>
      <c r="J3141" s="52"/>
    </row>
    <row r="3142" spans="1:10">
      <c r="A3142" s="51"/>
      <c r="C3142" s="51"/>
      <c r="F3142" s="52"/>
      <c r="I3142" s="52"/>
      <c r="J3142" s="52"/>
    </row>
    <row r="3143" spans="1:10">
      <c r="A3143" s="51"/>
      <c r="C3143" s="51"/>
      <c r="F3143" s="52"/>
      <c r="I3143" s="52"/>
      <c r="J3143" s="52"/>
    </row>
    <row r="3144" spans="1:10">
      <c r="A3144" s="51"/>
      <c r="C3144" s="51"/>
      <c r="F3144" s="52"/>
      <c r="I3144" s="52"/>
      <c r="J3144" s="52"/>
    </row>
    <row r="3145" spans="1:10">
      <c r="A3145" s="51"/>
      <c r="C3145" s="51"/>
      <c r="F3145" s="52"/>
      <c r="I3145" s="52"/>
      <c r="J3145" s="52"/>
    </row>
    <row r="3146" spans="1:10">
      <c r="A3146" s="51"/>
      <c r="C3146" s="51"/>
      <c r="F3146" s="52"/>
      <c r="I3146" s="52"/>
      <c r="J3146" s="52"/>
    </row>
    <row r="3147" spans="1:10">
      <c r="A3147" s="51"/>
      <c r="C3147" s="51"/>
      <c r="F3147" s="52"/>
      <c r="I3147" s="52"/>
      <c r="J3147" s="52"/>
    </row>
    <row r="3148" spans="1:10">
      <c r="A3148" s="51"/>
      <c r="C3148" s="51"/>
      <c r="F3148" s="52"/>
      <c r="I3148" s="52"/>
      <c r="J3148" s="52"/>
    </row>
    <row r="3149" spans="1:10">
      <c r="A3149" s="51"/>
      <c r="C3149" s="51"/>
      <c r="F3149" s="52"/>
      <c r="I3149" s="52"/>
      <c r="J3149" s="52"/>
    </row>
    <row r="3150" spans="1:10">
      <c r="A3150" s="51"/>
      <c r="C3150" s="51"/>
      <c r="F3150" s="52"/>
      <c r="I3150" s="52"/>
      <c r="J3150" s="52"/>
    </row>
    <row r="3151" spans="1:10">
      <c r="A3151" s="51"/>
      <c r="C3151" s="51"/>
      <c r="F3151" s="52"/>
      <c r="I3151" s="52"/>
      <c r="J3151" s="52"/>
    </row>
    <row r="3152" spans="1:10">
      <c r="A3152" s="51"/>
      <c r="C3152" s="51"/>
      <c r="F3152" s="52"/>
      <c r="I3152" s="52"/>
      <c r="J3152" s="52"/>
    </row>
    <row r="3153" spans="1:10">
      <c r="A3153" s="51"/>
      <c r="C3153" s="51"/>
      <c r="F3153" s="52"/>
      <c r="I3153" s="52"/>
      <c r="J3153" s="52"/>
    </row>
    <row r="3154" spans="1:10">
      <c r="A3154" s="51"/>
      <c r="C3154" s="51"/>
      <c r="F3154" s="52"/>
      <c r="I3154" s="52"/>
      <c r="J3154" s="52"/>
    </row>
    <row r="3155" spans="1:10">
      <c r="A3155" s="51"/>
      <c r="C3155" s="51"/>
      <c r="F3155" s="52"/>
      <c r="I3155" s="52"/>
      <c r="J3155" s="52"/>
    </row>
    <row r="3156" spans="1:10">
      <c r="A3156" s="51"/>
      <c r="C3156" s="51"/>
      <c r="F3156" s="52"/>
      <c r="I3156" s="52"/>
      <c r="J3156" s="52"/>
    </row>
    <row r="3157" spans="1:10">
      <c r="A3157" s="51"/>
      <c r="C3157" s="51"/>
      <c r="F3157" s="52"/>
      <c r="I3157" s="52"/>
      <c r="J3157" s="52"/>
    </row>
    <row r="3158" spans="1:10">
      <c r="A3158" s="51"/>
      <c r="C3158" s="51"/>
      <c r="F3158" s="52"/>
      <c r="I3158" s="52"/>
      <c r="J3158" s="52"/>
    </row>
    <row r="3159" spans="1:10">
      <c r="A3159" s="51"/>
      <c r="C3159" s="51"/>
      <c r="F3159" s="52"/>
      <c r="I3159" s="52"/>
      <c r="J3159" s="52"/>
    </row>
    <row r="3160" spans="1:10">
      <c r="A3160" s="51"/>
      <c r="C3160" s="51"/>
      <c r="F3160" s="52"/>
      <c r="I3160" s="52"/>
      <c r="J3160" s="52"/>
    </row>
    <row r="3161" spans="1:10">
      <c r="A3161" s="51"/>
      <c r="C3161" s="51"/>
      <c r="F3161" s="52"/>
      <c r="I3161" s="52"/>
      <c r="J3161" s="52"/>
    </row>
    <row r="3162" spans="1:10">
      <c r="A3162" s="51"/>
      <c r="C3162" s="51"/>
      <c r="F3162" s="52"/>
      <c r="I3162" s="52"/>
      <c r="J3162" s="52"/>
    </row>
    <row r="3163" spans="1:10">
      <c r="A3163" s="51"/>
      <c r="C3163" s="51"/>
      <c r="F3163" s="52"/>
      <c r="I3163" s="52"/>
      <c r="J3163" s="52"/>
    </row>
    <row r="3164" spans="1:10">
      <c r="A3164" s="51"/>
      <c r="C3164" s="51"/>
      <c r="F3164" s="52"/>
      <c r="I3164" s="52"/>
      <c r="J3164" s="52"/>
    </row>
    <row r="3165" spans="1:10">
      <c r="A3165" s="51"/>
      <c r="C3165" s="51"/>
      <c r="F3165" s="52"/>
      <c r="I3165" s="52"/>
      <c r="J3165" s="52"/>
    </row>
    <row r="3166" spans="1:10">
      <c r="A3166" s="51"/>
      <c r="C3166" s="51"/>
      <c r="F3166" s="52"/>
      <c r="I3166" s="52"/>
      <c r="J3166" s="52"/>
    </row>
    <row r="3167" spans="1:10">
      <c r="A3167" s="51"/>
      <c r="C3167" s="51"/>
      <c r="F3167" s="52"/>
      <c r="I3167" s="52"/>
      <c r="J3167" s="52"/>
    </row>
    <row r="3168" spans="1:10">
      <c r="A3168" s="51"/>
      <c r="C3168" s="51"/>
      <c r="F3168" s="52"/>
      <c r="I3168" s="52"/>
      <c r="J3168" s="52"/>
    </row>
    <row r="3169" spans="1:10">
      <c r="A3169" s="51"/>
      <c r="C3169" s="51"/>
      <c r="F3169" s="52"/>
      <c r="I3169" s="52"/>
      <c r="J3169" s="52"/>
    </row>
    <row r="3170" spans="1:10">
      <c r="A3170" s="51"/>
      <c r="C3170" s="51"/>
      <c r="F3170" s="52"/>
      <c r="I3170" s="52"/>
      <c r="J3170" s="52"/>
    </row>
    <row r="3171" spans="1:10">
      <c r="A3171" s="51"/>
      <c r="C3171" s="51"/>
      <c r="F3171" s="52"/>
      <c r="I3171" s="52"/>
      <c r="J3171" s="52"/>
    </row>
    <row r="3172" spans="1:10">
      <c r="A3172" s="51"/>
      <c r="C3172" s="51"/>
      <c r="F3172" s="52"/>
      <c r="I3172" s="52"/>
      <c r="J3172" s="52"/>
    </row>
    <row r="3173" spans="1:10">
      <c r="A3173" s="51"/>
      <c r="C3173" s="51"/>
      <c r="F3173" s="52"/>
      <c r="I3173" s="52"/>
      <c r="J3173" s="52"/>
    </row>
    <row r="3174" spans="1:10">
      <c r="A3174" s="51"/>
      <c r="C3174" s="51"/>
      <c r="F3174" s="52"/>
      <c r="I3174" s="52"/>
      <c r="J3174" s="52"/>
    </row>
    <row r="3175" spans="1:10">
      <c r="A3175" s="51"/>
      <c r="C3175" s="51"/>
      <c r="F3175" s="52"/>
      <c r="I3175" s="52"/>
      <c r="J3175" s="52"/>
    </row>
    <row r="3176" spans="1:10">
      <c r="A3176" s="51"/>
      <c r="C3176" s="51"/>
      <c r="F3176" s="52"/>
      <c r="I3176" s="52"/>
      <c r="J3176" s="52"/>
    </row>
    <row r="3177" spans="1:10">
      <c r="A3177" s="51"/>
      <c r="C3177" s="51"/>
      <c r="F3177" s="52"/>
      <c r="I3177" s="52"/>
      <c r="J3177" s="52"/>
    </row>
    <row r="3178" spans="1:10">
      <c r="A3178" s="51"/>
      <c r="C3178" s="51"/>
      <c r="F3178" s="52"/>
      <c r="I3178" s="52"/>
      <c r="J3178" s="52"/>
    </row>
    <row r="3179" spans="1:10">
      <c r="A3179" s="51"/>
      <c r="C3179" s="51"/>
      <c r="F3179" s="52"/>
      <c r="I3179" s="52"/>
      <c r="J3179" s="52"/>
    </row>
    <row r="3180" spans="1:10">
      <c r="A3180" s="51"/>
      <c r="C3180" s="51"/>
      <c r="F3180" s="52"/>
      <c r="I3180" s="52"/>
      <c r="J3180" s="52"/>
    </row>
    <row r="3181" spans="1:10">
      <c r="A3181" s="51"/>
      <c r="C3181" s="51"/>
      <c r="F3181" s="52"/>
      <c r="I3181" s="52"/>
      <c r="J3181" s="52"/>
    </row>
    <row r="3182" spans="1:10">
      <c r="A3182" s="51"/>
      <c r="C3182" s="51"/>
      <c r="F3182" s="52"/>
      <c r="I3182" s="52"/>
      <c r="J3182" s="52"/>
    </row>
    <row r="3183" spans="1:10">
      <c r="A3183" s="51"/>
      <c r="C3183" s="51"/>
      <c r="F3183" s="52"/>
      <c r="I3183" s="52"/>
      <c r="J3183" s="52"/>
    </row>
    <row r="3184" spans="1:10">
      <c r="A3184" s="51"/>
      <c r="C3184" s="51"/>
      <c r="F3184" s="52"/>
      <c r="I3184" s="52"/>
      <c r="J3184" s="52"/>
    </row>
    <row r="3185" spans="1:10">
      <c r="A3185" s="51"/>
      <c r="C3185" s="51"/>
      <c r="F3185" s="52"/>
      <c r="I3185" s="52"/>
      <c r="J3185" s="52"/>
    </row>
    <row r="3186" spans="1:10">
      <c r="A3186" s="51"/>
      <c r="C3186" s="51"/>
      <c r="F3186" s="52"/>
      <c r="I3186" s="52"/>
      <c r="J3186" s="52"/>
    </row>
    <row r="3187" spans="1:10">
      <c r="A3187" s="51"/>
      <c r="C3187" s="51"/>
      <c r="F3187" s="52"/>
      <c r="I3187" s="52"/>
      <c r="J3187" s="52"/>
    </row>
    <row r="3188" spans="1:10">
      <c r="A3188" s="51"/>
      <c r="C3188" s="51"/>
      <c r="F3188" s="52"/>
      <c r="I3188" s="52"/>
      <c r="J3188" s="52"/>
    </row>
    <row r="3189" spans="1:10">
      <c r="A3189" s="51"/>
      <c r="C3189" s="51"/>
      <c r="F3189" s="52"/>
      <c r="I3189" s="52"/>
      <c r="J3189" s="52"/>
    </row>
    <row r="3190" spans="1:10">
      <c r="A3190" s="51"/>
      <c r="C3190" s="51"/>
      <c r="F3190" s="52"/>
      <c r="I3190" s="52"/>
      <c r="J3190" s="52"/>
    </row>
    <row r="3191" spans="1:10">
      <c r="A3191" s="51"/>
      <c r="C3191" s="51"/>
      <c r="F3191" s="52"/>
      <c r="I3191" s="52"/>
      <c r="J3191" s="52"/>
    </row>
    <row r="3192" spans="1:10">
      <c r="A3192" s="51"/>
      <c r="C3192" s="51"/>
      <c r="F3192" s="52"/>
      <c r="I3192" s="52"/>
      <c r="J3192" s="52"/>
    </row>
    <row r="3193" spans="1:10">
      <c r="A3193" s="51"/>
      <c r="C3193" s="51"/>
      <c r="F3193" s="52"/>
      <c r="I3193" s="52"/>
      <c r="J3193" s="52"/>
    </row>
    <row r="3194" spans="1:10">
      <c r="A3194" s="51"/>
      <c r="C3194" s="51"/>
      <c r="F3194" s="52"/>
      <c r="I3194" s="52"/>
      <c r="J3194" s="52"/>
    </row>
    <row r="3195" spans="1:10">
      <c r="A3195" s="51"/>
      <c r="C3195" s="51"/>
      <c r="F3195" s="52"/>
      <c r="I3195" s="52"/>
      <c r="J3195" s="52"/>
    </row>
    <row r="3196" spans="1:10">
      <c r="A3196" s="51"/>
      <c r="C3196" s="51"/>
      <c r="F3196" s="52"/>
      <c r="I3196" s="52"/>
      <c r="J3196" s="52"/>
    </row>
    <row r="3197" spans="1:10">
      <c r="A3197" s="51"/>
      <c r="C3197" s="51"/>
      <c r="F3197" s="52"/>
      <c r="I3197" s="52"/>
      <c r="J3197" s="52"/>
    </row>
    <row r="3198" spans="1:10">
      <c r="A3198" s="51"/>
      <c r="C3198" s="51"/>
      <c r="F3198" s="52"/>
      <c r="I3198" s="52"/>
      <c r="J3198" s="52"/>
    </row>
    <row r="3199" spans="1:10">
      <c r="A3199" s="51"/>
      <c r="C3199" s="51"/>
      <c r="F3199" s="52"/>
      <c r="I3199" s="52"/>
      <c r="J3199" s="52"/>
    </row>
    <row r="3200" spans="1:10">
      <c r="A3200" s="51"/>
      <c r="C3200" s="51"/>
      <c r="F3200" s="52"/>
      <c r="I3200" s="52"/>
      <c r="J3200" s="52"/>
    </row>
    <row r="3201" spans="1:10">
      <c r="A3201" s="51"/>
      <c r="C3201" s="51"/>
      <c r="F3201" s="52"/>
      <c r="I3201" s="52"/>
      <c r="J3201" s="52"/>
    </row>
    <row r="3202" spans="1:10">
      <c r="A3202" s="51"/>
      <c r="C3202" s="51"/>
      <c r="F3202" s="52"/>
      <c r="I3202" s="52"/>
      <c r="J3202" s="52"/>
    </row>
    <row r="3203" spans="1:10">
      <c r="A3203" s="51"/>
      <c r="C3203" s="51"/>
      <c r="F3203" s="52"/>
      <c r="I3203" s="52"/>
      <c r="J3203" s="52"/>
    </row>
    <row r="3204" spans="1:10">
      <c r="A3204" s="51"/>
      <c r="C3204" s="51"/>
      <c r="F3204" s="52"/>
      <c r="I3204" s="52"/>
      <c r="J3204" s="52"/>
    </row>
    <row r="3205" spans="1:10">
      <c r="A3205" s="51"/>
      <c r="C3205" s="51"/>
      <c r="F3205" s="52"/>
      <c r="I3205" s="52"/>
      <c r="J3205" s="52"/>
    </row>
    <row r="3206" spans="1:10">
      <c r="A3206" s="51"/>
      <c r="C3206" s="51"/>
      <c r="F3206" s="52"/>
      <c r="I3206" s="52"/>
      <c r="J3206" s="52"/>
    </row>
    <row r="3207" spans="1:10">
      <c r="A3207" s="51"/>
      <c r="C3207" s="51"/>
      <c r="F3207" s="52"/>
      <c r="I3207" s="52"/>
      <c r="J3207" s="52"/>
    </row>
    <row r="3208" spans="1:10">
      <c r="A3208" s="51"/>
      <c r="C3208" s="51"/>
      <c r="F3208" s="52"/>
      <c r="I3208" s="52"/>
      <c r="J3208" s="52"/>
    </row>
    <row r="3209" spans="1:10">
      <c r="A3209" s="51"/>
      <c r="C3209" s="51"/>
      <c r="F3209" s="52"/>
      <c r="I3209" s="52"/>
      <c r="J3209" s="52"/>
    </row>
    <row r="3210" spans="1:10">
      <c r="A3210" s="51"/>
      <c r="C3210" s="51"/>
      <c r="F3210" s="52"/>
      <c r="I3210" s="52"/>
      <c r="J3210" s="52"/>
    </row>
    <row r="3211" spans="1:10">
      <c r="A3211" s="51"/>
      <c r="C3211" s="51"/>
      <c r="F3211" s="52"/>
      <c r="I3211" s="52"/>
      <c r="J3211" s="52"/>
    </row>
    <row r="3212" spans="1:10">
      <c r="A3212" s="51"/>
      <c r="C3212" s="51"/>
      <c r="F3212" s="52"/>
      <c r="I3212" s="52"/>
      <c r="J3212" s="52"/>
    </row>
    <row r="3213" spans="1:10">
      <c r="A3213" s="51"/>
      <c r="C3213" s="51"/>
      <c r="F3213" s="52"/>
      <c r="I3213" s="52"/>
      <c r="J3213" s="52"/>
    </row>
    <row r="3214" spans="1:10">
      <c r="A3214" s="51"/>
      <c r="C3214" s="51"/>
      <c r="F3214" s="52"/>
      <c r="I3214" s="52"/>
      <c r="J3214" s="52"/>
    </row>
    <row r="3215" spans="1:10">
      <c r="A3215" s="51"/>
      <c r="C3215" s="51"/>
      <c r="F3215" s="52"/>
      <c r="I3215" s="52"/>
      <c r="J3215" s="52"/>
    </row>
    <row r="3216" spans="1:10">
      <c r="A3216" s="51"/>
      <c r="C3216" s="51"/>
      <c r="F3216" s="52"/>
      <c r="I3216" s="52"/>
      <c r="J3216" s="52"/>
    </row>
    <row r="3217" spans="1:10">
      <c r="A3217" s="51"/>
      <c r="C3217" s="51"/>
      <c r="F3217" s="52"/>
      <c r="I3217" s="52"/>
      <c r="J3217" s="52"/>
    </row>
    <row r="3218" spans="1:10">
      <c r="A3218" s="51"/>
      <c r="C3218" s="51"/>
      <c r="F3218" s="52"/>
      <c r="I3218" s="52"/>
      <c r="J3218" s="52"/>
    </row>
    <row r="3219" spans="1:10">
      <c r="A3219" s="51"/>
      <c r="C3219" s="51"/>
      <c r="F3219" s="52"/>
      <c r="I3219" s="52"/>
      <c r="J3219" s="52"/>
    </row>
    <row r="3220" spans="1:10">
      <c r="A3220" s="51"/>
      <c r="C3220" s="51"/>
      <c r="F3220" s="52"/>
      <c r="I3220" s="52"/>
      <c r="J3220" s="52"/>
    </row>
    <row r="3221" spans="1:10">
      <c r="A3221" s="51"/>
      <c r="C3221" s="51"/>
      <c r="F3221" s="52"/>
      <c r="I3221" s="52"/>
      <c r="J3221" s="52"/>
    </row>
    <row r="3222" spans="1:10">
      <c r="A3222" s="51"/>
      <c r="C3222" s="51"/>
      <c r="F3222" s="52"/>
      <c r="I3222" s="52"/>
      <c r="J3222" s="52"/>
    </row>
    <row r="3223" spans="1:10">
      <c r="A3223" s="51"/>
      <c r="C3223" s="51"/>
      <c r="F3223" s="52"/>
      <c r="I3223" s="52"/>
      <c r="J3223" s="52"/>
    </row>
    <row r="3224" spans="1:10">
      <c r="A3224" s="51"/>
      <c r="C3224" s="51"/>
      <c r="F3224" s="52"/>
      <c r="I3224" s="52"/>
      <c r="J3224" s="52"/>
    </row>
    <row r="3225" spans="1:10">
      <c r="A3225" s="51"/>
      <c r="C3225" s="51"/>
      <c r="F3225" s="52"/>
      <c r="I3225" s="52"/>
      <c r="J3225" s="52"/>
    </row>
    <row r="3226" spans="1:10">
      <c r="A3226" s="51"/>
      <c r="C3226" s="51"/>
      <c r="F3226" s="52"/>
      <c r="I3226" s="52"/>
      <c r="J3226" s="52"/>
    </row>
    <row r="3227" spans="1:10">
      <c r="A3227" s="51"/>
      <c r="C3227" s="51"/>
      <c r="F3227" s="52"/>
      <c r="I3227" s="52"/>
      <c r="J3227" s="52"/>
    </row>
    <row r="3228" spans="1:10">
      <c r="A3228" s="51"/>
      <c r="C3228" s="51"/>
      <c r="F3228" s="52"/>
      <c r="I3228" s="52"/>
      <c r="J3228" s="52"/>
    </row>
    <row r="3229" spans="1:10">
      <c r="A3229" s="51"/>
      <c r="C3229" s="51"/>
      <c r="F3229" s="52"/>
      <c r="I3229" s="52"/>
      <c r="J3229" s="52"/>
    </row>
    <row r="3230" spans="1:10">
      <c r="A3230" s="51"/>
      <c r="C3230" s="51"/>
      <c r="F3230" s="52"/>
      <c r="I3230" s="52"/>
      <c r="J3230" s="52"/>
    </row>
    <row r="3231" spans="1:10">
      <c r="A3231" s="51"/>
      <c r="C3231" s="51"/>
      <c r="F3231" s="52"/>
      <c r="I3231" s="52"/>
      <c r="J3231" s="52"/>
    </row>
    <row r="3232" spans="1:10">
      <c r="A3232" s="51"/>
      <c r="C3232" s="51"/>
      <c r="F3232" s="52"/>
      <c r="I3232" s="52"/>
      <c r="J3232" s="52"/>
    </row>
    <row r="3233" spans="1:10">
      <c r="A3233" s="51"/>
      <c r="C3233" s="51"/>
      <c r="F3233" s="52"/>
      <c r="I3233" s="52"/>
      <c r="J3233" s="52"/>
    </row>
    <row r="3234" spans="1:10">
      <c r="A3234" s="51"/>
      <c r="C3234" s="51"/>
      <c r="F3234" s="52"/>
      <c r="I3234" s="52"/>
      <c r="J3234" s="52"/>
    </row>
    <row r="3235" spans="1:10">
      <c r="A3235" s="51"/>
      <c r="C3235" s="51"/>
      <c r="F3235" s="52"/>
      <c r="I3235" s="52"/>
      <c r="J3235" s="52"/>
    </row>
    <row r="3236" spans="1:10">
      <c r="A3236" s="51"/>
      <c r="C3236" s="51"/>
      <c r="F3236" s="52"/>
      <c r="I3236" s="52"/>
      <c r="J3236" s="52"/>
    </row>
    <row r="3237" spans="1:10">
      <c r="A3237" s="51"/>
      <c r="C3237" s="51"/>
      <c r="F3237" s="52"/>
      <c r="I3237" s="52"/>
      <c r="J3237" s="52"/>
    </row>
    <row r="3238" spans="1:10">
      <c r="A3238" s="51"/>
      <c r="C3238" s="51"/>
      <c r="F3238" s="52"/>
      <c r="I3238" s="52"/>
      <c r="J3238" s="52"/>
    </row>
    <row r="3239" spans="1:10">
      <c r="A3239" s="51"/>
      <c r="C3239" s="51"/>
      <c r="F3239" s="52"/>
      <c r="I3239" s="52"/>
      <c r="J3239" s="52"/>
    </row>
    <row r="3240" spans="1:10">
      <c r="A3240" s="51"/>
      <c r="C3240" s="51"/>
      <c r="F3240" s="52"/>
      <c r="I3240" s="52"/>
      <c r="J3240" s="52"/>
    </row>
    <row r="3241" spans="1:10">
      <c r="A3241" s="51"/>
      <c r="C3241" s="51"/>
      <c r="F3241" s="52"/>
      <c r="I3241" s="52"/>
      <c r="J3241" s="52"/>
    </row>
    <row r="3242" spans="1:10">
      <c r="A3242" s="51"/>
      <c r="C3242" s="51"/>
      <c r="F3242" s="52"/>
      <c r="I3242" s="52"/>
      <c r="J3242" s="52"/>
    </row>
    <row r="3243" spans="1:10">
      <c r="A3243" s="51"/>
      <c r="C3243" s="51"/>
      <c r="F3243" s="52"/>
      <c r="I3243" s="52"/>
      <c r="J3243" s="52"/>
    </row>
    <row r="3244" spans="1:10">
      <c r="A3244" s="51"/>
      <c r="C3244" s="51"/>
      <c r="F3244" s="52"/>
      <c r="I3244" s="52"/>
      <c r="J3244" s="52"/>
    </row>
    <row r="3245" spans="1:10">
      <c r="A3245" s="51"/>
      <c r="C3245" s="51"/>
      <c r="F3245" s="52"/>
      <c r="I3245" s="52"/>
      <c r="J3245" s="52"/>
    </row>
    <row r="3246" spans="1:10">
      <c r="A3246" s="51"/>
      <c r="C3246" s="51"/>
      <c r="F3246" s="52"/>
      <c r="I3246" s="52"/>
      <c r="J3246" s="52"/>
    </row>
    <row r="3247" spans="1:10">
      <c r="A3247" s="51"/>
      <c r="C3247" s="51"/>
      <c r="F3247" s="52"/>
      <c r="I3247" s="52"/>
      <c r="J3247" s="52"/>
    </row>
    <row r="3248" spans="1:10">
      <c r="A3248" s="51"/>
      <c r="C3248" s="51"/>
      <c r="F3248" s="52"/>
      <c r="I3248" s="52"/>
      <c r="J3248" s="52"/>
    </row>
    <row r="3249" spans="1:10">
      <c r="A3249" s="51"/>
      <c r="C3249" s="51"/>
      <c r="F3249" s="52"/>
      <c r="I3249" s="52"/>
      <c r="J3249" s="52"/>
    </row>
    <row r="3250" spans="1:10">
      <c r="A3250" s="51"/>
      <c r="C3250" s="51"/>
      <c r="F3250" s="52"/>
      <c r="I3250" s="52"/>
      <c r="J3250" s="52"/>
    </row>
    <row r="3251" spans="1:10">
      <c r="A3251" s="51"/>
      <c r="C3251" s="51"/>
      <c r="F3251" s="52"/>
      <c r="I3251" s="52"/>
      <c r="J3251" s="52"/>
    </row>
    <row r="3252" spans="1:10">
      <c r="A3252" s="51"/>
      <c r="C3252" s="51"/>
      <c r="F3252" s="52"/>
      <c r="I3252" s="52"/>
      <c r="J3252" s="52"/>
    </row>
    <row r="3253" spans="1:10">
      <c r="A3253" s="51"/>
      <c r="C3253" s="51"/>
      <c r="F3253" s="52"/>
      <c r="I3253" s="52"/>
      <c r="J3253" s="52"/>
    </row>
    <row r="3254" spans="1:10">
      <c r="A3254" s="51"/>
      <c r="C3254" s="51"/>
      <c r="F3254" s="52"/>
      <c r="I3254" s="52"/>
      <c r="J3254" s="52"/>
    </row>
    <row r="3255" spans="1:10">
      <c r="A3255" s="51"/>
      <c r="C3255" s="51"/>
      <c r="F3255" s="52"/>
      <c r="I3255" s="52"/>
      <c r="J3255" s="52"/>
    </row>
    <row r="3256" spans="1:10">
      <c r="A3256" s="51"/>
      <c r="C3256" s="51"/>
      <c r="F3256" s="52"/>
      <c r="I3256" s="52"/>
      <c r="J3256" s="52"/>
    </row>
    <row r="3257" spans="1:10">
      <c r="A3257" s="51"/>
      <c r="C3257" s="51"/>
      <c r="F3257" s="52"/>
      <c r="I3257" s="52"/>
      <c r="J3257" s="52"/>
    </row>
    <row r="3258" spans="1:10">
      <c r="A3258" s="51"/>
      <c r="C3258" s="51"/>
      <c r="F3258" s="52"/>
      <c r="I3258" s="52"/>
      <c r="J3258" s="52"/>
    </row>
    <row r="3259" spans="1:10">
      <c r="A3259" s="51"/>
      <c r="C3259" s="51"/>
      <c r="F3259" s="52"/>
      <c r="I3259" s="52"/>
      <c r="J3259" s="52"/>
    </row>
    <row r="3260" spans="1:10">
      <c r="A3260" s="51"/>
      <c r="C3260" s="51"/>
      <c r="F3260" s="52"/>
      <c r="I3260" s="52"/>
      <c r="J3260" s="52"/>
    </row>
    <row r="3261" spans="1:10">
      <c r="A3261" s="51"/>
      <c r="C3261" s="51"/>
      <c r="F3261" s="52"/>
      <c r="I3261" s="52"/>
      <c r="J3261" s="52"/>
    </row>
    <row r="3262" spans="1:10">
      <c r="A3262" s="51"/>
      <c r="C3262" s="51"/>
      <c r="F3262" s="52"/>
      <c r="I3262" s="52"/>
      <c r="J3262" s="52"/>
    </row>
    <row r="3263" spans="1:10">
      <c r="A3263" s="51"/>
      <c r="C3263" s="51"/>
      <c r="F3263" s="52"/>
      <c r="I3263" s="52"/>
      <c r="J3263" s="52"/>
    </row>
    <row r="3264" spans="1:10">
      <c r="A3264" s="51"/>
      <c r="C3264" s="51"/>
      <c r="F3264" s="52"/>
      <c r="I3264" s="52"/>
      <c r="J3264" s="52"/>
    </row>
    <row r="3265" spans="1:10">
      <c r="A3265" s="51"/>
      <c r="C3265" s="51"/>
      <c r="F3265" s="52"/>
      <c r="I3265" s="52"/>
      <c r="J3265" s="52"/>
    </row>
    <row r="3266" spans="1:10">
      <c r="A3266" s="51"/>
      <c r="C3266" s="51"/>
      <c r="F3266" s="52"/>
      <c r="I3266" s="52"/>
      <c r="J3266" s="52"/>
    </row>
    <row r="3267" spans="1:10">
      <c r="A3267" s="51"/>
      <c r="C3267" s="51"/>
      <c r="F3267" s="52"/>
      <c r="I3267" s="52"/>
      <c r="J3267" s="52"/>
    </row>
    <row r="3268" spans="1:10">
      <c r="A3268" s="51"/>
      <c r="C3268" s="51"/>
      <c r="F3268" s="52"/>
      <c r="I3268" s="52"/>
      <c r="J3268" s="52"/>
    </row>
    <row r="3269" spans="1:10">
      <c r="A3269" s="51"/>
      <c r="C3269" s="51"/>
      <c r="F3269" s="52"/>
      <c r="I3269" s="52"/>
      <c r="J3269" s="52"/>
    </row>
    <row r="3270" spans="1:10">
      <c r="A3270" s="51"/>
      <c r="C3270" s="51"/>
      <c r="F3270" s="52"/>
      <c r="I3270" s="52"/>
      <c r="J3270" s="52"/>
    </row>
    <row r="3271" spans="1:10">
      <c r="A3271" s="51"/>
      <c r="C3271" s="51"/>
      <c r="F3271" s="52"/>
      <c r="I3271" s="52"/>
      <c r="J3271" s="52"/>
    </row>
    <row r="3272" spans="1:10">
      <c r="A3272" s="51"/>
      <c r="C3272" s="51"/>
      <c r="F3272" s="52"/>
      <c r="I3272" s="52"/>
      <c r="J3272" s="52"/>
    </row>
    <row r="3273" spans="1:10">
      <c r="A3273" s="51"/>
      <c r="C3273" s="51"/>
      <c r="F3273" s="52"/>
      <c r="I3273" s="52"/>
      <c r="J3273" s="52"/>
    </row>
    <row r="3274" spans="1:10">
      <c r="A3274" s="51"/>
      <c r="C3274" s="51"/>
      <c r="F3274" s="52"/>
      <c r="I3274" s="52"/>
      <c r="J3274" s="52"/>
    </row>
    <row r="3275" spans="1:10">
      <c r="A3275" s="51"/>
      <c r="C3275" s="51"/>
      <c r="F3275" s="52"/>
      <c r="I3275" s="52"/>
      <c r="J3275" s="52"/>
    </row>
    <row r="3276" spans="1:10">
      <c r="A3276" s="51"/>
      <c r="C3276" s="51"/>
      <c r="F3276" s="52"/>
      <c r="I3276" s="52"/>
      <c r="J3276" s="52"/>
    </row>
    <row r="3277" spans="1:10">
      <c r="A3277" s="51"/>
      <c r="C3277" s="51"/>
      <c r="F3277" s="52"/>
      <c r="I3277" s="52"/>
      <c r="J3277" s="52"/>
    </row>
    <row r="3278" spans="1:10">
      <c r="A3278" s="51"/>
      <c r="C3278" s="51"/>
      <c r="F3278" s="52"/>
      <c r="I3278" s="52"/>
      <c r="J3278" s="52"/>
    </row>
    <row r="3279" spans="1:10">
      <c r="A3279" s="51"/>
      <c r="C3279" s="51"/>
      <c r="F3279" s="52"/>
      <c r="I3279" s="52"/>
      <c r="J3279" s="52"/>
    </row>
    <row r="3280" spans="1:10">
      <c r="A3280" s="51"/>
      <c r="C3280" s="51"/>
      <c r="F3280" s="52"/>
      <c r="I3280" s="52"/>
      <c r="J3280" s="52"/>
    </row>
    <row r="3281" spans="1:10">
      <c r="A3281" s="51"/>
      <c r="C3281" s="51"/>
      <c r="F3281" s="52"/>
      <c r="I3281" s="52"/>
      <c r="J3281" s="52"/>
    </row>
    <row r="3282" spans="1:10">
      <c r="A3282" s="51"/>
      <c r="C3282" s="51"/>
      <c r="F3282" s="52"/>
      <c r="I3282" s="52"/>
      <c r="J3282" s="52"/>
    </row>
    <row r="3283" spans="1:10">
      <c r="A3283" s="51"/>
      <c r="C3283" s="51"/>
      <c r="F3283" s="52"/>
      <c r="I3283" s="52"/>
      <c r="J3283" s="52"/>
    </row>
    <row r="3284" spans="1:10">
      <c r="A3284" s="51"/>
      <c r="C3284" s="51"/>
      <c r="F3284" s="52"/>
      <c r="I3284" s="52"/>
      <c r="J3284" s="52"/>
    </row>
    <row r="3285" spans="1:10">
      <c r="A3285" s="51"/>
      <c r="C3285" s="51"/>
      <c r="F3285" s="52"/>
      <c r="I3285" s="52"/>
      <c r="J3285" s="52"/>
    </row>
    <row r="3286" spans="1:10">
      <c r="A3286" s="51"/>
      <c r="C3286" s="51"/>
      <c r="F3286" s="52"/>
      <c r="I3286" s="52"/>
      <c r="J3286" s="52"/>
    </row>
    <row r="3287" spans="1:10">
      <c r="A3287" s="51"/>
      <c r="C3287" s="51"/>
      <c r="F3287" s="52"/>
      <c r="I3287" s="52"/>
      <c r="J3287" s="52"/>
    </row>
    <row r="3288" spans="1:10">
      <c r="A3288" s="51"/>
      <c r="C3288" s="51"/>
      <c r="F3288" s="52"/>
      <c r="I3288" s="52"/>
      <c r="J3288" s="52"/>
    </row>
    <row r="3289" spans="1:10">
      <c r="A3289" s="51"/>
      <c r="C3289" s="51"/>
      <c r="F3289" s="52"/>
      <c r="I3289" s="52"/>
      <c r="J3289" s="52"/>
    </row>
    <row r="3290" spans="1:10">
      <c r="A3290" s="51"/>
      <c r="C3290" s="51"/>
      <c r="F3290" s="52"/>
      <c r="I3290" s="52"/>
      <c r="J3290" s="52"/>
    </row>
    <row r="3291" spans="1:10">
      <c r="A3291" s="51"/>
      <c r="C3291" s="51"/>
      <c r="F3291" s="52"/>
      <c r="I3291" s="52"/>
      <c r="J3291" s="52"/>
    </row>
    <row r="3292" spans="1:10">
      <c r="A3292" s="51"/>
      <c r="C3292" s="51"/>
      <c r="F3292" s="52"/>
      <c r="I3292" s="52"/>
      <c r="J3292" s="52"/>
    </row>
    <row r="3293" spans="1:10">
      <c r="A3293" s="51"/>
      <c r="C3293" s="51"/>
      <c r="F3293" s="52"/>
      <c r="I3293" s="52"/>
      <c r="J3293" s="52"/>
    </row>
    <row r="3294" spans="1:10">
      <c r="A3294" s="51"/>
      <c r="C3294" s="51"/>
      <c r="F3294" s="52"/>
      <c r="I3294" s="52"/>
      <c r="J3294" s="52"/>
    </row>
    <row r="3295" spans="1:10">
      <c r="A3295" s="51"/>
      <c r="C3295" s="51"/>
      <c r="F3295" s="52"/>
      <c r="I3295" s="52"/>
      <c r="J3295" s="52"/>
    </row>
    <row r="3296" spans="1:10">
      <c r="A3296" s="51"/>
      <c r="C3296" s="51"/>
      <c r="F3296" s="52"/>
      <c r="I3296" s="52"/>
      <c r="J3296" s="52"/>
    </row>
    <row r="3297" spans="1:10">
      <c r="A3297" s="51"/>
      <c r="C3297" s="51"/>
      <c r="F3297" s="52"/>
      <c r="I3297" s="52"/>
      <c r="J3297" s="52"/>
    </row>
    <row r="3298" spans="1:10">
      <c r="A3298" s="51"/>
      <c r="C3298" s="51"/>
      <c r="F3298" s="52"/>
      <c r="I3298" s="52"/>
      <c r="J3298" s="52"/>
    </row>
    <row r="3299" spans="1:10">
      <c r="A3299" s="51"/>
      <c r="C3299" s="51"/>
      <c r="F3299" s="52"/>
      <c r="I3299" s="52"/>
      <c r="J3299" s="52"/>
    </row>
    <row r="3300" spans="1:10">
      <c r="A3300" s="51"/>
      <c r="C3300" s="51"/>
      <c r="F3300" s="52"/>
      <c r="I3300" s="52"/>
      <c r="J3300" s="52"/>
    </row>
    <row r="3301" spans="1:10">
      <c r="A3301" s="51"/>
      <c r="C3301" s="51"/>
      <c r="F3301" s="52"/>
      <c r="I3301" s="52"/>
      <c r="J3301" s="52"/>
    </row>
    <row r="3302" spans="1:10">
      <c r="A3302" s="51"/>
      <c r="C3302" s="51"/>
      <c r="F3302" s="52"/>
      <c r="I3302" s="52"/>
      <c r="J3302" s="52"/>
    </row>
    <row r="3303" spans="1:10">
      <c r="A3303" s="51"/>
      <c r="C3303" s="51"/>
      <c r="F3303" s="52"/>
      <c r="I3303" s="52"/>
      <c r="J3303" s="52"/>
    </row>
    <row r="3304" spans="1:10">
      <c r="A3304" s="51"/>
      <c r="C3304" s="51"/>
      <c r="F3304" s="52"/>
      <c r="I3304" s="52"/>
      <c r="J3304" s="52"/>
    </row>
    <row r="3305" spans="1:10">
      <c r="A3305" s="51"/>
      <c r="C3305" s="51"/>
      <c r="F3305" s="52"/>
      <c r="I3305" s="52"/>
      <c r="J3305" s="52"/>
    </row>
    <row r="3306" spans="1:10">
      <c r="A3306" s="51"/>
      <c r="C3306" s="51"/>
      <c r="F3306" s="52"/>
      <c r="I3306" s="52"/>
      <c r="J3306" s="52"/>
    </row>
    <row r="3307" spans="1:10">
      <c r="A3307" s="51"/>
      <c r="C3307" s="51"/>
      <c r="F3307" s="52"/>
      <c r="I3307" s="52"/>
      <c r="J3307" s="52"/>
    </row>
    <row r="3308" spans="1:10">
      <c r="A3308" s="51"/>
      <c r="C3308" s="51"/>
      <c r="F3308" s="52"/>
      <c r="I3308" s="52"/>
      <c r="J3308" s="52"/>
    </row>
    <row r="3309" spans="1:10">
      <c r="A3309" s="51"/>
      <c r="C3309" s="51"/>
      <c r="F3309" s="52"/>
      <c r="I3309" s="52"/>
      <c r="J3309" s="52"/>
    </row>
    <row r="3310" spans="1:10">
      <c r="A3310" s="51"/>
      <c r="C3310" s="51"/>
      <c r="F3310" s="52"/>
      <c r="I3310" s="52"/>
      <c r="J3310" s="52"/>
    </row>
    <row r="3311" spans="1:10">
      <c r="A3311" s="51"/>
      <c r="C3311" s="51"/>
      <c r="F3311" s="52"/>
      <c r="I3311" s="52"/>
      <c r="J3311" s="52"/>
    </row>
    <row r="3312" spans="1:10">
      <c r="A3312" s="51"/>
      <c r="C3312" s="51"/>
      <c r="F3312" s="52"/>
      <c r="I3312" s="52"/>
      <c r="J3312" s="52"/>
    </row>
    <row r="3313" spans="1:10">
      <c r="A3313" s="51"/>
      <c r="C3313" s="51"/>
      <c r="F3313" s="52"/>
      <c r="I3313" s="52"/>
      <c r="J3313" s="52"/>
    </row>
    <row r="3314" spans="1:10">
      <c r="A3314" s="51"/>
      <c r="C3314" s="51"/>
      <c r="F3314" s="52"/>
      <c r="I3314" s="52"/>
      <c r="J3314" s="52"/>
    </row>
    <row r="3315" spans="1:10">
      <c r="A3315" s="51"/>
      <c r="C3315" s="51"/>
      <c r="F3315" s="52"/>
      <c r="I3315" s="52"/>
      <c r="J3315" s="52"/>
    </row>
    <row r="3316" spans="1:10">
      <c r="A3316" s="51"/>
      <c r="C3316" s="51"/>
      <c r="F3316" s="52"/>
      <c r="I3316" s="52"/>
      <c r="J3316" s="52"/>
    </row>
    <row r="3317" spans="1:10">
      <c r="A3317" s="51"/>
      <c r="C3317" s="51"/>
      <c r="F3317" s="52"/>
      <c r="I3317" s="52"/>
      <c r="J3317" s="52"/>
    </row>
    <row r="3318" spans="1:10">
      <c r="A3318" s="51"/>
      <c r="C3318" s="51"/>
      <c r="F3318" s="52"/>
      <c r="I3318" s="52"/>
      <c r="J3318" s="52"/>
    </row>
    <row r="3319" spans="1:10">
      <c r="A3319" s="51"/>
      <c r="C3319" s="51"/>
      <c r="F3319" s="52"/>
      <c r="I3319" s="52"/>
      <c r="J3319" s="52"/>
    </row>
    <row r="3320" spans="1:10">
      <c r="A3320" s="51"/>
      <c r="C3320" s="51"/>
      <c r="F3320" s="52"/>
      <c r="I3320" s="52"/>
      <c r="J3320" s="52"/>
    </row>
    <row r="3321" spans="1:10">
      <c r="A3321" s="51"/>
      <c r="C3321" s="51"/>
      <c r="F3321" s="52"/>
      <c r="I3321" s="52"/>
      <c r="J3321" s="52"/>
    </row>
    <row r="3322" spans="1:10">
      <c r="A3322" s="51"/>
      <c r="C3322" s="51"/>
      <c r="F3322" s="52"/>
      <c r="I3322" s="52"/>
      <c r="J3322" s="52"/>
    </row>
    <row r="3323" spans="1:10">
      <c r="A3323" s="51"/>
      <c r="C3323" s="51"/>
      <c r="F3323" s="52"/>
      <c r="I3323" s="52"/>
      <c r="J3323" s="52"/>
    </row>
    <row r="3324" spans="1:10">
      <c r="A3324" s="51"/>
      <c r="C3324" s="51"/>
      <c r="F3324" s="52"/>
      <c r="I3324" s="52"/>
      <c r="J3324" s="52"/>
    </row>
    <row r="3325" spans="1:10">
      <c r="A3325" s="51"/>
      <c r="C3325" s="51"/>
      <c r="F3325" s="52"/>
      <c r="I3325" s="52"/>
      <c r="J3325" s="52"/>
    </row>
    <row r="3326" spans="1:10">
      <c r="A3326" s="51"/>
      <c r="C3326" s="51"/>
      <c r="F3326" s="52"/>
      <c r="I3326" s="52"/>
      <c r="J3326" s="52"/>
    </row>
    <row r="3327" spans="1:10">
      <c r="A3327" s="51"/>
      <c r="C3327" s="51"/>
      <c r="F3327" s="52"/>
      <c r="I3327" s="52"/>
      <c r="J3327" s="52"/>
    </row>
    <row r="3328" spans="1:10">
      <c r="A3328" s="51"/>
      <c r="C3328" s="51"/>
      <c r="F3328" s="52"/>
      <c r="I3328" s="52"/>
      <c r="J3328" s="52"/>
    </row>
    <row r="3329" spans="1:10">
      <c r="A3329" s="51"/>
      <c r="C3329" s="51"/>
      <c r="F3329" s="52"/>
      <c r="I3329" s="52"/>
      <c r="J3329" s="52"/>
    </row>
    <row r="3330" spans="1:10">
      <c r="A3330" s="51"/>
      <c r="C3330" s="51"/>
      <c r="F3330" s="52"/>
      <c r="I3330" s="52"/>
      <c r="J3330" s="52"/>
    </row>
    <row r="3331" spans="1:10">
      <c r="A3331" s="51"/>
      <c r="C3331" s="51"/>
      <c r="F3331" s="52"/>
      <c r="I3331" s="52"/>
      <c r="J3331" s="52"/>
    </row>
    <row r="3332" spans="1:10">
      <c r="A3332" s="51"/>
      <c r="C3332" s="51"/>
      <c r="F3332" s="52"/>
      <c r="I3332" s="52"/>
      <c r="J3332" s="52"/>
    </row>
    <row r="3333" spans="1:10">
      <c r="A3333" s="51"/>
      <c r="C3333" s="51"/>
      <c r="F3333" s="52"/>
      <c r="I3333" s="52"/>
      <c r="J3333" s="52"/>
    </row>
    <row r="3334" spans="1:10">
      <c r="A3334" s="51"/>
      <c r="C3334" s="51"/>
      <c r="F3334" s="52"/>
      <c r="I3334" s="52"/>
      <c r="J3334" s="52"/>
    </row>
    <row r="3335" spans="1:10">
      <c r="A3335" s="51"/>
      <c r="C3335" s="51"/>
      <c r="F3335" s="52"/>
      <c r="I3335" s="52"/>
      <c r="J3335" s="52"/>
    </row>
    <row r="3336" spans="1:10">
      <c r="A3336" s="51"/>
      <c r="C3336" s="51"/>
      <c r="F3336" s="52"/>
      <c r="I3336" s="52"/>
      <c r="J3336" s="52"/>
    </row>
    <row r="3337" spans="1:10">
      <c r="A3337" s="51"/>
      <c r="C3337" s="51"/>
      <c r="F3337" s="52"/>
      <c r="I3337" s="52"/>
      <c r="J3337" s="52"/>
    </row>
    <row r="3338" spans="1:10">
      <c r="A3338" s="51"/>
      <c r="C3338" s="51"/>
      <c r="F3338" s="52"/>
      <c r="I3338" s="52"/>
      <c r="J3338" s="52"/>
    </row>
    <row r="3339" spans="1:10">
      <c r="A3339" s="51"/>
      <c r="C3339" s="51"/>
      <c r="F3339" s="52"/>
      <c r="I3339" s="52"/>
      <c r="J3339" s="52"/>
    </row>
    <row r="3340" spans="1:10">
      <c r="A3340" s="51"/>
      <c r="C3340" s="51"/>
      <c r="F3340" s="52"/>
      <c r="I3340" s="52"/>
      <c r="J3340" s="52"/>
    </row>
    <row r="3341" spans="1:10">
      <c r="A3341" s="51"/>
      <c r="C3341" s="51"/>
      <c r="F3341" s="52"/>
      <c r="I3341" s="52"/>
      <c r="J3341" s="52"/>
    </row>
    <row r="3342" spans="1:10">
      <c r="A3342" s="51"/>
      <c r="C3342" s="51"/>
      <c r="F3342" s="52"/>
      <c r="I3342" s="52"/>
      <c r="J3342" s="52"/>
    </row>
    <row r="3343" spans="1:10">
      <c r="A3343" s="51"/>
      <c r="C3343" s="51"/>
      <c r="F3343" s="52"/>
      <c r="I3343" s="52"/>
      <c r="J3343" s="52"/>
    </row>
    <row r="3344" spans="1:10">
      <c r="A3344" s="51"/>
      <c r="C3344" s="51"/>
      <c r="F3344" s="52"/>
      <c r="I3344" s="52"/>
      <c r="J3344" s="52"/>
    </row>
    <row r="3345" spans="1:10">
      <c r="A3345" s="51"/>
      <c r="C3345" s="51"/>
      <c r="F3345" s="52"/>
      <c r="I3345" s="52"/>
      <c r="J3345" s="52"/>
    </row>
    <row r="3346" spans="1:10">
      <c r="A3346" s="51"/>
      <c r="C3346" s="51"/>
      <c r="F3346" s="52"/>
      <c r="I3346" s="52"/>
      <c r="J3346" s="52"/>
    </row>
    <row r="3347" spans="1:10">
      <c r="A3347" s="51"/>
      <c r="C3347" s="51"/>
      <c r="F3347" s="52"/>
      <c r="I3347" s="52"/>
      <c r="J3347" s="52"/>
    </row>
    <row r="3348" spans="1:10">
      <c r="A3348" s="51"/>
      <c r="C3348" s="51"/>
      <c r="F3348" s="52"/>
      <c r="I3348" s="52"/>
      <c r="J3348" s="52"/>
    </row>
    <row r="3349" spans="1:10">
      <c r="A3349" s="51"/>
      <c r="C3349" s="51"/>
      <c r="F3349" s="52"/>
      <c r="I3349" s="52"/>
      <c r="J3349" s="52"/>
    </row>
    <row r="3350" spans="1:10">
      <c r="A3350" s="51"/>
      <c r="C3350" s="51"/>
      <c r="F3350" s="52"/>
      <c r="I3350" s="52"/>
      <c r="J3350" s="52"/>
    </row>
    <row r="3351" spans="1:10">
      <c r="A3351" s="51"/>
      <c r="C3351" s="51"/>
      <c r="F3351" s="52"/>
      <c r="I3351" s="52"/>
      <c r="J3351" s="52"/>
    </row>
    <row r="3352" spans="1:10">
      <c r="A3352" s="51"/>
      <c r="C3352" s="51"/>
      <c r="F3352" s="52"/>
      <c r="I3352" s="52"/>
      <c r="J3352" s="52"/>
    </row>
    <row r="3353" spans="1:10">
      <c r="A3353" s="51"/>
      <c r="C3353" s="51"/>
      <c r="F3353" s="52"/>
      <c r="I3353" s="52"/>
      <c r="J3353" s="52"/>
    </row>
    <row r="3354" spans="1:10">
      <c r="A3354" s="51"/>
      <c r="C3354" s="51"/>
      <c r="F3354" s="52"/>
      <c r="I3354" s="52"/>
      <c r="J3354" s="52"/>
    </row>
    <row r="3355" spans="1:10">
      <c r="A3355" s="51"/>
      <c r="C3355" s="51"/>
      <c r="F3355" s="52"/>
      <c r="I3355" s="52"/>
      <c r="J3355" s="52"/>
    </row>
    <row r="3356" spans="1:10">
      <c r="A3356" s="51"/>
      <c r="C3356" s="51"/>
      <c r="F3356" s="52"/>
      <c r="I3356" s="52"/>
      <c r="J3356" s="52"/>
    </row>
    <row r="3357" spans="1:10">
      <c r="A3357" s="51"/>
      <c r="C3357" s="51"/>
      <c r="F3357" s="52"/>
      <c r="I3357" s="52"/>
      <c r="J3357" s="52"/>
    </row>
    <row r="3358" spans="1:10">
      <c r="A3358" s="51"/>
      <c r="C3358" s="51"/>
      <c r="F3358" s="52"/>
      <c r="I3358" s="52"/>
      <c r="J3358" s="52"/>
    </row>
    <row r="3359" spans="1:10">
      <c r="A3359" s="51"/>
      <c r="C3359" s="51"/>
      <c r="F3359" s="52"/>
      <c r="I3359" s="52"/>
      <c r="J3359" s="52"/>
    </row>
    <row r="3360" spans="1:10">
      <c r="A3360" s="51"/>
      <c r="C3360" s="51"/>
      <c r="F3360" s="52"/>
      <c r="I3360" s="52"/>
      <c r="J3360" s="52"/>
    </row>
    <row r="3361" spans="1:13">
      <c r="A3361" s="51"/>
      <c r="C3361" s="51"/>
      <c r="F3361" s="52"/>
      <c r="I3361" s="52"/>
      <c r="J3361" s="52"/>
    </row>
    <row r="3362" spans="1:13">
      <c r="A3362" s="51"/>
      <c r="C3362" s="51" t="s">
        <v>325</v>
      </c>
      <c r="F3362" s="52"/>
      <c r="I3362" s="52"/>
      <c r="J3362" s="52"/>
    </row>
    <row r="3363" spans="1:13">
      <c r="A3363" s="51" t="s">
        <v>306</v>
      </c>
      <c r="C3363" s="51" t="s">
        <v>308</v>
      </c>
      <c r="F3363" s="52"/>
      <c r="I3363" s="52"/>
      <c r="J3363" s="52"/>
    </row>
    <row r="3364" spans="1:13">
      <c r="A3364" s="51" t="s">
        <v>15</v>
      </c>
      <c r="B3364" s="54">
        <v>1</v>
      </c>
      <c r="C3364" s="51" t="s">
        <v>17</v>
      </c>
      <c r="D3364" s="51">
        <v>22540430</v>
      </c>
      <c r="E3364" s="54">
        <v>162500000</v>
      </c>
      <c r="F3364" s="52">
        <v>43852</v>
      </c>
      <c r="G3364" s="54">
        <v>162500000</v>
      </c>
      <c r="H3364" s="53">
        <v>5.0000000000000001E-3</v>
      </c>
      <c r="I3364" s="52">
        <v>43862</v>
      </c>
      <c r="J3364" s="52">
        <v>43890</v>
      </c>
      <c r="K3364" s="54">
        <v>29</v>
      </c>
      <c r="L3364" s="54">
        <v>64378</v>
      </c>
      <c r="M3364" s="54">
        <v>162500000</v>
      </c>
    </row>
    <row r="3365" spans="1:13">
      <c r="A3365" s="51" t="s">
        <v>19</v>
      </c>
      <c r="C3365" s="51"/>
      <c r="E3365" s="54">
        <v>162500000</v>
      </c>
      <c r="F3365" s="52"/>
      <c r="I3365" s="52"/>
      <c r="J3365" s="52"/>
      <c r="L3365" s="54">
        <v>64378</v>
      </c>
      <c r="M3365" s="54">
        <v>162500000</v>
      </c>
    </row>
    <row r="3366" spans="1:13">
      <c r="A3366" s="51" t="s">
        <v>20</v>
      </c>
      <c r="B3366" s="54">
        <v>1</v>
      </c>
      <c r="C3366" s="51" t="s">
        <v>21</v>
      </c>
      <c r="D3366" s="51">
        <v>76025826</v>
      </c>
      <c r="E3366" s="54">
        <v>69000000</v>
      </c>
      <c r="F3366" s="52">
        <v>43822</v>
      </c>
      <c r="G3366" s="54">
        <v>69000000</v>
      </c>
      <c r="H3366" s="53">
        <v>5.0000000000000001E-3</v>
      </c>
      <c r="I3366" s="52">
        <v>43862</v>
      </c>
      <c r="J3366" s="52">
        <v>43890</v>
      </c>
      <c r="K3366" s="54">
        <v>29</v>
      </c>
      <c r="L3366" s="54">
        <v>27336</v>
      </c>
      <c r="M3366" s="54">
        <v>69000000</v>
      </c>
    </row>
    <row r="3367" spans="1:13">
      <c r="A3367" s="51" t="s">
        <v>20</v>
      </c>
      <c r="B3367" s="54">
        <v>2</v>
      </c>
      <c r="C3367" s="51" t="s">
        <v>24</v>
      </c>
      <c r="D3367" s="51">
        <v>22540430</v>
      </c>
      <c r="E3367" s="54">
        <v>162300000</v>
      </c>
      <c r="F3367" s="52">
        <v>43829</v>
      </c>
      <c r="G3367" s="54">
        <v>159595000</v>
      </c>
      <c r="H3367" s="53">
        <v>5.0000000000000001E-3</v>
      </c>
      <c r="I3367" s="52">
        <v>43862</v>
      </c>
      <c r="J3367" s="52">
        <v>43875</v>
      </c>
      <c r="K3367" s="54">
        <v>14</v>
      </c>
      <c r="L3367" s="54">
        <v>30524</v>
      </c>
      <c r="M3367" s="54">
        <v>156890000</v>
      </c>
    </row>
    <row r="3368" spans="1:13">
      <c r="A3368" s="51" t="s">
        <v>20</v>
      </c>
      <c r="B3368" s="54">
        <v>2</v>
      </c>
      <c r="C3368" s="51" t="s">
        <v>24</v>
      </c>
      <c r="F3368" s="52"/>
      <c r="G3368" s="54">
        <v>156890000</v>
      </c>
      <c r="H3368" s="53">
        <v>5.0000000000000001E-3</v>
      </c>
      <c r="I3368" s="52">
        <v>43876</v>
      </c>
      <c r="J3368" s="52">
        <v>43890</v>
      </c>
      <c r="K3368" s="54">
        <v>15</v>
      </c>
      <c r="L3368" s="54">
        <v>32150</v>
      </c>
    </row>
    <row r="3369" spans="1:13">
      <c r="A3369" s="51" t="s">
        <v>25</v>
      </c>
      <c r="C3369" s="51"/>
      <c r="E3369" s="54">
        <v>231300000</v>
      </c>
      <c r="F3369" s="52"/>
      <c r="I3369" s="52"/>
      <c r="J3369" s="52"/>
      <c r="L3369" s="54">
        <v>90010</v>
      </c>
      <c r="M3369" s="54">
        <v>225890000</v>
      </c>
    </row>
    <row r="3370" spans="1:13">
      <c r="A3370" s="51" t="s">
        <v>26</v>
      </c>
      <c r="B3370" s="54">
        <v>1</v>
      </c>
      <c r="C3370" s="51" t="s">
        <v>27</v>
      </c>
      <c r="D3370" s="51">
        <v>69314511</v>
      </c>
      <c r="E3370" s="54">
        <v>38000000</v>
      </c>
      <c r="F3370" s="52">
        <v>43762</v>
      </c>
      <c r="G3370" s="54">
        <v>38000000</v>
      </c>
      <c r="H3370" s="53">
        <v>5.0000000000000001E-3</v>
      </c>
      <c r="I3370" s="52">
        <v>43862</v>
      </c>
      <c r="J3370" s="52">
        <v>43890</v>
      </c>
      <c r="K3370" s="54">
        <v>29</v>
      </c>
      <c r="L3370" s="54">
        <v>15055</v>
      </c>
      <c r="M3370" s="54">
        <v>38000000</v>
      </c>
    </row>
    <row r="3371" spans="1:13">
      <c r="A3371" s="51" t="s">
        <v>26</v>
      </c>
      <c r="B3371" s="54">
        <v>2</v>
      </c>
      <c r="C3371" s="51" t="s">
        <v>27</v>
      </c>
      <c r="D3371" s="51">
        <v>69314511</v>
      </c>
      <c r="E3371" s="54">
        <v>57000000</v>
      </c>
      <c r="F3371" s="52">
        <v>43822</v>
      </c>
      <c r="G3371" s="54">
        <v>57000000</v>
      </c>
      <c r="H3371" s="53">
        <v>5.0000000000000001E-3</v>
      </c>
      <c r="I3371" s="52">
        <v>43862</v>
      </c>
      <c r="J3371" s="52">
        <v>43890</v>
      </c>
      <c r="K3371" s="54">
        <v>29</v>
      </c>
      <c r="L3371" s="54">
        <v>22582</v>
      </c>
      <c r="M3371" s="54">
        <v>57000000</v>
      </c>
    </row>
    <row r="3372" spans="1:13">
      <c r="A3372" s="51" t="s">
        <v>26</v>
      </c>
      <c r="B3372" s="54">
        <v>3</v>
      </c>
      <c r="C3372" s="51" t="s">
        <v>21</v>
      </c>
      <c r="D3372" s="51">
        <v>76025826</v>
      </c>
      <c r="E3372" s="54">
        <v>171000000</v>
      </c>
      <c r="F3372" s="52">
        <v>43822</v>
      </c>
      <c r="G3372" s="54">
        <v>171000000</v>
      </c>
      <c r="H3372" s="53">
        <v>5.0000000000000001E-3</v>
      </c>
      <c r="I3372" s="52">
        <v>43862</v>
      </c>
      <c r="J3372" s="52">
        <v>43890</v>
      </c>
      <c r="K3372" s="54">
        <v>29</v>
      </c>
      <c r="L3372" s="54">
        <v>67746</v>
      </c>
      <c r="M3372" s="54">
        <v>171000000</v>
      </c>
    </row>
    <row r="3373" spans="1:13">
      <c r="A3373" s="51" t="s">
        <v>26</v>
      </c>
      <c r="B3373" s="54">
        <v>4</v>
      </c>
      <c r="C3373" s="51" t="s">
        <v>27</v>
      </c>
      <c r="D3373" s="51">
        <v>69314511</v>
      </c>
      <c r="E3373" s="54">
        <v>38000000</v>
      </c>
      <c r="F3373" s="52">
        <v>43850</v>
      </c>
      <c r="G3373" s="54">
        <v>38000000</v>
      </c>
      <c r="H3373" s="53">
        <v>5.0000000000000001E-3</v>
      </c>
      <c r="I3373" s="52">
        <v>43862</v>
      </c>
      <c r="J3373" s="52">
        <v>43890</v>
      </c>
      <c r="K3373" s="54">
        <v>29</v>
      </c>
      <c r="L3373" s="54">
        <v>15055</v>
      </c>
      <c r="M3373" s="54">
        <v>38000000</v>
      </c>
    </row>
    <row r="3374" spans="1:13">
      <c r="A3374" s="51" t="s">
        <v>26</v>
      </c>
      <c r="B3374" s="54">
        <v>5</v>
      </c>
      <c r="C3374" s="51" t="s">
        <v>27</v>
      </c>
      <c r="D3374" s="51">
        <v>69314511</v>
      </c>
      <c r="E3374" s="54">
        <v>10000000</v>
      </c>
      <c r="F3374" s="52">
        <v>43850</v>
      </c>
      <c r="G3374" s="54">
        <v>10000000</v>
      </c>
      <c r="H3374" s="53">
        <v>5.0000000000000001E-3</v>
      </c>
      <c r="I3374" s="52">
        <v>43862</v>
      </c>
      <c r="J3374" s="52">
        <v>43890</v>
      </c>
      <c r="K3374" s="54">
        <v>29</v>
      </c>
      <c r="L3374" s="54">
        <v>3962</v>
      </c>
      <c r="M3374" s="54">
        <v>10000000</v>
      </c>
    </row>
    <row r="3375" spans="1:13">
      <c r="A3375" s="51" t="s">
        <v>26</v>
      </c>
      <c r="B3375" s="54">
        <v>6</v>
      </c>
      <c r="C3375" s="51" t="s">
        <v>33</v>
      </c>
      <c r="D3375" s="51">
        <v>12275995</v>
      </c>
      <c r="E3375" s="54">
        <v>96176976</v>
      </c>
      <c r="F3375" s="52">
        <v>43861</v>
      </c>
      <c r="G3375" s="54">
        <v>96176976</v>
      </c>
      <c r="H3375" s="53">
        <v>5.0000000000000001E-3</v>
      </c>
      <c r="I3375" s="52">
        <v>43862</v>
      </c>
      <c r="J3375" s="52">
        <v>43890</v>
      </c>
      <c r="K3375" s="54">
        <v>29</v>
      </c>
      <c r="L3375" s="54">
        <v>38103</v>
      </c>
      <c r="M3375" s="54">
        <v>96176976</v>
      </c>
    </row>
    <row r="3376" spans="1:13">
      <c r="A3376" s="51" t="s">
        <v>26</v>
      </c>
      <c r="B3376" s="54">
        <v>7</v>
      </c>
      <c r="C3376" s="51" t="s">
        <v>27</v>
      </c>
      <c r="D3376" s="51">
        <v>69314511</v>
      </c>
      <c r="E3376" s="54">
        <v>1800000</v>
      </c>
      <c r="F3376" s="52">
        <v>43876</v>
      </c>
      <c r="G3376" s="54">
        <v>1800000</v>
      </c>
      <c r="H3376" s="53">
        <v>5.0000000000000001E-3</v>
      </c>
      <c r="I3376" s="52">
        <v>43876</v>
      </c>
      <c r="J3376" s="52">
        <v>43890</v>
      </c>
      <c r="K3376" s="54">
        <v>15</v>
      </c>
      <c r="L3376" s="54">
        <v>369</v>
      </c>
      <c r="M3376" s="54">
        <v>1800000</v>
      </c>
    </row>
    <row r="3377" spans="1:13">
      <c r="A3377" s="51" t="s">
        <v>35</v>
      </c>
      <c r="C3377" s="51"/>
      <c r="E3377" s="54">
        <v>411976976</v>
      </c>
      <c r="F3377" s="52"/>
      <c r="I3377" s="52"/>
      <c r="J3377" s="52"/>
      <c r="L3377" s="54">
        <v>162872</v>
      </c>
      <c r="M3377" s="54">
        <v>411976976</v>
      </c>
    </row>
    <row r="3378" spans="1:13">
      <c r="A3378" s="51" t="s">
        <v>36</v>
      </c>
      <c r="B3378" s="54">
        <v>1</v>
      </c>
      <c r="C3378" s="51" t="s">
        <v>17</v>
      </c>
      <c r="D3378" s="51">
        <v>22540430</v>
      </c>
      <c r="E3378" s="54">
        <v>150000000</v>
      </c>
      <c r="F3378" s="52">
        <v>43829</v>
      </c>
      <c r="G3378" s="54">
        <v>147500000</v>
      </c>
      <c r="H3378" s="53">
        <v>5.0000000000000001E-3</v>
      </c>
      <c r="I3378" s="52">
        <v>43862</v>
      </c>
      <c r="J3378" s="52">
        <v>43875</v>
      </c>
      <c r="K3378" s="54">
        <v>14</v>
      </c>
      <c r="L3378" s="54">
        <v>28210</v>
      </c>
      <c r="M3378" s="54">
        <v>145000000</v>
      </c>
    </row>
    <row r="3379" spans="1:13">
      <c r="A3379" s="51" t="s">
        <v>36</v>
      </c>
      <c r="B3379" s="54">
        <v>1</v>
      </c>
      <c r="C3379" s="51" t="s">
        <v>17</v>
      </c>
      <c r="F3379" s="52"/>
      <c r="G3379" s="54">
        <v>145000000</v>
      </c>
      <c r="H3379" s="53">
        <v>5.0000000000000001E-3</v>
      </c>
      <c r="I3379" s="52">
        <v>43876</v>
      </c>
      <c r="J3379" s="52">
        <v>43890</v>
      </c>
      <c r="K3379" s="54">
        <v>15</v>
      </c>
      <c r="L3379" s="54">
        <v>29713</v>
      </c>
    </row>
    <row r="3380" spans="1:13">
      <c r="A3380" s="51" t="s">
        <v>36</v>
      </c>
      <c r="B3380" s="54">
        <v>2</v>
      </c>
      <c r="C3380" s="51" t="s">
        <v>17</v>
      </c>
      <c r="D3380" s="51">
        <v>22540430</v>
      </c>
      <c r="E3380" s="54">
        <v>32900000</v>
      </c>
      <c r="F3380" s="52">
        <v>43829</v>
      </c>
      <c r="G3380" s="54">
        <v>32351667</v>
      </c>
      <c r="H3380" s="53">
        <v>5.0000000000000001E-3</v>
      </c>
      <c r="I3380" s="52">
        <v>43862</v>
      </c>
      <c r="J3380" s="52">
        <v>43875</v>
      </c>
      <c r="K3380" s="54">
        <v>14</v>
      </c>
      <c r="L3380" s="54">
        <v>6187</v>
      </c>
      <c r="M3380" s="54">
        <v>31803334</v>
      </c>
    </row>
    <row r="3381" spans="1:13">
      <c r="A3381" s="51" t="s">
        <v>36</v>
      </c>
      <c r="B3381" s="54">
        <v>2</v>
      </c>
      <c r="C3381" s="51" t="s">
        <v>17</v>
      </c>
      <c r="F3381" s="52"/>
      <c r="G3381" s="54">
        <v>31803334</v>
      </c>
      <c r="H3381" s="53">
        <v>5.0000000000000001E-3</v>
      </c>
      <c r="I3381" s="52">
        <v>43876</v>
      </c>
      <c r="J3381" s="52">
        <v>43890</v>
      </c>
      <c r="K3381" s="54">
        <v>15</v>
      </c>
      <c r="L3381" s="54">
        <v>6517</v>
      </c>
    </row>
    <row r="3382" spans="1:13">
      <c r="A3382" s="51" t="s">
        <v>37</v>
      </c>
      <c r="C3382" s="51"/>
      <c r="E3382" s="54">
        <v>182900000</v>
      </c>
      <c r="F3382" s="52"/>
      <c r="I3382" s="52"/>
      <c r="J3382" s="52"/>
      <c r="L3382" s="54">
        <v>70627</v>
      </c>
      <c r="M3382" s="54">
        <v>176803334</v>
      </c>
    </row>
    <row r="3383" spans="1:13">
      <c r="A3383" s="51" t="s">
        <v>38</v>
      </c>
      <c r="B3383" s="54">
        <v>1</v>
      </c>
      <c r="C3383" s="51" t="s">
        <v>17</v>
      </c>
      <c r="D3383" s="51">
        <v>22540430</v>
      </c>
      <c r="E3383" s="54">
        <v>50000000</v>
      </c>
      <c r="F3383" s="52">
        <v>43829</v>
      </c>
      <c r="G3383" s="54">
        <v>49166666</v>
      </c>
      <c r="H3383" s="53">
        <v>5.0000000000000001E-3</v>
      </c>
      <c r="I3383" s="52">
        <v>43862</v>
      </c>
      <c r="J3383" s="52">
        <v>43875</v>
      </c>
      <c r="K3383" s="54">
        <v>14</v>
      </c>
      <c r="L3383" s="54">
        <v>9403</v>
      </c>
      <c r="M3383" s="54">
        <v>48333332</v>
      </c>
    </row>
    <row r="3384" spans="1:13">
      <c r="A3384" s="51" t="s">
        <v>38</v>
      </c>
      <c r="B3384" s="54">
        <v>1</v>
      </c>
      <c r="C3384" s="51" t="s">
        <v>17</v>
      </c>
      <c r="F3384" s="52"/>
      <c r="G3384" s="54">
        <v>48333332</v>
      </c>
      <c r="H3384" s="53">
        <v>5.0000000000000001E-3</v>
      </c>
      <c r="I3384" s="52">
        <v>43876</v>
      </c>
      <c r="J3384" s="52">
        <v>43890</v>
      </c>
      <c r="K3384" s="54">
        <v>15</v>
      </c>
      <c r="L3384" s="54">
        <v>9904</v>
      </c>
    </row>
    <row r="3385" spans="1:13">
      <c r="A3385" s="51" t="s">
        <v>38</v>
      </c>
      <c r="B3385" s="54">
        <v>2</v>
      </c>
      <c r="C3385" s="51" t="s">
        <v>17</v>
      </c>
      <c r="D3385" s="51">
        <v>22540430</v>
      </c>
      <c r="E3385" s="54">
        <v>25200000</v>
      </c>
      <c r="F3385" s="52">
        <v>43829</v>
      </c>
      <c r="G3385" s="54">
        <v>24780000</v>
      </c>
      <c r="H3385" s="53">
        <v>5.0000000000000001E-3</v>
      </c>
      <c r="I3385" s="52">
        <v>43862</v>
      </c>
      <c r="J3385" s="52">
        <v>43875</v>
      </c>
      <c r="K3385" s="54">
        <v>14</v>
      </c>
      <c r="L3385" s="54">
        <v>4739</v>
      </c>
      <c r="M3385" s="54">
        <v>24360000</v>
      </c>
    </row>
    <row r="3386" spans="1:13">
      <c r="A3386" s="51" t="s">
        <v>38</v>
      </c>
      <c r="B3386" s="54">
        <v>2</v>
      </c>
      <c r="C3386" s="51" t="s">
        <v>17</v>
      </c>
      <c r="F3386" s="52"/>
      <c r="G3386" s="54">
        <v>24360000</v>
      </c>
      <c r="H3386" s="53">
        <v>5.0000000000000001E-3</v>
      </c>
      <c r="I3386" s="52">
        <v>43876</v>
      </c>
      <c r="J3386" s="52">
        <v>43890</v>
      </c>
      <c r="K3386" s="54">
        <v>15</v>
      </c>
      <c r="L3386" s="54">
        <v>4992</v>
      </c>
    </row>
    <row r="3387" spans="1:13">
      <c r="A3387" s="51" t="s">
        <v>39</v>
      </c>
      <c r="C3387" s="51"/>
      <c r="E3387" s="54">
        <v>75200000</v>
      </c>
      <c r="F3387" s="52"/>
      <c r="I3387" s="52"/>
      <c r="J3387" s="52"/>
      <c r="L3387" s="54">
        <v>29038</v>
      </c>
      <c r="M3387" s="54">
        <v>72693332</v>
      </c>
    </row>
    <row r="3388" spans="1:13">
      <c r="A3388" s="51" t="s">
        <v>40</v>
      </c>
      <c r="B3388" s="54">
        <v>1</v>
      </c>
      <c r="C3388" s="51" t="s">
        <v>41</v>
      </c>
      <c r="D3388" s="51">
        <v>70647919</v>
      </c>
      <c r="E3388" s="54">
        <v>126000000</v>
      </c>
      <c r="F3388" s="52">
        <v>43804</v>
      </c>
      <c r="G3388" s="54">
        <v>126000000</v>
      </c>
      <c r="H3388" s="53">
        <v>5.0000000000000001E-3</v>
      </c>
      <c r="I3388" s="52">
        <v>43862</v>
      </c>
      <c r="J3388" s="52">
        <v>43890</v>
      </c>
      <c r="K3388" s="54">
        <v>29</v>
      </c>
      <c r="L3388" s="54">
        <v>49918</v>
      </c>
      <c r="M3388" s="54">
        <v>126000000</v>
      </c>
    </row>
    <row r="3389" spans="1:13">
      <c r="A3389" s="51" t="s">
        <v>40</v>
      </c>
      <c r="B3389" s="54">
        <v>10</v>
      </c>
      <c r="C3389" s="51" t="s">
        <v>47</v>
      </c>
      <c r="D3389" s="51">
        <v>70647919</v>
      </c>
      <c r="E3389" s="54">
        <v>46600000</v>
      </c>
      <c r="F3389" s="52">
        <v>43866</v>
      </c>
      <c r="G3389" s="54">
        <v>46600000</v>
      </c>
      <c r="H3389" s="53">
        <v>5.0000000000000001E-3</v>
      </c>
      <c r="I3389" s="52">
        <v>43866</v>
      </c>
      <c r="J3389" s="52">
        <v>43890</v>
      </c>
      <c r="K3389" s="54">
        <v>25</v>
      </c>
      <c r="L3389" s="54">
        <v>15915</v>
      </c>
      <c r="M3389" s="54">
        <v>46600000</v>
      </c>
    </row>
    <row r="3390" spans="1:13">
      <c r="A3390" s="51" t="s">
        <v>40</v>
      </c>
      <c r="B3390" s="54">
        <v>11</v>
      </c>
      <c r="C3390" s="51" t="s">
        <v>47</v>
      </c>
      <c r="D3390" s="51">
        <v>70647919</v>
      </c>
      <c r="E3390" s="54">
        <v>1300000</v>
      </c>
      <c r="F3390" s="52">
        <v>43866</v>
      </c>
      <c r="G3390" s="54">
        <v>1300000</v>
      </c>
      <c r="H3390" s="53">
        <v>5.0000000000000001E-3</v>
      </c>
      <c r="I3390" s="52">
        <v>43866</v>
      </c>
      <c r="J3390" s="52">
        <v>43890</v>
      </c>
      <c r="K3390" s="54">
        <v>25</v>
      </c>
      <c r="L3390" s="54">
        <v>444</v>
      </c>
      <c r="M3390" s="54">
        <v>1300000</v>
      </c>
    </row>
    <row r="3391" spans="1:13">
      <c r="A3391" s="51" t="s">
        <v>40</v>
      </c>
      <c r="B3391" s="54">
        <v>2</v>
      </c>
      <c r="C3391" s="51" t="s">
        <v>43</v>
      </c>
      <c r="D3391" s="51">
        <v>23677285</v>
      </c>
      <c r="E3391" s="54">
        <v>5452560</v>
      </c>
      <c r="F3391" s="52">
        <v>43810</v>
      </c>
      <c r="G3391" s="54">
        <v>5452560</v>
      </c>
      <c r="H3391" s="53">
        <v>5.0000000000000001E-3</v>
      </c>
      <c r="I3391" s="52">
        <v>43862</v>
      </c>
      <c r="J3391" s="52">
        <v>43890</v>
      </c>
      <c r="K3391" s="54">
        <v>29</v>
      </c>
      <c r="L3391" s="54">
        <v>2160</v>
      </c>
      <c r="M3391" s="54">
        <v>5452560</v>
      </c>
    </row>
    <row r="3392" spans="1:13">
      <c r="A3392" s="51" t="s">
        <v>40</v>
      </c>
      <c r="B3392" s="54">
        <v>3</v>
      </c>
      <c r="C3392" s="51" t="s">
        <v>45</v>
      </c>
      <c r="D3392" s="51">
        <v>65445701</v>
      </c>
      <c r="E3392" s="54">
        <v>220000000</v>
      </c>
      <c r="F3392" s="52">
        <v>43815</v>
      </c>
      <c r="G3392" s="54">
        <v>220000000</v>
      </c>
      <c r="H3392" s="53">
        <v>5.0000000000000001E-3</v>
      </c>
      <c r="I3392" s="52">
        <v>43862</v>
      </c>
      <c r="J3392" s="52">
        <v>43890</v>
      </c>
      <c r="K3392" s="54">
        <v>29</v>
      </c>
      <c r="L3392" s="54">
        <v>87158</v>
      </c>
      <c r="M3392" s="54">
        <v>220000000</v>
      </c>
    </row>
    <row r="3393" spans="1:13">
      <c r="A3393" s="51" t="s">
        <v>40</v>
      </c>
      <c r="B3393" s="54">
        <v>4</v>
      </c>
      <c r="C3393" s="51" t="s">
        <v>43</v>
      </c>
      <c r="D3393" s="51">
        <v>23677285</v>
      </c>
      <c r="E3393" s="54">
        <v>5452560</v>
      </c>
      <c r="F3393" s="52">
        <v>43838</v>
      </c>
      <c r="G3393" s="54">
        <v>5452560</v>
      </c>
      <c r="H3393" s="53">
        <v>5.0000000000000001E-3</v>
      </c>
      <c r="I3393" s="52">
        <v>43862</v>
      </c>
      <c r="J3393" s="52">
        <v>43890</v>
      </c>
      <c r="K3393" s="54">
        <v>29</v>
      </c>
      <c r="L3393" s="54">
        <v>2160</v>
      </c>
      <c r="M3393" s="54">
        <v>5452560</v>
      </c>
    </row>
    <row r="3394" spans="1:13">
      <c r="A3394" s="51" t="s">
        <v>40</v>
      </c>
      <c r="B3394" s="54">
        <v>5</v>
      </c>
      <c r="C3394" s="51" t="s">
        <v>43</v>
      </c>
      <c r="D3394" s="51">
        <v>23677285</v>
      </c>
      <c r="E3394" s="54">
        <v>5452560</v>
      </c>
      <c r="F3394" s="52">
        <v>43838</v>
      </c>
      <c r="G3394" s="54">
        <v>5452560</v>
      </c>
      <c r="H3394" s="53">
        <v>5.0000000000000001E-3</v>
      </c>
      <c r="I3394" s="52">
        <v>43862</v>
      </c>
      <c r="J3394" s="52">
        <v>43890</v>
      </c>
      <c r="K3394" s="54">
        <v>29</v>
      </c>
      <c r="L3394" s="54">
        <v>2160</v>
      </c>
      <c r="M3394" s="54">
        <v>5452560</v>
      </c>
    </row>
    <row r="3395" spans="1:13">
      <c r="A3395" s="51" t="s">
        <v>40</v>
      </c>
      <c r="B3395" s="54">
        <v>6</v>
      </c>
      <c r="C3395" s="51" t="s">
        <v>47</v>
      </c>
      <c r="D3395" s="51">
        <v>70647919</v>
      </c>
      <c r="E3395" s="54">
        <v>55600000</v>
      </c>
      <c r="F3395" s="52">
        <v>43833</v>
      </c>
      <c r="G3395" s="54">
        <v>55600000</v>
      </c>
      <c r="H3395" s="53">
        <v>5.0000000000000001E-3</v>
      </c>
      <c r="I3395" s="52">
        <v>43862</v>
      </c>
      <c r="J3395" s="52">
        <v>43890</v>
      </c>
      <c r="K3395" s="54">
        <v>29</v>
      </c>
      <c r="L3395" s="54">
        <v>22027</v>
      </c>
      <c r="M3395" s="54">
        <v>55600000</v>
      </c>
    </row>
    <row r="3396" spans="1:13">
      <c r="A3396" s="51" t="s">
        <v>40</v>
      </c>
      <c r="B3396" s="54">
        <v>7</v>
      </c>
      <c r="C3396" s="51" t="s">
        <v>47</v>
      </c>
      <c r="D3396" s="51">
        <v>70647919</v>
      </c>
      <c r="E3396" s="54">
        <v>28400000</v>
      </c>
      <c r="F3396" s="52">
        <v>43833</v>
      </c>
      <c r="G3396" s="54">
        <v>28400000</v>
      </c>
      <c r="H3396" s="53">
        <v>5.0000000000000001E-3</v>
      </c>
      <c r="I3396" s="52">
        <v>43862</v>
      </c>
      <c r="J3396" s="52">
        <v>43890</v>
      </c>
      <c r="K3396" s="54">
        <v>29</v>
      </c>
      <c r="L3396" s="54">
        <v>11251</v>
      </c>
      <c r="M3396" s="54">
        <v>28400000</v>
      </c>
    </row>
    <row r="3397" spans="1:13">
      <c r="A3397" s="51" t="s">
        <v>40</v>
      </c>
      <c r="B3397" s="54">
        <v>8</v>
      </c>
      <c r="C3397" s="51" t="s">
        <v>43</v>
      </c>
      <c r="D3397" s="51">
        <v>23677285</v>
      </c>
      <c r="E3397" s="54">
        <v>5452560</v>
      </c>
      <c r="F3397" s="52">
        <v>43873</v>
      </c>
      <c r="G3397" s="54">
        <v>5452560</v>
      </c>
      <c r="H3397" s="53">
        <v>5.0000000000000001E-3</v>
      </c>
      <c r="I3397" s="52">
        <v>43873</v>
      </c>
      <c r="J3397" s="52">
        <v>43890</v>
      </c>
      <c r="K3397" s="54">
        <v>18</v>
      </c>
      <c r="L3397" s="54">
        <v>1341</v>
      </c>
      <c r="M3397" s="54">
        <v>5452560</v>
      </c>
    </row>
    <row r="3398" spans="1:13">
      <c r="A3398" s="51" t="s">
        <v>40</v>
      </c>
      <c r="B3398" s="54">
        <v>9</v>
      </c>
      <c r="C3398" s="51" t="s">
        <v>43</v>
      </c>
      <c r="D3398" s="51">
        <v>23677285</v>
      </c>
      <c r="E3398" s="54">
        <v>7270080</v>
      </c>
      <c r="F3398" s="52">
        <v>43873</v>
      </c>
      <c r="G3398" s="54">
        <v>7270080</v>
      </c>
      <c r="H3398" s="53">
        <v>5.0000000000000001E-3</v>
      </c>
      <c r="I3398" s="52">
        <v>43873</v>
      </c>
      <c r="J3398" s="52">
        <v>43890</v>
      </c>
      <c r="K3398" s="54">
        <v>18</v>
      </c>
      <c r="L3398" s="54">
        <v>1788</v>
      </c>
      <c r="M3398" s="54">
        <v>7270080</v>
      </c>
    </row>
    <row r="3399" spans="1:13">
      <c r="A3399" s="51" t="s">
        <v>49</v>
      </c>
      <c r="C3399" s="51"/>
      <c r="E3399" s="54">
        <v>506980320</v>
      </c>
      <c r="F3399" s="52"/>
      <c r="I3399" s="52"/>
      <c r="J3399" s="52"/>
      <c r="L3399" s="54">
        <v>196322</v>
      </c>
      <c r="M3399" s="54">
        <v>506980320</v>
      </c>
    </row>
    <row r="3400" spans="1:13">
      <c r="A3400" s="51" t="s">
        <v>50</v>
      </c>
      <c r="B3400" s="54">
        <v>1</v>
      </c>
      <c r="C3400" s="51" t="s">
        <v>21</v>
      </c>
      <c r="D3400" s="51">
        <v>76025826</v>
      </c>
      <c r="E3400" s="54">
        <v>190000000</v>
      </c>
      <c r="F3400" s="52">
        <v>43797</v>
      </c>
      <c r="G3400" s="54">
        <v>190000000</v>
      </c>
      <c r="H3400" s="53">
        <v>5.0000000000000001E-3</v>
      </c>
      <c r="I3400" s="52">
        <v>43862</v>
      </c>
      <c r="J3400" s="52">
        <v>43890</v>
      </c>
      <c r="K3400" s="54">
        <v>29</v>
      </c>
      <c r="L3400" s="54">
        <v>75273</v>
      </c>
      <c r="M3400" s="54">
        <v>190000000</v>
      </c>
    </row>
    <row r="3401" spans="1:13">
      <c r="A3401" s="51" t="s">
        <v>50</v>
      </c>
      <c r="B3401" s="54">
        <v>2</v>
      </c>
      <c r="C3401" s="51" t="s">
        <v>21</v>
      </c>
      <c r="D3401" s="51">
        <v>76025826</v>
      </c>
      <c r="E3401" s="54">
        <v>37000000</v>
      </c>
      <c r="F3401" s="52">
        <v>43829</v>
      </c>
      <c r="G3401" s="54">
        <v>37000000</v>
      </c>
      <c r="H3401" s="53">
        <v>5.0000000000000001E-3</v>
      </c>
      <c r="I3401" s="52">
        <v>43862</v>
      </c>
      <c r="J3401" s="52">
        <v>43890</v>
      </c>
      <c r="K3401" s="54">
        <v>29</v>
      </c>
      <c r="L3401" s="54">
        <v>14658</v>
      </c>
      <c r="M3401" s="54">
        <v>37000000</v>
      </c>
    </row>
    <row r="3402" spans="1:13">
      <c r="A3402" s="51" t="s">
        <v>50</v>
      </c>
      <c r="B3402" s="54">
        <v>3</v>
      </c>
      <c r="C3402" s="51" t="s">
        <v>57</v>
      </c>
      <c r="D3402" s="51">
        <v>7931248</v>
      </c>
      <c r="E3402" s="54">
        <v>17276700</v>
      </c>
      <c r="F3402" s="52">
        <v>43878</v>
      </c>
      <c r="G3402" s="54">
        <v>17276700</v>
      </c>
      <c r="H3402" s="53">
        <v>5.0000000000000001E-3</v>
      </c>
      <c r="I3402" s="52">
        <v>43878</v>
      </c>
      <c r="J3402" s="52">
        <v>43890</v>
      </c>
      <c r="K3402" s="54">
        <v>13</v>
      </c>
      <c r="L3402" s="54">
        <v>3068</v>
      </c>
      <c r="M3402" s="54">
        <v>17276700</v>
      </c>
    </row>
    <row r="3403" spans="1:13">
      <c r="A3403" s="51" t="s">
        <v>51</v>
      </c>
      <c r="C3403" s="51"/>
      <c r="E3403" s="54">
        <v>244276700</v>
      </c>
      <c r="F3403" s="52"/>
      <c r="I3403" s="52"/>
      <c r="J3403" s="52"/>
      <c r="L3403" s="54">
        <v>92999</v>
      </c>
      <c r="M3403" s="54">
        <v>244276700</v>
      </c>
    </row>
    <row r="3404" spans="1:13">
      <c r="A3404" s="51"/>
      <c r="C3404" s="51"/>
      <c r="F3404" s="52"/>
      <c r="I3404" s="52"/>
      <c r="J3404" s="52"/>
    </row>
    <row r="3405" spans="1:13">
      <c r="A3405" s="51" t="s">
        <v>52</v>
      </c>
      <c r="C3405" s="51"/>
      <c r="E3405" s="54">
        <v>1815133996</v>
      </c>
      <c r="F3405" s="52"/>
      <c r="I3405" s="52"/>
      <c r="J3405" s="52"/>
      <c r="L3405" s="54">
        <v>706246</v>
      </c>
      <c r="M3405" s="54">
        <v>1801120662</v>
      </c>
    </row>
    <row r="3406" spans="1:13">
      <c r="A3406" s="51"/>
      <c r="C3406" s="51"/>
      <c r="F3406" s="52"/>
      <c r="I3406" s="52"/>
      <c r="J3406" s="52"/>
    </row>
    <row r="3407" spans="1:13">
      <c r="A3407" s="51" t="s">
        <v>321</v>
      </c>
      <c r="C3407" s="51"/>
      <c r="F3407" s="52"/>
      <c r="I3407" s="52"/>
      <c r="J3407" s="52"/>
    </row>
    <row r="3408" spans="1:13">
      <c r="A3408" s="51"/>
      <c r="C3408" s="51"/>
      <c r="F3408" s="52"/>
      <c r="I3408" s="52"/>
      <c r="J3408" s="52"/>
    </row>
    <row r="3409" spans="1:10">
      <c r="A3409" s="51"/>
      <c r="C3409" s="51"/>
      <c r="F3409" s="52"/>
      <c r="I3409" s="52"/>
      <c r="J3409" s="52"/>
    </row>
    <row r="3410" spans="1:10">
      <c r="A3410" s="51"/>
      <c r="C3410" s="51"/>
      <c r="F3410" s="52"/>
      <c r="I3410" s="52"/>
      <c r="J3410" s="52"/>
    </row>
    <row r="3411" spans="1:10">
      <c r="A3411" s="51"/>
      <c r="C3411" s="51"/>
      <c r="F3411" s="52"/>
      <c r="I3411" s="52"/>
      <c r="J3411" s="52"/>
    </row>
    <row r="3412" spans="1:10">
      <c r="A3412" s="51"/>
      <c r="C3412" s="51"/>
      <c r="F3412" s="52"/>
      <c r="I3412" s="52"/>
      <c r="J3412" s="52"/>
    </row>
    <row r="3413" spans="1:10">
      <c r="A3413" s="51"/>
      <c r="C3413" s="51"/>
      <c r="F3413" s="52"/>
      <c r="I3413" s="52"/>
      <c r="J3413" s="52"/>
    </row>
    <row r="3414" spans="1:10">
      <c r="A3414" s="51"/>
      <c r="C3414" s="51"/>
      <c r="F3414" s="52"/>
      <c r="I3414" s="52"/>
      <c r="J3414" s="52"/>
    </row>
    <row r="3415" spans="1:10">
      <c r="A3415" s="51"/>
      <c r="C3415" s="51"/>
      <c r="F3415" s="52"/>
      <c r="I3415" s="52"/>
      <c r="J3415" s="52"/>
    </row>
    <row r="3416" spans="1:10">
      <c r="A3416" s="51"/>
      <c r="C3416" s="51"/>
      <c r="F3416" s="52"/>
      <c r="I3416" s="52"/>
      <c r="J3416" s="52"/>
    </row>
    <row r="3417" spans="1:10">
      <c r="A3417" s="51"/>
      <c r="C3417" s="51"/>
      <c r="F3417" s="52"/>
      <c r="I3417" s="52"/>
      <c r="J3417" s="52"/>
    </row>
    <row r="3418" spans="1:10">
      <c r="A3418" s="51"/>
      <c r="C3418" s="51"/>
      <c r="F3418" s="52"/>
      <c r="I3418" s="52"/>
      <c r="J3418" s="52"/>
    </row>
    <row r="3419" spans="1:10">
      <c r="A3419" s="51"/>
      <c r="C3419" s="51"/>
      <c r="F3419" s="52"/>
      <c r="I3419" s="52"/>
      <c r="J3419" s="52"/>
    </row>
    <row r="3420" spans="1:10">
      <c r="A3420" s="51"/>
      <c r="C3420" s="51"/>
      <c r="F3420" s="52"/>
      <c r="I3420" s="52"/>
      <c r="J3420" s="52"/>
    </row>
    <row r="3421" spans="1:10">
      <c r="A3421" s="51"/>
      <c r="C3421" s="51"/>
      <c r="F3421" s="52"/>
      <c r="I3421" s="52"/>
      <c r="J3421" s="52"/>
    </row>
    <row r="3422" spans="1:10">
      <c r="A3422" s="51"/>
      <c r="C3422" s="51"/>
      <c r="F3422" s="52"/>
      <c r="I3422" s="52"/>
      <c r="J3422" s="52"/>
    </row>
    <row r="3423" spans="1:10">
      <c r="A3423" s="51"/>
      <c r="C3423" s="51"/>
      <c r="F3423" s="52"/>
      <c r="I3423" s="52"/>
      <c r="J3423" s="52"/>
    </row>
    <row r="3424" spans="1:10">
      <c r="A3424" s="51"/>
      <c r="C3424" s="51"/>
      <c r="F3424" s="52"/>
      <c r="I3424" s="52"/>
      <c r="J3424" s="52"/>
    </row>
    <row r="3425" spans="1:10">
      <c r="A3425" s="51"/>
      <c r="C3425" s="51"/>
      <c r="F3425" s="52"/>
      <c r="I3425" s="52"/>
      <c r="J3425" s="52"/>
    </row>
    <row r="3426" spans="1:10">
      <c r="A3426" s="51"/>
      <c r="C3426" s="51"/>
      <c r="F3426" s="52"/>
      <c r="I3426" s="52"/>
      <c r="J3426" s="52"/>
    </row>
    <row r="3427" spans="1:10">
      <c r="A3427" s="51"/>
      <c r="C3427" s="51"/>
      <c r="F3427" s="52"/>
      <c r="I3427" s="52"/>
      <c r="J3427" s="52"/>
    </row>
    <row r="3428" spans="1:10">
      <c r="A3428" s="51"/>
      <c r="C3428" s="51"/>
      <c r="F3428" s="52"/>
      <c r="I3428" s="52"/>
      <c r="J3428" s="52"/>
    </row>
    <row r="3429" spans="1:10">
      <c r="A3429" s="51"/>
      <c r="C3429" s="51"/>
      <c r="F3429" s="52"/>
      <c r="I3429" s="52"/>
      <c r="J3429" s="52"/>
    </row>
    <row r="3430" spans="1:10">
      <c r="A3430" s="51"/>
      <c r="C3430" s="51"/>
      <c r="F3430" s="52"/>
      <c r="I3430" s="52"/>
      <c r="J3430" s="52"/>
    </row>
    <row r="3431" spans="1:10">
      <c r="A3431" s="51"/>
      <c r="C3431" s="51"/>
      <c r="F3431" s="52"/>
      <c r="I3431" s="52"/>
      <c r="J3431" s="52"/>
    </row>
    <row r="3432" spans="1:10">
      <c r="A3432" s="51"/>
      <c r="C3432" s="51"/>
      <c r="F3432" s="52"/>
      <c r="I3432" s="52"/>
      <c r="J3432" s="52"/>
    </row>
    <row r="3433" spans="1:10">
      <c r="A3433" s="51"/>
      <c r="C3433" s="51"/>
      <c r="F3433" s="52"/>
      <c r="I3433" s="52"/>
      <c r="J3433" s="52"/>
    </row>
    <row r="3434" spans="1:10">
      <c r="A3434" s="51"/>
      <c r="C3434" s="51"/>
      <c r="F3434" s="52"/>
      <c r="I3434" s="52"/>
      <c r="J3434" s="52"/>
    </row>
    <row r="3435" spans="1:10">
      <c r="A3435" s="51"/>
      <c r="C3435" s="51"/>
      <c r="F3435" s="52"/>
      <c r="I3435" s="52"/>
      <c r="J3435" s="52"/>
    </row>
    <row r="3436" spans="1:10">
      <c r="A3436" s="51"/>
      <c r="C3436" s="51"/>
      <c r="F3436" s="52"/>
      <c r="I3436" s="52"/>
      <c r="J3436" s="52"/>
    </row>
    <row r="3437" spans="1:10">
      <c r="A3437" s="51"/>
      <c r="C3437" s="51"/>
      <c r="F3437" s="52"/>
      <c r="I3437" s="52"/>
      <c r="J3437" s="52"/>
    </row>
    <row r="3438" spans="1:10">
      <c r="A3438" s="51"/>
      <c r="C3438" s="51"/>
      <c r="F3438" s="52"/>
      <c r="I3438" s="52"/>
      <c r="J3438" s="52"/>
    </row>
    <row r="3439" spans="1:10">
      <c r="A3439" s="51"/>
      <c r="C3439" s="51"/>
      <c r="F3439" s="52"/>
      <c r="I3439" s="52"/>
      <c r="J3439" s="52"/>
    </row>
    <row r="3440" spans="1:10">
      <c r="A3440" s="51"/>
      <c r="C3440" s="51"/>
      <c r="F3440" s="52"/>
      <c r="I3440" s="52"/>
      <c r="J3440" s="52"/>
    </row>
    <row r="3441" spans="1:10">
      <c r="A3441" s="51"/>
      <c r="C3441" s="51"/>
      <c r="F3441" s="52"/>
      <c r="I3441" s="52"/>
      <c r="J3441" s="52"/>
    </row>
    <row r="3442" spans="1:10">
      <c r="A3442" s="51"/>
      <c r="C3442" s="51"/>
      <c r="F3442" s="52"/>
      <c r="I3442" s="52"/>
      <c r="J3442" s="52"/>
    </row>
    <row r="3443" spans="1:10">
      <c r="A3443" s="51"/>
      <c r="C3443" s="51"/>
      <c r="F3443" s="52"/>
      <c r="I3443" s="52"/>
      <c r="J3443" s="52"/>
    </row>
    <row r="3444" spans="1:10">
      <c r="A3444" s="51"/>
      <c r="C3444" s="51"/>
      <c r="F3444" s="52"/>
      <c r="I3444" s="52"/>
      <c r="J3444" s="52"/>
    </row>
    <row r="3445" spans="1:10">
      <c r="A3445" s="51"/>
      <c r="C3445" s="51"/>
      <c r="F3445" s="52"/>
      <c r="I3445" s="52"/>
      <c r="J3445" s="52"/>
    </row>
    <row r="3446" spans="1:10">
      <c r="A3446" s="51"/>
      <c r="C3446" s="51"/>
      <c r="F3446" s="52"/>
      <c r="I3446" s="52"/>
      <c r="J3446" s="52"/>
    </row>
    <row r="3447" spans="1:10">
      <c r="A3447" s="51"/>
      <c r="C3447" s="51"/>
      <c r="F3447" s="52"/>
      <c r="I3447" s="52"/>
      <c r="J3447" s="52"/>
    </row>
    <row r="3448" spans="1:10">
      <c r="A3448" s="51"/>
      <c r="C3448" s="51"/>
      <c r="F3448" s="52"/>
      <c r="I3448" s="52"/>
      <c r="J3448" s="52"/>
    </row>
    <row r="3449" spans="1:10">
      <c r="A3449" s="51"/>
      <c r="C3449" s="51"/>
      <c r="F3449" s="52"/>
      <c r="I3449" s="52"/>
      <c r="J3449" s="52"/>
    </row>
    <row r="3450" spans="1:10">
      <c r="A3450" s="51"/>
      <c r="C3450" s="51"/>
      <c r="F3450" s="52"/>
      <c r="I3450" s="52"/>
      <c r="J3450" s="52"/>
    </row>
    <row r="3451" spans="1:10">
      <c r="A3451" s="51"/>
      <c r="C3451" s="51"/>
      <c r="F3451" s="52"/>
      <c r="I3451" s="52"/>
      <c r="J3451" s="52"/>
    </row>
    <row r="3452" spans="1:10">
      <c r="A3452" s="51"/>
      <c r="C3452" s="51"/>
      <c r="F3452" s="52"/>
      <c r="I3452" s="52"/>
      <c r="J3452" s="52"/>
    </row>
    <row r="3453" spans="1:10">
      <c r="A3453" s="51"/>
      <c r="C3453" s="51"/>
      <c r="F3453" s="52"/>
      <c r="I3453" s="52"/>
      <c r="J3453" s="52"/>
    </row>
    <row r="3454" spans="1:10">
      <c r="A3454" s="51"/>
      <c r="C3454" s="51"/>
      <c r="F3454" s="52"/>
      <c r="I3454" s="52"/>
      <c r="J3454" s="52"/>
    </row>
    <row r="3455" spans="1:10">
      <c r="A3455" s="51"/>
      <c r="C3455" s="51"/>
      <c r="F3455" s="52"/>
      <c r="I3455" s="52"/>
      <c r="J3455" s="52"/>
    </row>
    <row r="3456" spans="1:10">
      <c r="A3456" s="51"/>
      <c r="C3456" s="51"/>
      <c r="F3456" s="52"/>
      <c r="I3456" s="52"/>
      <c r="J3456" s="52"/>
    </row>
    <row r="3457" spans="1:10">
      <c r="A3457" s="51"/>
      <c r="C3457" s="51"/>
      <c r="F3457" s="52"/>
      <c r="I3457" s="52"/>
      <c r="J3457" s="52"/>
    </row>
    <row r="3458" spans="1:10">
      <c r="A3458" s="51"/>
      <c r="C3458" s="51"/>
      <c r="F3458" s="52"/>
      <c r="I3458" s="52"/>
      <c r="J3458" s="52"/>
    </row>
    <row r="3459" spans="1:10">
      <c r="A3459" s="51"/>
      <c r="C3459" s="51"/>
      <c r="F3459" s="52"/>
      <c r="I3459" s="52"/>
      <c r="J3459" s="52"/>
    </row>
    <row r="3460" spans="1:10">
      <c r="A3460" s="51"/>
      <c r="C3460" s="51"/>
      <c r="F3460" s="52"/>
      <c r="I3460" s="52"/>
      <c r="J3460" s="52"/>
    </row>
    <row r="3461" spans="1:10">
      <c r="A3461" s="51"/>
      <c r="C3461" s="51"/>
      <c r="F3461" s="52"/>
      <c r="I3461" s="52"/>
      <c r="J3461" s="52"/>
    </row>
    <row r="3462" spans="1:10">
      <c r="A3462" s="51"/>
      <c r="C3462" s="51"/>
      <c r="F3462" s="52"/>
      <c r="I3462" s="52"/>
      <c r="J3462" s="52"/>
    </row>
    <row r="3463" spans="1:10">
      <c r="A3463" s="51"/>
      <c r="C3463" s="51"/>
      <c r="F3463" s="52"/>
      <c r="I3463" s="52"/>
      <c r="J3463" s="52"/>
    </row>
    <row r="3464" spans="1:10">
      <c r="A3464" s="51"/>
      <c r="C3464" s="51"/>
      <c r="F3464" s="52"/>
      <c r="I3464" s="52"/>
      <c r="J3464" s="52"/>
    </row>
    <row r="3465" spans="1:10">
      <c r="A3465" s="51"/>
      <c r="C3465" s="51"/>
      <c r="F3465" s="52"/>
      <c r="I3465" s="52"/>
      <c r="J3465" s="52"/>
    </row>
    <row r="3466" spans="1:10">
      <c r="A3466" s="51"/>
      <c r="C3466" s="51"/>
      <c r="F3466" s="52"/>
      <c r="I3466" s="52"/>
      <c r="J3466" s="52"/>
    </row>
    <row r="3467" spans="1:10">
      <c r="A3467" s="51"/>
      <c r="C3467" s="51"/>
      <c r="F3467" s="52"/>
      <c r="I3467" s="52"/>
      <c r="J3467" s="52"/>
    </row>
    <row r="3468" spans="1:10">
      <c r="A3468" s="51"/>
      <c r="C3468" s="51"/>
      <c r="F3468" s="52"/>
      <c r="I3468" s="52"/>
      <c r="J3468" s="52"/>
    </row>
    <row r="3469" spans="1:10">
      <c r="A3469" s="51"/>
      <c r="C3469" s="51"/>
      <c r="F3469" s="52"/>
      <c r="I3469" s="52"/>
      <c r="J3469" s="52"/>
    </row>
    <row r="3470" spans="1:10">
      <c r="A3470" s="51"/>
      <c r="C3470" s="51"/>
      <c r="F3470" s="52"/>
      <c r="I3470" s="52"/>
      <c r="J3470" s="52"/>
    </row>
    <row r="3471" spans="1:10">
      <c r="A3471" s="51"/>
      <c r="C3471" s="51"/>
      <c r="F3471" s="52"/>
      <c r="I3471" s="52"/>
      <c r="J3471" s="52"/>
    </row>
    <row r="3472" spans="1:10">
      <c r="A3472" s="51"/>
      <c r="C3472" s="51"/>
      <c r="F3472" s="52"/>
      <c r="I3472" s="52"/>
      <c r="J3472" s="52"/>
    </row>
    <row r="3473" spans="1:10">
      <c r="A3473" s="51"/>
      <c r="C3473" s="51"/>
      <c r="F3473" s="52"/>
      <c r="I3473" s="52"/>
      <c r="J3473" s="52"/>
    </row>
    <row r="3474" spans="1:10">
      <c r="A3474" s="51"/>
      <c r="C3474" s="51"/>
      <c r="F3474" s="52"/>
      <c r="I3474" s="52"/>
      <c r="J3474" s="52"/>
    </row>
    <row r="3475" spans="1:10">
      <c r="A3475" s="51"/>
      <c r="C3475" s="51"/>
      <c r="F3475" s="52"/>
      <c r="I3475" s="52"/>
      <c r="J3475" s="52"/>
    </row>
    <row r="3476" spans="1:10">
      <c r="A3476" s="51"/>
      <c r="C3476" s="51"/>
      <c r="F3476" s="52"/>
      <c r="I3476" s="52"/>
      <c r="J3476" s="52"/>
    </row>
    <row r="3477" spans="1:10">
      <c r="A3477" s="51"/>
      <c r="C3477" s="51"/>
      <c r="F3477" s="52"/>
      <c r="I3477" s="52"/>
      <c r="J3477" s="52"/>
    </row>
    <row r="3478" spans="1:10">
      <c r="A3478" s="51"/>
      <c r="C3478" s="51"/>
      <c r="F3478" s="52"/>
      <c r="I3478" s="52"/>
      <c r="J3478" s="52"/>
    </row>
    <row r="3479" spans="1:10">
      <c r="A3479" s="51"/>
      <c r="C3479" s="51"/>
      <c r="F3479" s="52"/>
      <c r="I3479" s="52"/>
      <c r="J3479" s="52"/>
    </row>
    <row r="3480" spans="1:10">
      <c r="A3480" s="51"/>
      <c r="C3480" s="51"/>
      <c r="F3480" s="52"/>
      <c r="I3480" s="52"/>
      <c r="J3480" s="52"/>
    </row>
    <row r="3481" spans="1:10">
      <c r="A3481" s="51"/>
      <c r="C3481" s="51"/>
      <c r="F3481" s="52"/>
      <c r="I3481" s="52"/>
      <c r="J3481" s="52"/>
    </row>
    <row r="3482" spans="1:10">
      <c r="A3482" s="51"/>
      <c r="C3482" s="51"/>
      <c r="F3482" s="52"/>
      <c r="I3482" s="52"/>
      <c r="J3482" s="52"/>
    </row>
    <row r="3483" spans="1:10">
      <c r="A3483" s="51"/>
      <c r="C3483" s="51"/>
      <c r="F3483" s="52"/>
      <c r="I3483" s="52"/>
      <c r="J3483" s="52"/>
    </row>
    <row r="3484" spans="1:10">
      <c r="A3484" s="51"/>
      <c r="C3484" s="51"/>
      <c r="F3484" s="52"/>
      <c r="I3484" s="52"/>
      <c r="J3484" s="52"/>
    </row>
    <row r="3485" spans="1:10">
      <c r="A3485" s="51"/>
      <c r="C3485" s="51"/>
      <c r="F3485" s="52"/>
      <c r="I3485" s="52"/>
      <c r="J3485" s="52"/>
    </row>
    <row r="3486" spans="1:10">
      <c r="A3486" s="51"/>
      <c r="C3486" s="51"/>
      <c r="F3486" s="52"/>
      <c r="I3486" s="52"/>
      <c r="J3486" s="52"/>
    </row>
    <row r="3487" spans="1:10">
      <c r="A3487" s="51"/>
      <c r="C3487" s="51"/>
      <c r="F3487" s="52"/>
      <c r="I3487" s="52"/>
      <c r="J3487" s="52"/>
    </row>
    <row r="3488" spans="1:10">
      <c r="A3488" s="51"/>
      <c r="C3488" s="51"/>
      <c r="F3488" s="52"/>
      <c r="I3488" s="52"/>
      <c r="J3488" s="52"/>
    </row>
    <row r="3489" spans="1:10">
      <c r="A3489" s="51"/>
      <c r="C3489" s="51"/>
      <c r="F3489" s="52"/>
      <c r="I3489" s="52"/>
      <c r="J3489" s="52"/>
    </row>
    <row r="3490" spans="1:10">
      <c r="A3490" s="51"/>
      <c r="C3490" s="51"/>
      <c r="F3490" s="52"/>
      <c r="I3490" s="52"/>
      <c r="J3490" s="52"/>
    </row>
    <row r="3491" spans="1:10">
      <c r="A3491" s="51"/>
      <c r="C3491" s="51"/>
      <c r="F3491" s="52"/>
      <c r="I3491" s="52"/>
      <c r="J3491" s="52"/>
    </row>
    <row r="3492" spans="1:10">
      <c r="A3492" s="51"/>
      <c r="C3492" s="51"/>
      <c r="F3492" s="52"/>
      <c r="I3492" s="52"/>
      <c r="J3492" s="52"/>
    </row>
    <row r="3493" spans="1:10">
      <c r="A3493" s="51"/>
      <c r="C3493" s="51"/>
      <c r="F3493" s="52"/>
      <c r="I3493" s="52"/>
      <c r="J3493" s="52"/>
    </row>
    <row r="3494" spans="1:10">
      <c r="A3494" s="51"/>
      <c r="C3494" s="51"/>
      <c r="F3494" s="52"/>
      <c r="I3494" s="52"/>
      <c r="J3494" s="52"/>
    </row>
    <row r="3495" spans="1:10">
      <c r="A3495" s="51"/>
      <c r="C3495" s="51"/>
      <c r="F3495" s="52"/>
      <c r="I3495" s="52"/>
      <c r="J3495" s="52"/>
    </row>
    <row r="3496" spans="1:10">
      <c r="A3496" s="51"/>
      <c r="C3496" s="51"/>
      <c r="F3496" s="52"/>
      <c r="I3496" s="52"/>
      <c r="J3496" s="52"/>
    </row>
    <row r="3497" spans="1:10">
      <c r="A3497" s="51"/>
      <c r="C3497" s="51"/>
      <c r="F3497" s="52"/>
      <c r="I3497" s="52"/>
      <c r="J3497" s="52"/>
    </row>
    <row r="3498" spans="1:10">
      <c r="A3498" s="51"/>
      <c r="C3498" s="51"/>
      <c r="F3498" s="52"/>
      <c r="I3498" s="52"/>
      <c r="J3498" s="52"/>
    </row>
    <row r="3499" spans="1:10">
      <c r="A3499" s="51"/>
      <c r="C3499" s="51"/>
      <c r="F3499" s="52"/>
      <c r="I3499" s="52"/>
      <c r="J3499" s="52"/>
    </row>
    <row r="3500" spans="1:10">
      <c r="A3500" s="51"/>
      <c r="C3500" s="51"/>
      <c r="F3500" s="52"/>
      <c r="I3500" s="52"/>
      <c r="J3500" s="52"/>
    </row>
    <row r="3501" spans="1:10">
      <c r="A3501" s="51"/>
      <c r="C3501" s="51"/>
      <c r="F3501" s="52"/>
      <c r="I3501" s="52"/>
      <c r="J3501" s="52"/>
    </row>
    <row r="3502" spans="1:10">
      <c r="A3502" s="51"/>
      <c r="C3502" s="51"/>
      <c r="F3502" s="52"/>
      <c r="I3502" s="52"/>
      <c r="J3502" s="52"/>
    </row>
    <row r="3503" spans="1:10">
      <c r="A3503" s="51"/>
      <c r="C3503" s="51"/>
      <c r="F3503" s="52"/>
      <c r="I3503" s="52"/>
      <c r="J3503" s="52"/>
    </row>
    <row r="3504" spans="1:10">
      <c r="A3504" s="51"/>
      <c r="C3504" s="51"/>
      <c r="F3504" s="52"/>
      <c r="I3504" s="52"/>
      <c r="J3504" s="52"/>
    </row>
    <row r="3505" spans="1:10">
      <c r="A3505" s="51"/>
      <c r="C3505" s="51"/>
      <c r="F3505" s="52"/>
      <c r="I3505" s="52"/>
      <c r="J3505" s="52"/>
    </row>
    <row r="3506" spans="1:10">
      <c r="A3506" s="51"/>
      <c r="C3506" s="51"/>
      <c r="F3506" s="52"/>
      <c r="I3506" s="52"/>
      <c r="J3506" s="52"/>
    </row>
    <row r="3507" spans="1:10">
      <c r="A3507" s="51"/>
      <c r="C3507" s="51"/>
      <c r="F3507" s="52"/>
      <c r="I3507" s="52"/>
      <c r="J3507" s="52"/>
    </row>
    <row r="3508" spans="1:10">
      <c r="A3508" s="51"/>
      <c r="C3508" s="51"/>
      <c r="F3508" s="52"/>
      <c r="I3508" s="52"/>
      <c r="J3508" s="52"/>
    </row>
    <row r="3509" spans="1:10">
      <c r="A3509" s="51"/>
      <c r="C3509" s="51"/>
      <c r="F3509" s="52"/>
      <c r="I3509" s="52"/>
      <c r="J3509" s="52"/>
    </row>
    <row r="3510" spans="1:10">
      <c r="A3510" s="51"/>
      <c r="C3510" s="51"/>
      <c r="F3510" s="52"/>
      <c r="I3510" s="52"/>
      <c r="J3510" s="52"/>
    </row>
    <row r="3511" spans="1:10">
      <c r="A3511" s="51"/>
      <c r="C3511" s="51"/>
      <c r="F3511" s="52"/>
      <c r="I3511" s="52"/>
      <c r="J3511" s="52"/>
    </row>
    <row r="3512" spans="1:10">
      <c r="A3512" s="51"/>
      <c r="C3512" s="51"/>
      <c r="F3512" s="52"/>
      <c r="I3512" s="52"/>
      <c r="J3512" s="52"/>
    </row>
    <row r="3513" spans="1:10">
      <c r="A3513" s="51"/>
      <c r="C3513" s="51"/>
      <c r="F3513" s="52"/>
      <c r="I3513" s="52"/>
      <c r="J3513" s="52"/>
    </row>
    <row r="3514" spans="1:10">
      <c r="A3514" s="51"/>
      <c r="C3514" s="51"/>
      <c r="F3514" s="52"/>
      <c r="I3514" s="52"/>
      <c r="J3514" s="52"/>
    </row>
    <row r="3515" spans="1:10">
      <c r="A3515" s="51"/>
      <c r="C3515" s="51"/>
      <c r="F3515" s="52"/>
      <c r="I3515" s="52"/>
      <c r="J3515" s="52"/>
    </row>
    <row r="3516" spans="1:10">
      <c r="A3516" s="51"/>
      <c r="C3516" s="51"/>
      <c r="F3516" s="52"/>
      <c r="I3516" s="52"/>
      <c r="J3516" s="52"/>
    </row>
    <row r="3517" spans="1:10">
      <c r="A3517" s="51"/>
      <c r="C3517" s="51"/>
      <c r="F3517" s="52"/>
      <c r="I3517" s="52"/>
      <c r="J3517" s="52"/>
    </row>
    <row r="3518" spans="1:10">
      <c r="A3518" s="51"/>
      <c r="C3518" s="51"/>
      <c r="F3518" s="52"/>
      <c r="I3518" s="52"/>
      <c r="J3518" s="52"/>
    </row>
    <row r="3519" spans="1:10">
      <c r="A3519" s="51"/>
      <c r="C3519" s="51"/>
      <c r="F3519" s="52"/>
      <c r="I3519" s="52"/>
      <c r="J3519" s="52"/>
    </row>
    <row r="3520" spans="1:10">
      <c r="A3520" s="51"/>
      <c r="C3520" s="51"/>
      <c r="F3520" s="52"/>
      <c r="I3520" s="52"/>
      <c r="J3520" s="52"/>
    </row>
    <row r="3521" spans="1:10">
      <c r="A3521" s="51"/>
      <c r="C3521" s="51"/>
      <c r="F3521" s="52"/>
      <c r="I3521" s="52"/>
      <c r="J3521" s="52"/>
    </row>
    <row r="3522" spans="1:10">
      <c r="A3522" s="51"/>
      <c r="C3522" s="51"/>
      <c r="F3522" s="52"/>
      <c r="I3522" s="52"/>
      <c r="J3522" s="52"/>
    </row>
    <row r="3523" spans="1:10">
      <c r="A3523" s="51"/>
      <c r="C3523" s="51"/>
      <c r="F3523" s="52"/>
      <c r="I3523" s="52"/>
      <c r="J3523" s="52"/>
    </row>
    <row r="3524" spans="1:10">
      <c r="A3524" s="51"/>
      <c r="C3524" s="51"/>
      <c r="F3524" s="52"/>
      <c r="I3524" s="52"/>
      <c r="J3524" s="52"/>
    </row>
    <row r="3525" spans="1:10">
      <c r="A3525" s="51"/>
      <c r="C3525" s="51"/>
      <c r="F3525" s="52"/>
      <c r="I3525" s="52"/>
      <c r="J3525" s="52"/>
    </row>
    <row r="3526" spans="1:10">
      <c r="A3526" s="51"/>
      <c r="C3526" s="51"/>
      <c r="F3526" s="52"/>
      <c r="I3526" s="52"/>
      <c r="J3526" s="52"/>
    </row>
    <row r="3527" spans="1:10">
      <c r="A3527" s="51"/>
      <c r="C3527" s="51"/>
      <c r="F3527" s="52"/>
      <c r="I3527" s="52"/>
      <c r="J3527" s="52"/>
    </row>
    <row r="3528" spans="1:10">
      <c r="A3528" s="51"/>
      <c r="C3528" s="51"/>
      <c r="F3528" s="52"/>
      <c r="I3528" s="52"/>
      <c r="J3528" s="52"/>
    </row>
    <row r="3529" spans="1:10">
      <c r="A3529" s="51"/>
      <c r="C3529" s="51"/>
      <c r="F3529" s="52"/>
      <c r="I3529" s="52"/>
      <c r="J3529" s="52"/>
    </row>
    <row r="3530" spans="1:10">
      <c r="A3530" s="51"/>
      <c r="C3530" s="51"/>
      <c r="F3530" s="52"/>
      <c r="I3530" s="52"/>
      <c r="J3530" s="52"/>
    </row>
    <row r="3531" spans="1:10">
      <c r="A3531" s="51"/>
      <c r="C3531" s="51"/>
      <c r="F3531" s="52"/>
      <c r="I3531" s="52"/>
      <c r="J3531" s="52"/>
    </row>
    <row r="3532" spans="1:10">
      <c r="A3532" s="51"/>
      <c r="C3532" s="51"/>
      <c r="F3532" s="52"/>
      <c r="I3532" s="52"/>
      <c r="J3532" s="52"/>
    </row>
    <row r="3533" spans="1:10">
      <c r="A3533" s="51"/>
      <c r="C3533" s="51"/>
      <c r="F3533" s="52"/>
      <c r="I3533" s="52"/>
      <c r="J3533" s="52"/>
    </row>
    <row r="3534" spans="1:10">
      <c r="A3534" s="51"/>
      <c r="C3534" s="51"/>
      <c r="F3534" s="52"/>
      <c r="I3534" s="52"/>
      <c r="J3534" s="52"/>
    </row>
    <row r="3535" spans="1:10">
      <c r="A3535" s="51"/>
      <c r="C3535" s="51"/>
      <c r="F3535" s="52"/>
      <c r="I3535" s="52"/>
      <c r="J3535" s="52"/>
    </row>
    <row r="3536" spans="1:10">
      <c r="A3536" s="51"/>
      <c r="C3536" s="51"/>
      <c r="F3536" s="52"/>
      <c r="I3536" s="52"/>
      <c r="J3536" s="52"/>
    </row>
    <row r="3537" spans="1:10">
      <c r="A3537" s="51"/>
      <c r="C3537" s="51"/>
      <c r="F3537" s="52"/>
      <c r="I3537" s="52"/>
      <c r="J3537" s="52"/>
    </row>
    <row r="3538" spans="1:10">
      <c r="A3538" s="51"/>
      <c r="C3538" s="51"/>
      <c r="F3538" s="52"/>
      <c r="I3538" s="52"/>
      <c r="J3538" s="52"/>
    </row>
    <row r="3539" spans="1:10">
      <c r="A3539" s="51"/>
      <c r="C3539" s="51"/>
      <c r="F3539" s="52"/>
      <c r="I3539" s="52"/>
      <c r="J3539" s="52"/>
    </row>
    <row r="3540" spans="1:10">
      <c r="A3540" s="51"/>
      <c r="C3540" s="51"/>
      <c r="F3540" s="52"/>
      <c r="I3540" s="52"/>
      <c r="J3540" s="52"/>
    </row>
    <row r="3541" spans="1:10">
      <c r="A3541" s="51"/>
      <c r="C3541" s="51"/>
      <c r="F3541" s="52"/>
      <c r="I3541" s="52"/>
      <c r="J3541" s="52"/>
    </row>
    <row r="3542" spans="1:10">
      <c r="A3542" s="51"/>
      <c r="C3542" s="51"/>
      <c r="F3542" s="52"/>
      <c r="I3542" s="52"/>
      <c r="J3542" s="52"/>
    </row>
    <row r="3543" spans="1:10">
      <c r="A3543" s="51"/>
      <c r="C3543" s="51"/>
      <c r="F3543" s="52"/>
      <c r="I3543" s="52"/>
      <c r="J3543" s="52"/>
    </row>
    <row r="3544" spans="1:10">
      <c r="A3544" s="51"/>
      <c r="C3544" s="51"/>
      <c r="F3544" s="52"/>
      <c r="I3544" s="52"/>
      <c r="J3544" s="52"/>
    </row>
    <row r="3545" spans="1:10">
      <c r="A3545" s="51"/>
      <c r="C3545" s="51"/>
      <c r="F3545" s="52"/>
      <c r="I3545" s="52"/>
      <c r="J3545" s="52"/>
    </row>
    <row r="3546" spans="1:10">
      <c r="A3546" s="51"/>
      <c r="C3546" s="51"/>
      <c r="F3546" s="52"/>
      <c r="I3546" s="52"/>
      <c r="J3546" s="52"/>
    </row>
    <row r="3547" spans="1:10">
      <c r="A3547" s="51"/>
      <c r="C3547" s="51"/>
      <c r="F3547" s="52"/>
      <c r="I3547" s="52"/>
      <c r="J3547" s="52"/>
    </row>
    <row r="3548" spans="1:10">
      <c r="A3548" s="51"/>
      <c r="C3548" s="51"/>
      <c r="F3548" s="52"/>
      <c r="I3548" s="52"/>
      <c r="J3548" s="52"/>
    </row>
    <row r="3549" spans="1:10">
      <c r="A3549" s="51"/>
      <c r="C3549" s="51"/>
      <c r="F3549" s="52"/>
      <c r="I3549" s="52"/>
      <c r="J3549" s="52"/>
    </row>
    <row r="3550" spans="1:10">
      <c r="A3550" s="51"/>
      <c r="C3550" s="51"/>
      <c r="F3550" s="52"/>
      <c r="I3550" s="52"/>
      <c r="J3550" s="52"/>
    </row>
    <row r="3551" spans="1:10">
      <c r="A3551" s="51"/>
      <c r="C3551" s="51"/>
      <c r="F3551" s="52"/>
      <c r="I3551" s="52"/>
      <c r="J3551" s="52"/>
    </row>
    <row r="3552" spans="1:10">
      <c r="A3552" s="51"/>
      <c r="C3552" s="51"/>
      <c r="F3552" s="52"/>
      <c r="I3552" s="52"/>
      <c r="J3552" s="52"/>
    </row>
    <row r="3553" spans="1:10">
      <c r="A3553" s="51"/>
      <c r="C3553" s="51"/>
      <c r="F3553" s="52"/>
      <c r="I3553" s="52"/>
      <c r="J3553" s="52"/>
    </row>
    <row r="3554" spans="1:10">
      <c r="A3554" s="51"/>
      <c r="C3554" s="51"/>
      <c r="F3554" s="52"/>
      <c r="I3554" s="52"/>
      <c r="J3554" s="52"/>
    </row>
    <row r="3555" spans="1:10">
      <c r="A3555" s="51"/>
      <c r="C3555" s="51"/>
      <c r="F3555" s="52"/>
      <c r="I3555" s="52"/>
      <c r="J3555" s="52"/>
    </row>
    <row r="3556" spans="1:10">
      <c r="A3556" s="51"/>
      <c r="C3556" s="51"/>
      <c r="F3556" s="52"/>
      <c r="I3556" s="52"/>
      <c r="J3556" s="52"/>
    </row>
    <row r="3557" spans="1:10">
      <c r="A3557" s="51"/>
      <c r="C3557" s="51"/>
      <c r="F3557" s="52"/>
      <c r="I3557" s="52"/>
      <c r="J3557" s="52"/>
    </row>
    <row r="3558" spans="1:10">
      <c r="A3558" s="51"/>
      <c r="C3558" s="51"/>
      <c r="F3558" s="52"/>
      <c r="I3558" s="52"/>
      <c r="J3558" s="52"/>
    </row>
    <row r="3559" spans="1:10">
      <c r="A3559" s="51"/>
      <c r="C3559" s="51"/>
      <c r="F3559" s="52"/>
      <c r="I3559" s="52"/>
      <c r="J3559" s="52"/>
    </row>
    <row r="3560" spans="1:10">
      <c r="A3560" s="51"/>
      <c r="C3560" s="51"/>
      <c r="F3560" s="52"/>
      <c r="I3560" s="52"/>
      <c r="J3560" s="52"/>
    </row>
    <row r="3561" spans="1:10">
      <c r="A3561" s="51"/>
      <c r="C3561" s="51"/>
      <c r="F3561" s="52"/>
      <c r="I3561" s="52"/>
      <c r="J3561" s="52"/>
    </row>
    <row r="3562" spans="1:10">
      <c r="A3562" s="51"/>
      <c r="C3562" s="51"/>
      <c r="F3562" s="52"/>
      <c r="I3562" s="52"/>
      <c r="J3562" s="52"/>
    </row>
    <row r="3563" spans="1:10">
      <c r="A3563" s="51"/>
      <c r="C3563" s="51"/>
      <c r="F3563" s="52"/>
      <c r="I3563" s="52"/>
      <c r="J3563" s="52"/>
    </row>
    <row r="3564" spans="1:10">
      <c r="A3564" s="51"/>
      <c r="C3564" s="51"/>
      <c r="F3564" s="52"/>
      <c r="I3564" s="52"/>
      <c r="J3564" s="52"/>
    </row>
    <row r="3565" spans="1:10">
      <c r="A3565" s="51"/>
      <c r="C3565" s="51"/>
      <c r="F3565" s="52"/>
      <c r="I3565" s="52"/>
      <c r="J3565" s="52"/>
    </row>
    <row r="3566" spans="1:10">
      <c r="A3566" s="51"/>
      <c r="C3566" s="51"/>
      <c r="F3566" s="52"/>
      <c r="I3566" s="52"/>
      <c r="J3566" s="52"/>
    </row>
    <row r="3567" spans="1:10">
      <c r="A3567" s="51"/>
      <c r="C3567" s="51"/>
      <c r="F3567" s="52"/>
      <c r="I3567" s="52"/>
      <c r="J3567" s="52"/>
    </row>
    <row r="3568" spans="1:10">
      <c r="A3568" s="51"/>
      <c r="C3568" s="51"/>
      <c r="F3568" s="52"/>
      <c r="I3568" s="52"/>
      <c r="J3568" s="52"/>
    </row>
    <row r="3569" spans="1:10">
      <c r="A3569" s="51"/>
      <c r="C3569" s="51"/>
      <c r="F3569" s="52"/>
      <c r="I3569" s="52"/>
      <c r="J3569" s="52"/>
    </row>
    <row r="3570" spans="1:10">
      <c r="A3570" s="51"/>
      <c r="C3570" s="51"/>
      <c r="F3570" s="52"/>
      <c r="I3570" s="52"/>
      <c r="J3570" s="52"/>
    </row>
    <row r="3571" spans="1:10">
      <c r="A3571" s="51"/>
      <c r="C3571" s="51"/>
      <c r="F3571" s="52"/>
      <c r="I3571" s="52"/>
      <c r="J3571" s="52"/>
    </row>
    <row r="3572" spans="1:10">
      <c r="A3572" s="51"/>
      <c r="C3572" s="51"/>
      <c r="F3572" s="52"/>
      <c r="I3572" s="52"/>
      <c r="J3572" s="52"/>
    </row>
    <row r="3573" spans="1:10">
      <c r="A3573" s="51"/>
      <c r="C3573" s="51"/>
      <c r="F3573" s="52"/>
      <c r="I3573" s="52"/>
      <c r="J3573" s="52"/>
    </row>
    <row r="3574" spans="1:10">
      <c r="A3574" s="51"/>
      <c r="C3574" s="51"/>
      <c r="F3574" s="52"/>
      <c r="I3574" s="52"/>
      <c r="J3574" s="52"/>
    </row>
    <row r="3575" spans="1:10">
      <c r="A3575" s="51"/>
      <c r="C3575" s="51"/>
      <c r="F3575" s="52"/>
      <c r="I3575" s="52"/>
      <c r="J3575" s="52"/>
    </row>
    <row r="3576" spans="1:10">
      <c r="A3576" s="51"/>
      <c r="C3576" s="51"/>
      <c r="F3576" s="52"/>
      <c r="I3576" s="52"/>
      <c r="J3576" s="52"/>
    </row>
    <row r="3577" spans="1:10">
      <c r="A3577" s="51"/>
      <c r="C3577" s="51"/>
      <c r="F3577" s="52"/>
      <c r="I3577" s="52"/>
      <c r="J3577" s="52"/>
    </row>
    <row r="3578" spans="1:10">
      <c r="A3578" s="51"/>
      <c r="C3578" s="51"/>
      <c r="F3578" s="52"/>
      <c r="I3578" s="52"/>
      <c r="J3578" s="52"/>
    </row>
    <row r="3579" spans="1:10">
      <c r="A3579" s="51"/>
      <c r="C3579" s="51"/>
      <c r="F3579" s="52"/>
      <c r="I3579" s="52"/>
      <c r="J3579" s="52"/>
    </row>
    <row r="3580" spans="1:10">
      <c r="A3580" s="51"/>
      <c r="C3580" s="51"/>
      <c r="F3580" s="52"/>
      <c r="I3580" s="52"/>
      <c r="J3580" s="52"/>
    </row>
    <row r="3581" spans="1:10">
      <c r="A3581" s="51"/>
      <c r="C3581" s="51"/>
      <c r="F3581" s="52"/>
      <c r="I3581" s="52"/>
      <c r="J3581" s="52"/>
    </row>
    <row r="3582" spans="1:10">
      <c r="A3582" s="51"/>
      <c r="C3582" s="51"/>
      <c r="F3582" s="52"/>
      <c r="I3582" s="52"/>
      <c r="J3582" s="52"/>
    </row>
    <row r="3583" spans="1:10">
      <c r="A3583" s="51"/>
      <c r="C3583" s="51"/>
      <c r="F3583" s="52"/>
      <c r="I3583" s="52"/>
      <c r="J3583" s="52"/>
    </row>
    <row r="3584" spans="1:10">
      <c r="A3584" s="51"/>
      <c r="C3584" s="51"/>
      <c r="F3584" s="52"/>
      <c r="I3584" s="52"/>
      <c r="J3584" s="52"/>
    </row>
    <row r="3585" spans="1:10">
      <c r="A3585" s="51"/>
      <c r="C3585" s="51"/>
      <c r="F3585" s="52"/>
      <c r="I3585" s="52"/>
      <c r="J3585" s="52"/>
    </row>
    <row r="3586" spans="1:10">
      <c r="A3586" s="51"/>
      <c r="C3586" s="51"/>
      <c r="F3586" s="52"/>
      <c r="I3586" s="52"/>
      <c r="J3586" s="52"/>
    </row>
    <row r="3587" spans="1:10">
      <c r="A3587" s="51"/>
      <c r="C3587" s="51"/>
      <c r="F3587" s="52"/>
      <c r="I3587" s="52"/>
      <c r="J3587" s="52"/>
    </row>
    <row r="3588" spans="1:10">
      <c r="A3588" s="51"/>
      <c r="C3588" s="51"/>
      <c r="F3588" s="52"/>
      <c r="I3588" s="52"/>
      <c r="J3588" s="52"/>
    </row>
    <row r="3589" spans="1:10">
      <c r="A3589" s="51"/>
      <c r="C3589" s="51"/>
      <c r="F3589" s="52"/>
      <c r="I3589" s="52"/>
      <c r="J3589" s="52"/>
    </row>
    <row r="3590" spans="1:10">
      <c r="A3590" s="51"/>
      <c r="C3590" s="51"/>
      <c r="F3590" s="52"/>
      <c r="I3590" s="52"/>
      <c r="J3590" s="52"/>
    </row>
    <row r="3591" spans="1:10">
      <c r="A3591" s="51"/>
      <c r="C3591" s="51"/>
      <c r="F3591" s="52"/>
      <c r="I3591" s="52"/>
      <c r="J3591" s="52"/>
    </row>
    <row r="3592" spans="1:10">
      <c r="A3592" s="51"/>
      <c r="C3592" s="51"/>
      <c r="F3592" s="52"/>
      <c r="I3592" s="52"/>
      <c r="J3592" s="52"/>
    </row>
    <row r="3593" spans="1:10">
      <c r="A3593" s="51"/>
      <c r="C3593" s="51"/>
      <c r="F3593" s="52"/>
      <c r="I3593" s="52"/>
      <c r="J3593" s="52"/>
    </row>
    <row r="3594" spans="1:10">
      <c r="A3594" s="51"/>
      <c r="C3594" s="51"/>
      <c r="F3594" s="52"/>
      <c r="I3594" s="52"/>
      <c r="J3594" s="52"/>
    </row>
    <row r="3595" spans="1:10">
      <c r="A3595" s="51"/>
      <c r="C3595" s="51"/>
      <c r="F3595" s="52"/>
      <c r="I3595" s="52"/>
      <c r="J3595" s="52"/>
    </row>
    <row r="3596" spans="1:10">
      <c r="A3596" s="51"/>
      <c r="C3596" s="51"/>
      <c r="F3596" s="52"/>
      <c r="I3596" s="52"/>
      <c r="J3596" s="52"/>
    </row>
    <row r="3597" spans="1:10">
      <c r="A3597" s="51"/>
      <c r="C3597" s="51"/>
      <c r="F3597" s="52"/>
      <c r="I3597" s="52"/>
      <c r="J3597" s="52"/>
    </row>
    <row r="3598" spans="1:10">
      <c r="A3598" s="51"/>
      <c r="C3598" s="51"/>
      <c r="F3598" s="52"/>
      <c r="I3598" s="52"/>
      <c r="J3598" s="52"/>
    </row>
    <row r="3599" spans="1:10">
      <c r="A3599" s="51"/>
      <c r="C3599" s="51"/>
      <c r="F3599" s="52"/>
      <c r="I3599" s="52"/>
      <c r="J3599" s="52"/>
    </row>
    <row r="3600" spans="1:10">
      <c r="A3600" s="51"/>
      <c r="C3600" s="51"/>
      <c r="F3600" s="52"/>
      <c r="I3600" s="52"/>
      <c r="J3600" s="52"/>
    </row>
    <row r="3601" spans="1:10">
      <c r="A3601" s="51"/>
      <c r="C3601" s="51"/>
      <c r="F3601" s="52"/>
      <c r="I3601" s="52"/>
      <c r="J3601" s="52"/>
    </row>
    <row r="3602" spans="1:10">
      <c r="A3602" s="51"/>
      <c r="C3602" s="51"/>
      <c r="F3602" s="52"/>
      <c r="I3602" s="52"/>
      <c r="J3602" s="52"/>
    </row>
    <row r="3603" spans="1:10">
      <c r="A3603" s="51"/>
      <c r="C3603" s="51"/>
      <c r="F3603" s="52"/>
      <c r="I3603" s="52"/>
      <c r="J3603" s="52"/>
    </row>
    <row r="3604" spans="1:10">
      <c r="A3604" s="51"/>
      <c r="C3604" s="51"/>
      <c r="F3604" s="52"/>
      <c r="I3604" s="52"/>
      <c r="J3604" s="52"/>
    </row>
    <row r="3605" spans="1:10">
      <c r="A3605" s="51"/>
      <c r="C3605" s="51"/>
      <c r="F3605" s="52"/>
      <c r="I3605" s="52"/>
      <c r="J3605" s="52"/>
    </row>
    <row r="3606" spans="1:10">
      <c r="A3606" s="51"/>
      <c r="C3606" s="51"/>
      <c r="F3606" s="52"/>
      <c r="I3606" s="52"/>
      <c r="J3606" s="52"/>
    </row>
    <row r="3607" spans="1:10">
      <c r="A3607" s="51"/>
      <c r="C3607" s="51"/>
      <c r="F3607" s="52"/>
      <c r="I3607" s="52"/>
      <c r="J3607" s="52"/>
    </row>
    <row r="3608" spans="1:10">
      <c r="A3608" s="51"/>
      <c r="C3608" s="51"/>
      <c r="F3608" s="52"/>
      <c r="I3608" s="52"/>
      <c r="J3608" s="52"/>
    </row>
    <row r="3609" spans="1:10">
      <c r="A3609" s="51"/>
      <c r="C3609" s="51"/>
      <c r="F3609" s="52"/>
      <c r="I3609" s="52"/>
      <c r="J3609" s="52"/>
    </row>
    <row r="3610" spans="1:10">
      <c r="A3610" s="51"/>
      <c r="C3610" s="51"/>
      <c r="F3610" s="52"/>
      <c r="I3610" s="52"/>
      <c r="J3610" s="52"/>
    </row>
    <row r="3611" spans="1:10">
      <c r="A3611" s="51"/>
      <c r="C3611" s="51"/>
      <c r="F3611" s="52"/>
      <c r="I3611" s="52"/>
      <c r="J3611" s="52"/>
    </row>
    <row r="3612" spans="1:10">
      <c r="A3612" s="51"/>
      <c r="C3612" s="51"/>
      <c r="F3612" s="52"/>
      <c r="I3612" s="52"/>
      <c r="J3612" s="52"/>
    </row>
    <row r="3613" spans="1:10">
      <c r="A3613" s="51"/>
      <c r="C3613" s="51"/>
      <c r="F3613" s="52"/>
      <c r="I3613" s="52"/>
      <c r="J3613" s="52"/>
    </row>
    <row r="3614" spans="1:10">
      <c r="A3614" s="51"/>
      <c r="C3614" s="51"/>
      <c r="F3614" s="52"/>
      <c r="I3614" s="52"/>
      <c r="J3614" s="52"/>
    </row>
    <row r="3615" spans="1:10">
      <c r="A3615" s="51"/>
      <c r="C3615" s="51"/>
      <c r="F3615" s="52"/>
      <c r="I3615" s="52"/>
      <c r="J3615" s="52"/>
    </row>
    <row r="3616" spans="1:10">
      <c r="A3616" s="51"/>
      <c r="C3616" s="51"/>
      <c r="F3616" s="52"/>
      <c r="I3616" s="52"/>
      <c r="J3616" s="52"/>
    </row>
    <row r="3617" spans="1:10">
      <c r="A3617" s="51"/>
      <c r="C3617" s="51"/>
      <c r="F3617" s="52"/>
      <c r="I3617" s="52"/>
      <c r="J3617" s="52"/>
    </row>
    <row r="3618" spans="1:10">
      <c r="A3618" s="51"/>
      <c r="C3618" s="51"/>
      <c r="F3618" s="52"/>
      <c r="I3618" s="52"/>
      <c r="J3618" s="52"/>
    </row>
    <row r="3619" spans="1:10">
      <c r="A3619" s="51"/>
      <c r="C3619" s="51"/>
      <c r="F3619" s="52"/>
      <c r="I3619" s="52"/>
      <c r="J3619" s="52"/>
    </row>
    <row r="3620" spans="1:10">
      <c r="A3620" s="51"/>
      <c r="C3620" s="51"/>
      <c r="F3620" s="52"/>
      <c r="I3620" s="52"/>
      <c r="J3620" s="52"/>
    </row>
    <row r="3621" spans="1:10">
      <c r="A3621" s="51"/>
      <c r="C3621" s="51"/>
      <c r="F3621" s="52"/>
      <c r="I3621" s="52"/>
      <c r="J3621" s="52"/>
    </row>
    <row r="3622" spans="1:10">
      <c r="A3622" s="51"/>
      <c r="C3622" s="51"/>
      <c r="F3622" s="52"/>
      <c r="I3622" s="52"/>
      <c r="J3622" s="52"/>
    </row>
    <row r="3623" spans="1:10">
      <c r="A3623" s="51"/>
      <c r="C3623" s="51"/>
      <c r="F3623" s="52"/>
      <c r="I3623" s="52"/>
      <c r="J3623" s="52"/>
    </row>
    <row r="3624" spans="1:10">
      <c r="A3624" s="51"/>
      <c r="C3624" s="51"/>
      <c r="F3624" s="52"/>
      <c r="I3624" s="52"/>
      <c r="J3624" s="52"/>
    </row>
    <row r="3625" spans="1:10">
      <c r="A3625" s="51"/>
      <c r="C3625" s="51"/>
      <c r="F3625" s="52"/>
      <c r="I3625" s="52"/>
      <c r="J3625" s="52"/>
    </row>
    <row r="3626" spans="1:10">
      <c r="A3626" s="51"/>
      <c r="C3626" s="51"/>
      <c r="F3626" s="52"/>
      <c r="I3626" s="52"/>
      <c r="J3626" s="52"/>
    </row>
    <row r="3627" spans="1:10">
      <c r="A3627" s="51"/>
      <c r="C3627" s="51"/>
      <c r="F3627" s="52"/>
      <c r="I3627" s="52"/>
      <c r="J3627" s="52"/>
    </row>
    <row r="3628" spans="1:10">
      <c r="A3628" s="51"/>
      <c r="C3628" s="51"/>
      <c r="F3628" s="52"/>
      <c r="I3628" s="52"/>
      <c r="J3628" s="52"/>
    </row>
    <row r="3629" spans="1:10">
      <c r="A3629" s="51"/>
      <c r="C3629" s="51"/>
      <c r="F3629" s="52"/>
      <c r="I3629" s="52"/>
      <c r="J3629" s="52"/>
    </row>
    <row r="3630" spans="1:10">
      <c r="A3630" s="51"/>
      <c r="C3630" s="51"/>
      <c r="F3630" s="52"/>
      <c r="I3630" s="52"/>
      <c r="J3630" s="52"/>
    </row>
    <row r="3631" spans="1:10">
      <c r="A3631" s="51"/>
      <c r="C3631" s="51"/>
      <c r="F3631" s="52"/>
      <c r="I3631" s="52"/>
      <c r="J3631" s="52"/>
    </row>
    <row r="3632" spans="1:10">
      <c r="A3632" s="51"/>
      <c r="C3632" s="51"/>
      <c r="F3632" s="52"/>
      <c r="I3632" s="52"/>
      <c r="J3632" s="52"/>
    </row>
    <row r="3633" spans="1:10">
      <c r="A3633" s="51"/>
      <c r="C3633" s="51"/>
      <c r="F3633" s="52"/>
      <c r="I3633" s="52"/>
      <c r="J3633" s="52"/>
    </row>
    <row r="3634" spans="1:10">
      <c r="A3634" s="51"/>
      <c r="C3634" s="51"/>
      <c r="F3634" s="52"/>
      <c r="I3634" s="52"/>
      <c r="J3634" s="52"/>
    </row>
    <row r="3635" spans="1:10">
      <c r="A3635" s="51"/>
      <c r="C3635" s="51"/>
      <c r="F3635" s="52"/>
      <c r="I3635" s="52"/>
      <c r="J3635" s="52"/>
    </row>
    <row r="3636" spans="1:10">
      <c r="A3636" s="51"/>
      <c r="C3636" s="51"/>
      <c r="F3636" s="52"/>
      <c r="I3636" s="52"/>
      <c r="J3636" s="52"/>
    </row>
    <row r="3637" spans="1:10">
      <c r="A3637" s="51"/>
      <c r="C3637" s="51"/>
      <c r="F3637" s="52"/>
      <c r="I3637" s="52"/>
      <c r="J3637" s="52"/>
    </row>
    <row r="3638" spans="1:10">
      <c r="A3638" s="51"/>
      <c r="C3638" s="51"/>
      <c r="F3638" s="52"/>
      <c r="I3638" s="52"/>
      <c r="J3638" s="52"/>
    </row>
    <row r="3639" spans="1:10">
      <c r="A3639" s="51"/>
      <c r="C3639" s="51"/>
      <c r="F3639" s="52"/>
      <c r="I3639" s="52"/>
      <c r="J3639" s="52"/>
    </row>
    <row r="3640" spans="1:10">
      <c r="A3640" s="51"/>
      <c r="C3640" s="51"/>
      <c r="F3640" s="52"/>
      <c r="I3640" s="52"/>
      <c r="J3640" s="52"/>
    </row>
    <row r="3641" spans="1:10">
      <c r="A3641" s="51"/>
      <c r="C3641" s="51"/>
      <c r="F3641" s="52"/>
      <c r="I3641" s="52"/>
      <c r="J3641" s="52"/>
    </row>
    <row r="3642" spans="1:10">
      <c r="A3642" s="51"/>
      <c r="C3642" s="51"/>
      <c r="F3642" s="52"/>
      <c r="I3642" s="52"/>
      <c r="J3642" s="52"/>
    </row>
    <row r="3643" spans="1:10">
      <c r="A3643" s="51"/>
      <c r="C3643" s="51"/>
      <c r="F3643" s="52"/>
      <c r="I3643" s="52"/>
      <c r="J3643" s="52"/>
    </row>
    <row r="3644" spans="1:10">
      <c r="A3644" s="51"/>
      <c r="C3644" s="51"/>
      <c r="F3644" s="52"/>
      <c r="I3644" s="52"/>
      <c r="J3644" s="52"/>
    </row>
    <row r="3645" spans="1:10">
      <c r="A3645" s="51"/>
      <c r="C3645" s="51"/>
      <c r="F3645" s="52"/>
      <c r="I3645" s="52"/>
      <c r="J3645" s="52"/>
    </row>
    <row r="3646" spans="1:10">
      <c r="A3646" s="51"/>
      <c r="C3646" s="51"/>
      <c r="F3646" s="52"/>
      <c r="I3646" s="52"/>
      <c r="J3646" s="52"/>
    </row>
    <row r="3647" spans="1:10">
      <c r="A3647" s="51"/>
      <c r="C3647" s="51"/>
      <c r="F3647" s="52"/>
      <c r="I3647" s="52"/>
      <c r="J3647" s="52"/>
    </row>
    <row r="3648" spans="1:10">
      <c r="A3648" s="51"/>
      <c r="C3648" s="51"/>
      <c r="F3648" s="52"/>
      <c r="I3648" s="52"/>
      <c r="J3648" s="52"/>
    </row>
    <row r="3649" spans="1:10">
      <c r="A3649" s="51"/>
      <c r="C3649" s="51"/>
      <c r="F3649" s="52"/>
      <c r="I3649" s="52"/>
      <c r="J3649" s="52"/>
    </row>
    <row r="3650" spans="1:10">
      <c r="A3650" s="51"/>
      <c r="C3650" s="51"/>
      <c r="F3650" s="52"/>
      <c r="I3650" s="52"/>
      <c r="J3650" s="52"/>
    </row>
    <row r="3651" spans="1:10">
      <c r="A3651" s="51"/>
      <c r="C3651" s="51"/>
      <c r="F3651" s="52"/>
      <c r="I3651" s="52"/>
      <c r="J3651" s="52"/>
    </row>
    <row r="3652" spans="1:10">
      <c r="A3652" s="51"/>
      <c r="C3652" s="51"/>
      <c r="F3652" s="52"/>
      <c r="I3652" s="52"/>
      <c r="J3652" s="52"/>
    </row>
    <row r="3653" spans="1:10">
      <c r="A3653" s="51"/>
      <c r="C3653" s="51"/>
      <c r="F3653" s="52"/>
      <c r="I3653" s="52"/>
      <c r="J3653" s="52"/>
    </row>
    <row r="3654" spans="1:10">
      <c r="A3654" s="51"/>
      <c r="C3654" s="51"/>
      <c r="F3654" s="52"/>
      <c r="I3654" s="52"/>
      <c r="J3654" s="52"/>
    </row>
    <row r="3655" spans="1:10">
      <c r="A3655" s="51"/>
      <c r="C3655" s="51"/>
      <c r="F3655" s="52"/>
      <c r="I3655" s="52"/>
      <c r="J3655" s="52"/>
    </row>
    <row r="3656" spans="1:10">
      <c r="A3656" s="51"/>
      <c r="C3656" s="51"/>
      <c r="F3656" s="52"/>
      <c r="I3656" s="52"/>
      <c r="J3656" s="52"/>
    </row>
    <row r="3657" spans="1:10">
      <c r="A3657" s="51"/>
      <c r="C3657" s="51"/>
      <c r="F3657" s="52"/>
      <c r="I3657" s="52"/>
      <c r="J3657" s="52"/>
    </row>
    <row r="3658" spans="1:10">
      <c r="A3658" s="51"/>
      <c r="C3658" s="51"/>
      <c r="F3658" s="52"/>
      <c r="I3658" s="52"/>
      <c r="J3658" s="52"/>
    </row>
    <row r="3659" spans="1:10">
      <c r="A3659" s="51"/>
      <c r="C3659" s="51"/>
      <c r="F3659" s="52"/>
      <c r="I3659" s="52"/>
      <c r="J3659" s="52"/>
    </row>
    <row r="3660" spans="1:10">
      <c r="A3660" s="51"/>
      <c r="C3660" s="51"/>
      <c r="F3660" s="52"/>
      <c r="I3660" s="52"/>
      <c r="J3660" s="52"/>
    </row>
    <row r="3661" spans="1:10">
      <c r="A3661" s="51"/>
      <c r="C3661" s="51"/>
      <c r="F3661" s="52"/>
      <c r="I3661" s="52"/>
      <c r="J3661" s="52"/>
    </row>
    <row r="3662" spans="1:10">
      <c r="A3662" s="51"/>
      <c r="C3662" s="51"/>
      <c r="F3662" s="52"/>
      <c r="I3662" s="52"/>
      <c r="J3662" s="52"/>
    </row>
    <row r="3663" spans="1:10">
      <c r="A3663" s="51"/>
      <c r="C3663" s="51"/>
      <c r="F3663" s="52"/>
      <c r="I3663" s="52"/>
      <c r="J3663" s="52"/>
    </row>
    <row r="3664" spans="1:10">
      <c r="A3664" s="51"/>
      <c r="C3664" s="51"/>
      <c r="F3664" s="52"/>
      <c r="I3664" s="52"/>
      <c r="J3664" s="52"/>
    </row>
    <row r="3665" spans="1:10">
      <c r="A3665" s="51"/>
      <c r="C3665" s="51"/>
      <c r="F3665" s="52"/>
      <c r="I3665" s="52"/>
      <c r="J3665" s="52"/>
    </row>
    <row r="3666" spans="1:10">
      <c r="A3666" s="51"/>
      <c r="C3666" s="51"/>
      <c r="F3666" s="52"/>
      <c r="I3666" s="52"/>
      <c r="J3666" s="52"/>
    </row>
    <row r="3667" spans="1:10">
      <c r="A3667" s="51"/>
      <c r="C3667" s="51"/>
      <c r="F3667" s="52"/>
      <c r="I3667" s="52"/>
      <c r="J3667" s="52"/>
    </row>
    <row r="3668" spans="1:10">
      <c r="A3668" s="51"/>
      <c r="C3668" s="51"/>
      <c r="F3668" s="52"/>
      <c r="I3668" s="52"/>
      <c r="J3668" s="52"/>
    </row>
    <row r="3669" spans="1:10">
      <c r="A3669" s="51"/>
      <c r="C3669" s="51"/>
      <c r="F3669" s="52"/>
      <c r="I3669" s="52"/>
      <c r="J3669" s="52"/>
    </row>
    <row r="3670" spans="1:10">
      <c r="A3670" s="51"/>
      <c r="C3670" s="51"/>
      <c r="F3670" s="52"/>
      <c r="I3670" s="52"/>
      <c r="J3670" s="52"/>
    </row>
    <row r="3671" spans="1:10">
      <c r="A3671" s="51"/>
      <c r="C3671" s="51"/>
      <c r="F3671" s="52"/>
      <c r="I3671" s="52"/>
      <c r="J3671" s="52"/>
    </row>
    <row r="3672" spans="1:10">
      <c r="A3672" s="51"/>
      <c r="C3672" s="51"/>
      <c r="F3672" s="52"/>
      <c r="I3672" s="52"/>
      <c r="J3672" s="52"/>
    </row>
    <row r="3673" spans="1:10">
      <c r="A3673" s="51"/>
      <c r="C3673" s="51"/>
      <c r="F3673" s="52"/>
      <c r="I3673" s="52"/>
      <c r="J3673" s="52"/>
    </row>
    <row r="3674" spans="1:10">
      <c r="A3674" s="51"/>
      <c r="C3674" s="51"/>
      <c r="F3674" s="52"/>
      <c r="I3674" s="52"/>
      <c r="J3674" s="52"/>
    </row>
    <row r="3675" spans="1:10">
      <c r="A3675" s="51"/>
      <c r="C3675" s="51"/>
      <c r="F3675" s="52"/>
      <c r="I3675" s="52"/>
      <c r="J3675" s="52"/>
    </row>
    <row r="3676" spans="1:10">
      <c r="A3676" s="51"/>
      <c r="C3676" s="51"/>
      <c r="F3676" s="52"/>
      <c r="I3676" s="52"/>
      <c r="J3676" s="52"/>
    </row>
    <row r="3677" spans="1:10">
      <c r="A3677" s="51"/>
      <c r="C3677" s="51"/>
      <c r="F3677" s="52"/>
      <c r="I3677" s="52"/>
      <c r="J3677" s="52"/>
    </row>
    <row r="3678" spans="1:10">
      <c r="A3678" s="51"/>
      <c r="C3678" s="51"/>
      <c r="F3678" s="52"/>
      <c r="I3678" s="52"/>
      <c r="J3678" s="52"/>
    </row>
    <row r="3679" spans="1:10">
      <c r="A3679" s="51"/>
      <c r="C3679" s="51"/>
      <c r="F3679" s="52"/>
      <c r="I3679" s="52"/>
      <c r="J3679" s="52"/>
    </row>
    <row r="3680" spans="1:10">
      <c r="A3680" s="51"/>
      <c r="C3680" s="51"/>
      <c r="F3680" s="52"/>
      <c r="I3680" s="52"/>
      <c r="J3680" s="52"/>
    </row>
    <row r="3681" spans="1:10">
      <c r="A3681" s="51"/>
      <c r="C3681" s="51"/>
      <c r="F3681" s="52"/>
      <c r="I3681" s="52"/>
      <c r="J3681" s="52"/>
    </row>
    <row r="3682" spans="1:10">
      <c r="A3682" s="51"/>
      <c r="C3682" s="51"/>
      <c r="F3682" s="52"/>
      <c r="I3682" s="52"/>
      <c r="J3682" s="52"/>
    </row>
    <row r="3683" spans="1:10">
      <c r="A3683" s="51"/>
      <c r="C3683" s="51"/>
      <c r="F3683" s="52"/>
      <c r="I3683" s="52"/>
      <c r="J3683" s="52"/>
    </row>
    <row r="3684" spans="1:10">
      <c r="A3684" s="51"/>
      <c r="C3684" s="51"/>
      <c r="F3684" s="52"/>
      <c r="I3684" s="52"/>
      <c r="J3684" s="52"/>
    </row>
    <row r="3685" spans="1:10">
      <c r="A3685" s="51"/>
      <c r="C3685" s="51"/>
      <c r="F3685" s="52"/>
      <c r="I3685" s="52"/>
      <c r="J3685" s="52"/>
    </row>
    <row r="3686" spans="1:10">
      <c r="A3686" s="51"/>
      <c r="C3686" s="51"/>
      <c r="F3686" s="52"/>
      <c r="I3686" s="52"/>
      <c r="J3686" s="52"/>
    </row>
    <row r="3687" spans="1:10">
      <c r="A3687" s="51"/>
      <c r="C3687" s="51"/>
      <c r="F3687" s="52"/>
      <c r="I3687" s="52"/>
      <c r="J3687" s="52"/>
    </row>
    <row r="3688" spans="1:10">
      <c r="A3688" s="51"/>
      <c r="C3688" s="51"/>
      <c r="F3688" s="52"/>
      <c r="I3688" s="52"/>
      <c r="J3688" s="52"/>
    </row>
    <row r="3689" spans="1:10">
      <c r="A3689" s="51"/>
      <c r="C3689" s="51"/>
      <c r="F3689" s="52"/>
      <c r="I3689" s="52"/>
      <c r="J3689" s="52"/>
    </row>
    <row r="3690" spans="1:10">
      <c r="A3690" s="51"/>
      <c r="C3690" s="51"/>
      <c r="F3690" s="52"/>
      <c r="I3690" s="52"/>
      <c r="J3690" s="52"/>
    </row>
    <row r="3691" spans="1:10">
      <c r="A3691" s="51"/>
      <c r="C3691" s="51"/>
      <c r="F3691" s="52"/>
      <c r="I3691" s="52"/>
      <c r="J3691" s="52"/>
    </row>
    <row r="3692" spans="1:10">
      <c r="A3692" s="51"/>
      <c r="C3692" s="51"/>
      <c r="F3692" s="52"/>
      <c r="I3692" s="52"/>
      <c r="J3692" s="52"/>
    </row>
    <row r="3693" spans="1:10">
      <c r="A3693" s="51"/>
      <c r="C3693" s="51"/>
      <c r="F3693" s="52"/>
      <c r="I3693" s="52"/>
      <c r="J3693" s="52"/>
    </row>
    <row r="3694" spans="1:10">
      <c r="A3694" s="51"/>
      <c r="C3694" s="51"/>
      <c r="F3694" s="52"/>
      <c r="I3694" s="52"/>
      <c r="J3694" s="52"/>
    </row>
    <row r="3695" spans="1:10">
      <c r="A3695" s="51"/>
      <c r="C3695" s="51"/>
      <c r="F3695" s="52"/>
      <c r="I3695" s="52"/>
      <c r="J3695" s="52"/>
    </row>
    <row r="3696" spans="1:10">
      <c r="A3696" s="51"/>
      <c r="C3696" s="51"/>
      <c r="F3696" s="52"/>
      <c r="I3696" s="52"/>
      <c r="J3696" s="52"/>
    </row>
    <row r="3697" spans="1:10">
      <c r="A3697" s="51"/>
      <c r="C3697" s="51"/>
      <c r="F3697" s="52"/>
      <c r="I3697" s="52"/>
      <c r="J3697" s="52"/>
    </row>
    <row r="3698" spans="1:10">
      <c r="A3698" s="51"/>
      <c r="C3698" s="51"/>
      <c r="F3698" s="52"/>
      <c r="I3698" s="52"/>
      <c r="J3698" s="52"/>
    </row>
    <row r="3699" spans="1:10">
      <c r="A3699" s="51"/>
      <c r="C3699" s="51"/>
      <c r="F3699" s="52"/>
      <c r="I3699" s="52"/>
      <c r="J3699" s="52"/>
    </row>
    <row r="3700" spans="1:10">
      <c r="A3700" s="51"/>
      <c r="C3700" s="51"/>
      <c r="F3700" s="52"/>
      <c r="I3700" s="52"/>
      <c r="J3700" s="52"/>
    </row>
    <row r="3701" spans="1:10">
      <c r="A3701" s="51"/>
      <c r="C3701" s="51"/>
      <c r="F3701" s="52"/>
      <c r="I3701" s="52"/>
      <c r="J3701" s="52"/>
    </row>
    <row r="3702" spans="1:10">
      <c r="A3702" s="51"/>
      <c r="C3702" s="51"/>
      <c r="F3702" s="52"/>
      <c r="I3702" s="52"/>
      <c r="J3702" s="52"/>
    </row>
    <row r="3703" spans="1:10">
      <c r="A3703" s="51"/>
      <c r="C3703" s="51"/>
      <c r="F3703" s="52"/>
      <c r="I3703" s="52"/>
      <c r="J3703" s="52"/>
    </row>
    <row r="3704" spans="1:10">
      <c r="A3704" s="51"/>
      <c r="C3704" s="51"/>
      <c r="F3704" s="52"/>
      <c r="I3704" s="52"/>
      <c r="J3704" s="52"/>
    </row>
    <row r="3705" spans="1:10">
      <c r="A3705" s="51"/>
      <c r="C3705" s="51"/>
      <c r="F3705" s="52"/>
      <c r="I3705" s="52"/>
      <c r="J3705" s="52"/>
    </row>
    <row r="3706" spans="1:10">
      <c r="A3706" s="51"/>
      <c r="C3706" s="51"/>
      <c r="F3706" s="52"/>
      <c r="I3706" s="52"/>
      <c r="J3706" s="52"/>
    </row>
    <row r="3707" spans="1:10">
      <c r="A3707" s="51"/>
      <c r="C3707" s="51"/>
      <c r="F3707" s="52"/>
      <c r="I3707" s="52"/>
      <c r="J3707" s="52"/>
    </row>
    <row r="3708" spans="1:10">
      <c r="A3708" s="51"/>
      <c r="C3708" s="51"/>
      <c r="F3708" s="52"/>
      <c r="I3708" s="52"/>
      <c r="J3708" s="52"/>
    </row>
    <row r="3709" spans="1:10">
      <c r="A3709" s="51"/>
      <c r="C3709" s="51"/>
      <c r="F3709" s="52"/>
      <c r="I3709" s="52"/>
      <c r="J3709" s="52"/>
    </row>
    <row r="3710" spans="1:10">
      <c r="A3710" s="51"/>
      <c r="C3710" s="51"/>
      <c r="F3710" s="52"/>
      <c r="I3710" s="52"/>
      <c r="J3710" s="52"/>
    </row>
    <row r="3711" spans="1:10">
      <c r="A3711" s="51"/>
      <c r="C3711" s="51"/>
      <c r="F3711" s="52"/>
      <c r="I3711" s="52"/>
      <c r="J3711" s="52"/>
    </row>
    <row r="3712" spans="1:10">
      <c r="A3712" s="51"/>
      <c r="C3712" s="51"/>
      <c r="F3712" s="52"/>
      <c r="I3712" s="52"/>
      <c r="J3712" s="52"/>
    </row>
    <row r="3713" spans="1:10">
      <c r="A3713" s="51"/>
      <c r="C3713" s="51"/>
      <c r="F3713" s="52"/>
      <c r="I3713" s="52"/>
      <c r="J3713" s="52"/>
    </row>
    <row r="3714" spans="1:10">
      <c r="A3714" s="51"/>
      <c r="C3714" s="51"/>
      <c r="F3714" s="52"/>
      <c r="I3714" s="52"/>
      <c r="J3714" s="52"/>
    </row>
    <row r="3715" spans="1:10">
      <c r="A3715" s="51"/>
      <c r="C3715" s="51"/>
      <c r="F3715" s="52"/>
      <c r="I3715" s="52"/>
      <c r="J3715" s="52"/>
    </row>
    <row r="3716" spans="1:10">
      <c r="A3716" s="51"/>
      <c r="C3716" s="51"/>
      <c r="F3716" s="52"/>
      <c r="I3716" s="52"/>
      <c r="J3716" s="52"/>
    </row>
    <row r="3717" spans="1:10">
      <c r="A3717" s="51"/>
      <c r="C3717" s="51"/>
      <c r="F3717" s="52"/>
      <c r="I3717" s="52"/>
      <c r="J3717" s="52"/>
    </row>
    <row r="3718" spans="1:10">
      <c r="A3718" s="51"/>
      <c r="C3718" s="51"/>
      <c r="F3718" s="52"/>
      <c r="I3718" s="52"/>
      <c r="J3718" s="52"/>
    </row>
    <row r="3719" spans="1:10">
      <c r="A3719" s="51"/>
      <c r="C3719" s="51"/>
      <c r="F3719" s="52"/>
      <c r="I3719" s="52"/>
      <c r="J3719" s="52"/>
    </row>
    <row r="3720" spans="1:10">
      <c r="A3720" s="51"/>
      <c r="C3720" s="51"/>
      <c r="F3720" s="52"/>
      <c r="I3720" s="52"/>
      <c r="J3720" s="52"/>
    </row>
    <row r="3721" spans="1:10">
      <c r="A3721" s="51"/>
      <c r="C3721" s="51"/>
      <c r="F3721" s="52"/>
      <c r="I3721" s="52"/>
      <c r="J3721" s="52"/>
    </row>
    <row r="3722" spans="1:10">
      <c r="A3722" s="51"/>
      <c r="C3722" s="51"/>
      <c r="F3722" s="52"/>
      <c r="I3722" s="52"/>
      <c r="J3722" s="52"/>
    </row>
    <row r="3723" spans="1:10">
      <c r="A3723" s="51"/>
      <c r="C3723" s="51"/>
      <c r="F3723" s="52"/>
      <c r="I3723" s="52"/>
      <c r="J3723" s="52"/>
    </row>
    <row r="3724" spans="1:10">
      <c r="A3724" s="51"/>
      <c r="C3724" s="51"/>
      <c r="F3724" s="52"/>
      <c r="I3724" s="52"/>
      <c r="J3724" s="52"/>
    </row>
    <row r="3725" spans="1:10">
      <c r="A3725" s="51"/>
      <c r="C3725" s="51"/>
      <c r="F3725" s="52"/>
      <c r="I3725" s="52"/>
      <c r="J3725" s="52"/>
    </row>
    <row r="3726" spans="1:10">
      <c r="A3726" s="51"/>
      <c r="C3726" s="51"/>
      <c r="F3726" s="52"/>
      <c r="I3726" s="52"/>
      <c r="J3726" s="52"/>
    </row>
    <row r="3727" spans="1:10">
      <c r="A3727" s="51"/>
      <c r="C3727" s="51"/>
      <c r="F3727" s="52"/>
      <c r="I3727" s="52"/>
      <c r="J3727" s="52"/>
    </row>
    <row r="3728" spans="1:10">
      <c r="A3728" s="51"/>
      <c r="C3728" s="51"/>
      <c r="F3728" s="52"/>
      <c r="I3728" s="52"/>
      <c r="J3728" s="52"/>
    </row>
    <row r="3729" spans="1:10">
      <c r="A3729" s="51"/>
      <c r="C3729" s="51"/>
      <c r="F3729" s="52"/>
      <c r="I3729" s="52"/>
      <c r="J3729" s="52"/>
    </row>
    <row r="3730" spans="1:10">
      <c r="A3730" s="51"/>
      <c r="C3730" s="51"/>
      <c r="F3730" s="52"/>
      <c r="I3730" s="52"/>
      <c r="J3730" s="52"/>
    </row>
    <row r="3731" spans="1:10">
      <c r="A3731" s="51"/>
      <c r="C3731" s="51"/>
      <c r="F3731" s="52"/>
      <c r="I3731" s="52"/>
      <c r="J3731" s="52"/>
    </row>
    <row r="3732" spans="1:10">
      <c r="A3732" s="51"/>
      <c r="C3732" s="51"/>
      <c r="F3732" s="52"/>
      <c r="I3732" s="52"/>
      <c r="J3732" s="52"/>
    </row>
    <row r="3733" spans="1:10">
      <c r="A3733" s="51"/>
      <c r="C3733" s="51"/>
      <c r="F3733" s="52"/>
      <c r="I3733" s="52"/>
      <c r="J3733" s="52"/>
    </row>
    <row r="3734" spans="1:10">
      <c r="A3734" s="51"/>
      <c r="C3734" s="51"/>
      <c r="F3734" s="52"/>
      <c r="I3734" s="52"/>
      <c r="J3734" s="52"/>
    </row>
    <row r="3735" spans="1:10">
      <c r="A3735" s="51"/>
      <c r="C3735" s="51"/>
      <c r="F3735" s="52"/>
      <c r="I3735" s="52"/>
      <c r="J3735" s="52"/>
    </row>
    <row r="3736" spans="1:10">
      <c r="A3736" s="51"/>
      <c r="C3736" s="51"/>
      <c r="F3736" s="52"/>
      <c r="I3736" s="52"/>
      <c r="J3736" s="52"/>
    </row>
    <row r="3737" spans="1:10">
      <c r="A3737" s="51"/>
      <c r="C3737" s="51"/>
      <c r="F3737" s="52"/>
      <c r="I3737" s="52"/>
      <c r="J3737" s="52"/>
    </row>
    <row r="3738" spans="1:10">
      <c r="A3738" s="51"/>
      <c r="C3738" s="51"/>
      <c r="F3738" s="52"/>
      <c r="I3738" s="52"/>
      <c r="J3738" s="52"/>
    </row>
    <row r="3739" spans="1:10">
      <c r="A3739" s="51"/>
      <c r="C3739" s="51"/>
      <c r="F3739" s="52"/>
      <c r="I3739" s="52"/>
      <c r="J3739" s="52"/>
    </row>
    <row r="3740" spans="1:10">
      <c r="A3740" s="51"/>
      <c r="C3740" s="51"/>
      <c r="F3740" s="52"/>
      <c r="I3740" s="52"/>
      <c r="J3740" s="52"/>
    </row>
    <row r="3741" spans="1:10">
      <c r="A3741" s="51"/>
      <c r="C3741" s="51"/>
      <c r="F3741" s="52"/>
      <c r="I3741" s="52"/>
      <c r="J3741" s="52"/>
    </row>
    <row r="3742" spans="1:10">
      <c r="A3742" s="51"/>
      <c r="C3742" s="51"/>
      <c r="F3742" s="52"/>
      <c r="I3742" s="52"/>
      <c r="J3742" s="52"/>
    </row>
    <row r="3743" spans="1:10">
      <c r="A3743" s="51"/>
      <c r="C3743" s="51"/>
      <c r="F3743" s="52"/>
      <c r="I3743" s="52"/>
      <c r="J3743" s="52"/>
    </row>
    <row r="3744" spans="1:10">
      <c r="A3744" s="51"/>
      <c r="C3744" s="51"/>
      <c r="F3744" s="52"/>
      <c r="I3744" s="52"/>
      <c r="J3744" s="52"/>
    </row>
    <row r="3745" spans="1:10">
      <c r="A3745" s="51"/>
      <c r="C3745" s="51"/>
      <c r="F3745" s="52"/>
      <c r="I3745" s="52"/>
      <c r="J3745" s="52"/>
    </row>
    <row r="3746" spans="1:10">
      <c r="A3746" s="51"/>
      <c r="C3746" s="51"/>
      <c r="F3746" s="52"/>
      <c r="I3746" s="52"/>
      <c r="J3746" s="52"/>
    </row>
    <row r="3747" spans="1:10">
      <c r="A3747" s="51"/>
      <c r="C3747" s="51"/>
      <c r="F3747" s="52"/>
      <c r="I3747" s="52"/>
      <c r="J3747" s="52"/>
    </row>
    <row r="3748" spans="1:10">
      <c r="A3748" s="51"/>
      <c r="C3748" s="51"/>
      <c r="F3748" s="52"/>
      <c r="I3748" s="52"/>
      <c r="J3748" s="52"/>
    </row>
    <row r="3749" spans="1:10">
      <c r="A3749" s="51"/>
      <c r="C3749" s="51"/>
      <c r="F3749" s="52"/>
      <c r="I3749" s="52"/>
      <c r="J3749" s="52"/>
    </row>
    <row r="3750" spans="1:10">
      <c r="A3750" s="51"/>
      <c r="C3750" s="51"/>
      <c r="F3750" s="52"/>
      <c r="I3750" s="52"/>
      <c r="J3750" s="52"/>
    </row>
    <row r="3751" spans="1:10">
      <c r="A3751" s="51"/>
      <c r="C3751" s="51"/>
      <c r="F3751" s="52"/>
      <c r="I3751" s="52"/>
      <c r="J3751" s="52"/>
    </row>
    <row r="3752" spans="1:10">
      <c r="A3752" s="51"/>
      <c r="C3752" s="51"/>
      <c r="F3752" s="52"/>
      <c r="I3752" s="52"/>
      <c r="J3752" s="52"/>
    </row>
    <row r="3753" spans="1:10">
      <c r="A3753" s="51"/>
      <c r="C3753" s="51"/>
      <c r="F3753" s="52"/>
      <c r="I3753" s="52"/>
      <c r="J3753" s="52"/>
    </row>
    <row r="3754" spans="1:10">
      <c r="A3754" s="51"/>
      <c r="C3754" s="51"/>
      <c r="F3754" s="52"/>
      <c r="I3754" s="52"/>
      <c r="J3754" s="52"/>
    </row>
    <row r="3755" spans="1:10">
      <c r="A3755" s="51"/>
      <c r="C3755" s="51"/>
      <c r="F3755" s="52"/>
      <c r="I3755" s="52"/>
      <c r="J3755" s="52"/>
    </row>
    <row r="3756" spans="1:10">
      <c r="A3756" s="51"/>
      <c r="C3756" s="51"/>
      <c r="F3756" s="52"/>
      <c r="I3756" s="52"/>
      <c r="J3756" s="52"/>
    </row>
    <row r="3757" spans="1:10">
      <c r="A3757" s="51"/>
      <c r="C3757" s="51"/>
      <c r="F3757" s="52"/>
      <c r="I3757" s="52"/>
      <c r="J3757" s="52"/>
    </row>
    <row r="3758" spans="1:10">
      <c r="A3758" s="51"/>
      <c r="C3758" s="51"/>
      <c r="F3758" s="52"/>
      <c r="I3758" s="52"/>
      <c r="J3758" s="52"/>
    </row>
    <row r="3759" spans="1:10">
      <c r="A3759" s="51"/>
      <c r="C3759" s="51"/>
      <c r="F3759" s="52"/>
      <c r="I3759" s="52"/>
      <c r="J3759" s="52"/>
    </row>
    <row r="3760" spans="1:10">
      <c r="A3760" s="51"/>
      <c r="C3760" s="51"/>
      <c r="F3760" s="52"/>
      <c r="I3760" s="52"/>
      <c r="J3760" s="52"/>
    </row>
    <row r="3761" spans="1:10">
      <c r="A3761" s="51"/>
      <c r="C3761" s="51"/>
      <c r="F3761" s="52"/>
      <c r="I3761" s="52"/>
      <c r="J3761" s="52"/>
    </row>
    <row r="3762" spans="1:10">
      <c r="A3762" s="51"/>
      <c r="C3762" s="51"/>
      <c r="F3762" s="52"/>
      <c r="I3762" s="52"/>
      <c r="J3762" s="52"/>
    </row>
    <row r="3763" spans="1:10">
      <c r="A3763" s="51"/>
      <c r="C3763" s="51"/>
      <c r="F3763" s="52"/>
      <c r="I3763" s="52"/>
      <c r="J3763" s="52"/>
    </row>
    <row r="3764" spans="1:10">
      <c r="A3764" s="51"/>
      <c r="C3764" s="51"/>
      <c r="F3764" s="52"/>
      <c r="I3764" s="52"/>
      <c r="J3764" s="52"/>
    </row>
    <row r="3765" spans="1:10">
      <c r="A3765" s="51"/>
      <c r="C3765" s="51"/>
      <c r="F3765" s="52"/>
      <c r="I3765" s="52"/>
      <c r="J3765" s="52"/>
    </row>
    <row r="3766" spans="1:10">
      <c r="A3766" s="51"/>
      <c r="C3766" s="51"/>
      <c r="F3766" s="52"/>
      <c r="I3766" s="52"/>
      <c r="J3766" s="52"/>
    </row>
    <row r="3767" spans="1:10">
      <c r="A3767" s="51"/>
      <c r="C3767" s="51"/>
      <c r="F3767" s="52"/>
      <c r="I3767" s="52"/>
      <c r="J3767" s="52"/>
    </row>
    <row r="3768" spans="1:10">
      <c r="A3768" s="51"/>
      <c r="C3768" s="51"/>
      <c r="F3768" s="52"/>
      <c r="I3768" s="52"/>
      <c r="J3768" s="52"/>
    </row>
    <row r="3769" spans="1:10">
      <c r="A3769" s="51"/>
      <c r="C3769" s="51"/>
      <c r="F3769" s="52"/>
      <c r="I3769" s="52"/>
      <c r="J3769" s="52"/>
    </row>
    <row r="3770" spans="1:10">
      <c r="A3770" s="51"/>
      <c r="C3770" s="51"/>
      <c r="F3770" s="52"/>
      <c r="I3770" s="52"/>
      <c r="J3770" s="52"/>
    </row>
    <row r="3771" spans="1:10">
      <c r="A3771" s="51"/>
      <c r="C3771" s="51"/>
      <c r="F3771" s="52"/>
      <c r="I3771" s="52"/>
      <c r="J3771" s="52"/>
    </row>
    <row r="3772" spans="1:10">
      <c r="A3772" s="51"/>
      <c r="C3772" s="51"/>
      <c r="F3772" s="52"/>
      <c r="I3772" s="52"/>
      <c r="J3772" s="52"/>
    </row>
    <row r="3773" spans="1:10">
      <c r="A3773" s="51"/>
      <c r="C3773" s="51"/>
      <c r="F3773" s="52"/>
      <c r="I3773" s="52"/>
      <c r="J3773" s="52"/>
    </row>
    <row r="3774" spans="1:10">
      <c r="A3774" s="51"/>
      <c r="C3774" s="51"/>
      <c r="F3774" s="52"/>
      <c r="I3774" s="52"/>
      <c r="J3774" s="52"/>
    </row>
    <row r="3775" spans="1:10">
      <c r="A3775" s="51"/>
      <c r="C3775" s="51"/>
      <c r="F3775" s="52"/>
      <c r="I3775" s="52"/>
      <c r="J3775" s="52"/>
    </row>
    <row r="3776" spans="1:10">
      <c r="A3776" s="51"/>
      <c r="C3776" s="51"/>
      <c r="F3776" s="52"/>
      <c r="I3776" s="52"/>
      <c r="J3776" s="52"/>
    </row>
    <row r="3777" spans="1:10">
      <c r="A3777" s="51"/>
      <c r="C3777" s="51"/>
      <c r="F3777" s="52"/>
      <c r="I3777" s="52"/>
      <c r="J3777" s="52"/>
    </row>
    <row r="3778" spans="1:10">
      <c r="A3778" s="51"/>
      <c r="C3778" s="51"/>
      <c r="F3778" s="52"/>
      <c r="I3778" s="52"/>
      <c r="J3778" s="52"/>
    </row>
    <row r="3779" spans="1:10">
      <c r="A3779" s="51"/>
      <c r="C3779" s="51"/>
      <c r="F3779" s="52"/>
      <c r="I3779" s="52"/>
      <c r="J3779" s="52"/>
    </row>
    <row r="3780" spans="1:10">
      <c r="A3780" s="51"/>
      <c r="C3780" s="51"/>
      <c r="F3780" s="52"/>
      <c r="I3780" s="52"/>
      <c r="J3780" s="52"/>
    </row>
    <row r="3781" spans="1:10">
      <c r="A3781" s="51"/>
      <c r="C3781" s="51"/>
      <c r="F3781" s="52"/>
      <c r="I3781" s="52"/>
      <c r="J3781" s="52"/>
    </row>
    <row r="3782" spans="1:10">
      <c r="A3782" s="51"/>
      <c r="C3782" s="51"/>
      <c r="F3782" s="52"/>
      <c r="I3782" s="52"/>
      <c r="J3782" s="52"/>
    </row>
    <row r="3783" spans="1:10">
      <c r="A3783" s="51"/>
      <c r="C3783" s="51"/>
      <c r="F3783" s="52"/>
      <c r="I3783" s="52"/>
      <c r="J3783" s="52"/>
    </row>
    <row r="3784" spans="1:10">
      <c r="A3784" s="51"/>
      <c r="C3784" s="51"/>
      <c r="F3784" s="52"/>
      <c r="I3784" s="52"/>
      <c r="J3784" s="52"/>
    </row>
    <row r="3785" spans="1:10">
      <c r="A3785" s="51"/>
      <c r="C3785" s="51"/>
      <c r="F3785" s="52"/>
      <c r="I3785" s="52"/>
      <c r="J3785" s="52"/>
    </row>
    <row r="3786" spans="1:10">
      <c r="A3786" s="51"/>
      <c r="C3786" s="51"/>
      <c r="F3786" s="52"/>
      <c r="I3786" s="52"/>
      <c r="J3786" s="52"/>
    </row>
    <row r="3787" spans="1:10">
      <c r="A3787" s="51"/>
      <c r="C3787" s="51"/>
      <c r="F3787" s="52"/>
      <c r="I3787" s="52"/>
      <c r="J3787" s="52"/>
    </row>
    <row r="3788" spans="1:10">
      <c r="A3788" s="51"/>
      <c r="C3788" s="51"/>
      <c r="F3788" s="52"/>
      <c r="I3788" s="52"/>
      <c r="J3788" s="52"/>
    </row>
    <row r="3789" spans="1:10">
      <c r="A3789" s="51"/>
      <c r="C3789" s="51"/>
      <c r="F3789" s="52"/>
      <c r="I3789" s="52"/>
      <c r="J3789" s="52"/>
    </row>
    <row r="3790" spans="1:10">
      <c r="A3790" s="51"/>
      <c r="C3790" s="51"/>
      <c r="F3790" s="52"/>
      <c r="I3790" s="52"/>
      <c r="J3790" s="52"/>
    </row>
    <row r="3791" spans="1:10">
      <c r="A3791" s="51"/>
      <c r="C3791" s="51"/>
      <c r="F3791" s="52"/>
      <c r="I3791" s="52"/>
      <c r="J3791" s="52"/>
    </row>
    <row r="3792" spans="1:10">
      <c r="A3792" s="51"/>
      <c r="C3792" s="51"/>
      <c r="F3792" s="52"/>
      <c r="I3792" s="52"/>
      <c r="J3792" s="52"/>
    </row>
    <row r="3793" spans="1:10">
      <c r="A3793" s="51"/>
      <c r="C3793" s="51"/>
      <c r="F3793" s="52"/>
      <c r="I3793" s="52"/>
      <c r="J3793" s="52"/>
    </row>
    <row r="3794" spans="1:10">
      <c r="A3794" s="51"/>
      <c r="C3794" s="51"/>
      <c r="F3794" s="52"/>
      <c r="I3794" s="52"/>
      <c r="J3794" s="52"/>
    </row>
    <row r="3795" spans="1:10">
      <c r="A3795" s="51"/>
      <c r="C3795" s="51"/>
      <c r="F3795" s="52"/>
      <c r="I3795" s="52"/>
      <c r="J3795" s="52"/>
    </row>
    <row r="3796" spans="1:10">
      <c r="A3796" s="51"/>
      <c r="C3796" s="51"/>
      <c r="F3796" s="52"/>
      <c r="I3796" s="52"/>
      <c r="J3796" s="52"/>
    </row>
    <row r="3797" spans="1:10">
      <c r="A3797" s="51"/>
      <c r="C3797" s="51"/>
      <c r="F3797" s="52"/>
      <c r="I3797" s="52"/>
      <c r="J3797" s="52"/>
    </row>
    <row r="3798" spans="1:10">
      <c r="A3798" s="51"/>
      <c r="C3798" s="51"/>
      <c r="F3798" s="52"/>
      <c r="I3798" s="52"/>
      <c r="J3798" s="52"/>
    </row>
    <row r="3799" spans="1:10">
      <c r="A3799" s="51"/>
      <c r="C3799" s="51"/>
      <c r="F3799" s="52"/>
      <c r="I3799" s="52"/>
      <c r="J3799" s="52"/>
    </row>
    <row r="3800" spans="1:10">
      <c r="A3800" s="51"/>
      <c r="C3800" s="51"/>
      <c r="F3800" s="52"/>
      <c r="I3800" s="52"/>
      <c r="J3800" s="52"/>
    </row>
    <row r="3801" spans="1:10">
      <c r="A3801" s="51"/>
      <c r="C3801" s="51"/>
      <c r="F3801" s="52"/>
      <c r="I3801" s="52"/>
      <c r="J3801" s="52"/>
    </row>
    <row r="3802" spans="1:10">
      <c r="A3802" s="51"/>
      <c r="C3802" s="51"/>
      <c r="F3802" s="52"/>
      <c r="I3802" s="52"/>
      <c r="J3802" s="52"/>
    </row>
    <row r="3803" spans="1:10">
      <c r="A3803" s="51"/>
      <c r="C3803" s="51"/>
      <c r="F3803" s="52"/>
      <c r="I3803" s="52"/>
      <c r="J3803" s="52"/>
    </row>
    <row r="3804" spans="1:10">
      <c r="A3804" s="51"/>
      <c r="C3804" s="51"/>
      <c r="F3804" s="52"/>
      <c r="I3804" s="52"/>
      <c r="J3804" s="52"/>
    </row>
    <row r="3805" spans="1:10">
      <c r="A3805" s="51"/>
      <c r="C3805" s="51"/>
      <c r="F3805" s="52"/>
      <c r="I3805" s="52"/>
      <c r="J3805" s="52"/>
    </row>
    <row r="3806" spans="1:10">
      <c r="A3806" s="51"/>
      <c r="C3806" s="51"/>
      <c r="F3806" s="52"/>
      <c r="I3806" s="52"/>
      <c r="J3806" s="52"/>
    </row>
    <row r="3807" spans="1:10">
      <c r="A3807" s="51"/>
      <c r="C3807" s="51"/>
      <c r="F3807" s="52"/>
      <c r="I3807" s="52"/>
      <c r="J3807" s="52"/>
    </row>
    <row r="3808" spans="1:10">
      <c r="A3808" s="51"/>
      <c r="C3808" s="51"/>
      <c r="F3808" s="52"/>
      <c r="I3808" s="52"/>
      <c r="J3808" s="52"/>
    </row>
    <row r="3809" spans="1:10">
      <c r="A3809" s="51"/>
      <c r="C3809" s="51"/>
      <c r="F3809" s="52"/>
      <c r="I3809" s="52"/>
      <c r="J3809" s="52"/>
    </row>
    <row r="3810" spans="1:10">
      <c r="A3810" s="51"/>
      <c r="C3810" s="51"/>
      <c r="F3810" s="52"/>
      <c r="I3810" s="52"/>
      <c r="J3810" s="52"/>
    </row>
    <row r="3811" spans="1:10">
      <c r="A3811" s="51"/>
      <c r="C3811" s="51"/>
      <c r="F3811" s="52"/>
      <c r="I3811" s="52"/>
      <c r="J3811" s="52"/>
    </row>
    <row r="3812" spans="1:10">
      <c r="A3812" s="51"/>
      <c r="C3812" s="51"/>
      <c r="F3812" s="52"/>
      <c r="I3812" s="52"/>
      <c r="J3812" s="52"/>
    </row>
    <row r="3813" spans="1:10">
      <c r="A3813" s="51"/>
      <c r="C3813" s="51"/>
      <c r="F3813" s="52"/>
      <c r="I3813" s="52"/>
      <c r="J3813" s="52"/>
    </row>
    <row r="3814" spans="1:10">
      <c r="A3814" s="51"/>
      <c r="C3814" s="51"/>
      <c r="F3814" s="52"/>
      <c r="I3814" s="52"/>
      <c r="J3814" s="52"/>
    </row>
    <row r="3815" spans="1:10">
      <c r="A3815" s="51"/>
      <c r="C3815" s="51"/>
      <c r="F3815" s="52"/>
      <c r="I3815" s="52"/>
      <c r="J3815" s="52"/>
    </row>
    <row r="3816" spans="1:10">
      <c r="A3816" s="51"/>
      <c r="C3816" s="51"/>
      <c r="F3816" s="52"/>
      <c r="I3816" s="52"/>
      <c r="J3816" s="52"/>
    </row>
    <row r="3817" spans="1:10">
      <c r="A3817" s="51"/>
      <c r="C3817" s="51"/>
      <c r="F3817" s="52"/>
      <c r="I3817" s="52"/>
      <c r="J3817" s="52"/>
    </row>
    <row r="3818" spans="1:10">
      <c r="A3818" s="51"/>
      <c r="C3818" s="51"/>
      <c r="F3818" s="52"/>
      <c r="I3818" s="52"/>
      <c r="J3818" s="52"/>
    </row>
    <row r="3819" spans="1:10">
      <c r="A3819" s="51"/>
      <c r="C3819" s="51"/>
      <c r="F3819" s="52"/>
      <c r="I3819" s="52"/>
      <c r="J3819" s="52"/>
    </row>
    <row r="3820" spans="1:10">
      <c r="A3820" s="51"/>
      <c r="C3820" s="51"/>
      <c r="F3820" s="52"/>
      <c r="I3820" s="52"/>
      <c r="J3820" s="52"/>
    </row>
    <row r="3821" spans="1:10">
      <c r="A3821" s="51"/>
      <c r="C3821" s="51"/>
      <c r="F3821" s="52"/>
      <c r="I3821" s="52"/>
      <c r="J3821" s="52"/>
    </row>
    <row r="3822" spans="1:10">
      <c r="A3822" s="51"/>
      <c r="C3822" s="51"/>
      <c r="F3822" s="52"/>
      <c r="I3822" s="52"/>
      <c r="J3822" s="52"/>
    </row>
    <row r="3823" spans="1:10">
      <c r="A3823" s="51"/>
      <c r="C3823" s="51"/>
      <c r="F3823" s="52"/>
      <c r="I3823" s="52"/>
      <c r="J3823" s="52"/>
    </row>
    <row r="3824" spans="1:10">
      <c r="A3824" s="51"/>
      <c r="C3824" s="51"/>
      <c r="F3824" s="52"/>
      <c r="I3824" s="52"/>
      <c r="J3824" s="52"/>
    </row>
    <row r="3825" spans="1:10">
      <c r="A3825" s="51"/>
      <c r="C3825" s="51"/>
      <c r="F3825" s="52"/>
      <c r="I3825" s="52"/>
      <c r="J3825" s="52"/>
    </row>
    <row r="3826" spans="1:10">
      <c r="A3826" s="51"/>
      <c r="C3826" s="51"/>
      <c r="F3826" s="52"/>
      <c r="I3826" s="52"/>
      <c r="J3826" s="52"/>
    </row>
    <row r="3827" spans="1:10">
      <c r="A3827" s="51"/>
      <c r="C3827" s="51"/>
      <c r="F3827" s="52"/>
      <c r="I3827" s="52"/>
      <c r="J3827" s="52"/>
    </row>
    <row r="3828" spans="1:10">
      <c r="A3828" s="51"/>
      <c r="C3828" s="51"/>
      <c r="F3828" s="52"/>
      <c r="I3828" s="52"/>
      <c r="J3828" s="52"/>
    </row>
    <row r="3829" spans="1:10">
      <c r="A3829" s="51"/>
      <c r="C3829" s="51"/>
      <c r="F3829" s="52"/>
      <c r="I3829" s="52"/>
      <c r="J3829" s="52"/>
    </row>
    <row r="3830" spans="1:10">
      <c r="A3830" s="51"/>
      <c r="C3830" s="51"/>
      <c r="F3830" s="52"/>
      <c r="I3830" s="52"/>
      <c r="J3830" s="52"/>
    </row>
    <row r="3831" spans="1:10">
      <c r="A3831" s="51"/>
      <c r="C3831" s="51"/>
      <c r="F3831" s="52"/>
      <c r="I3831" s="52"/>
      <c r="J3831" s="52"/>
    </row>
    <row r="3832" spans="1:10">
      <c r="A3832" s="51"/>
      <c r="C3832" s="51"/>
      <c r="F3832" s="52"/>
      <c r="I3832" s="52"/>
      <c r="J3832" s="52"/>
    </row>
    <row r="3833" spans="1:10">
      <c r="A3833" s="51"/>
      <c r="C3833" s="51"/>
      <c r="F3833" s="52"/>
      <c r="I3833" s="52"/>
      <c r="J3833" s="52"/>
    </row>
    <row r="3834" spans="1:10">
      <c r="A3834" s="51"/>
      <c r="C3834" s="51"/>
      <c r="F3834" s="52"/>
      <c r="I3834" s="52"/>
      <c r="J3834" s="52"/>
    </row>
    <row r="3835" spans="1:10">
      <c r="A3835" s="51"/>
      <c r="C3835" s="51"/>
      <c r="F3835" s="52"/>
      <c r="I3835" s="52"/>
      <c r="J3835" s="52"/>
    </row>
    <row r="3836" spans="1:10">
      <c r="A3836" s="51"/>
      <c r="C3836" s="51"/>
      <c r="F3836" s="52"/>
      <c r="I3836" s="52"/>
      <c r="J3836" s="52"/>
    </row>
    <row r="3837" spans="1:10">
      <c r="A3837" s="51"/>
      <c r="C3837" s="51"/>
      <c r="F3837" s="52"/>
      <c r="I3837" s="52"/>
      <c r="J3837" s="52"/>
    </row>
    <row r="3838" spans="1:10">
      <c r="A3838" s="51"/>
      <c r="C3838" s="51"/>
      <c r="F3838" s="52"/>
      <c r="I3838" s="52"/>
      <c r="J3838" s="52"/>
    </row>
    <row r="3839" spans="1:10">
      <c r="A3839" s="51"/>
      <c r="C3839" s="51"/>
      <c r="F3839" s="52"/>
      <c r="I3839" s="52"/>
      <c r="J3839" s="52"/>
    </row>
    <row r="3840" spans="1:10">
      <c r="A3840" s="51"/>
      <c r="C3840" s="51"/>
      <c r="F3840" s="52"/>
      <c r="I3840" s="52"/>
      <c r="J3840" s="52"/>
    </row>
    <row r="3841" spans="1:10">
      <c r="A3841" s="51"/>
      <c r="C3841" s="51"/>
      <c r="F3841" s="52"/>
      <c r="I3841" s="52"/>
      <c r="J3841" s="52"/>
    </row>
    <row r="3842" spans="1:10">
      <c r="A3842" s="51"/>
      <c r="C3842" s="51"/>
      <c r="F3842" s="52"/>
      <c r="I3842" s="52"/>
      <c r="J3842" s="52"/>
    </row>
    <row r="3843" spans="1:10">
      <c r="A3843" s="51"/>
      <c r="C3843" s="51"/>
      <c r="F3843" s="52"/>
      <c r="I3843" s="52"/>
      <c r="J3843" s="52"/>
    </row>
    <row r="3844" spans="1:10">
      <c r="A3844" s="51"/>
      <c r="C3844" s="51"/>
      <c r="F3844" s="52"/>
      <c r="I3844" s="52"/>
      <c r="J3844" s="52"/>
    </row>
    <row r="3845" spans="1:10">
      <c r="A3845" s="51"/>
      <c r="C3845" s="51"/>
      <c r="F3845" s="52"/>
      <c r="I3845" s="52"/>
      <c r="J3845" s="52"/>
    </row>
    <row r="3846" spans="1:10">
      <c r="A3846" s="51"/>
      <c r="C3846" s="51"/>
      <c r="F3846" s="52"/>
      <c r="I3846" s="52"/>
      <c r="J3846" s="52"/>
    </row>
    <row r="3847" spans="1:10">
      <c r="A3847" s="51"/>
      <c r="C3847" s="51"/>
      <c r="F3847" s="52"/>
      <c r="I3847" s="52"/>
      <c r="J3847" s="52"/>
    </row>
    <row r="3848" spans="1:10">
      <c r="A3848" s="51"/>
      <c r="C3848" s="51"/>
      <c r="F3848" s="52"/>
      <c r="I3848" s="52"/>
      <c r="J3848" s="52"/>
    </row>
    <row r="3849" spans="1:10">
      <c r="A3849" s="51"/>
      <c r="C3849" s="51"/>
      <c r="F3849" s="52"/>
      <c r="I3849" s="52"/>
      <c r="J3849" s="52"/>
    </row>
    <row r="3850" spans="1:10">
      <c r="A3850" s="51"/>
      <c r="C3850" s="51"/>
      <c r="F3850" s="52"/>
      <c r="I3850" s="52"/>
      <c r="J3850" s="52"/>
    </row>
    <row r="3851" spans="1:10">
      <c r="A3851" s="51"/>
      <c r="C3851" s="51"/>
      <c r="F3851" s="52"/>
      <c r="I3851" s="52"/>
      <c r="J3851" s="52"/>
    </row>
    <row r="3852" spans="1:10">
      <c r="A3852" s="51"/>
      <c r="C3852" s="51"/>
      <c r="F3852" s="52"/>
      <c r="I3852" s="52"/>
      <c r="J3852" s="52"/>
    </row>
    <row r="3853" spans="1:10">
      <c r="A3853" s="51"/>
      <c r="C3853" s="51"/>
      <c r="F3853" s="52"/>
      <c r="I3853" s="52"/>
      <c r="J3853" s="52"/>
    </row>
    <row r="3854" spans="1:10">
      <c r="A3854" s="51"/>
      <c r="C3854" s="51"/>
      <c r="F3854" s="52"/>
      <c r="I3854" s="52"/>
      <c r="J3854" s="52"/>
    </row>
    <row r="3855" spans="1:10">
      <c r="A3855" s="51"/>
      <c r="C3855" s="51"/>
      <c r="F3855" s="52"/>
      <c r="I3855" s="52"/>
      <c r="J3855" s="52"/>
    </row>
    <row r="3856" spans="1:10">
      <c r="A3856" s="51"/>
      <c r="C3856" s="51"/>
      <c r="F3856" s="52"/>
      <c r="I3856" s="52"/>
      <c r="J3856" s="52"/>
    </row>
    <row r="3857" spans="1:10">
      <c r="A3857" s="51"/>
      <c r="C3857" s="51"/>
      <c r="F3857" s="52"/>
      <c r="I3857" s="52"/>
      <c r="J3857" s="52"/>
    </row>
    <row r="3858" spans="1:10">
      <c r="A3858" s="51"/>
      <c r="C3858" s="51"/>
      <c r="F3858" s="52"/>
      <c r="I3858" s="52"/>
      <c r="J3858" s="52"/>
    </row>
    <row r="3859" spans="1:10">
      <c r="A3859" s="51"/>
      <c r="C3859" s="51"/>
      <c r="F3859" s="52"/>
      <c r="I3859" s="52"/>
      <c r="J3859" s="52"/>
    </row>
    <row r="3860" spans="1:10">
      <c r="A3860" s="51"/>
      <c r="C3860" s="51"/>
      <c r="F3860" s="52"/>
      <c r="I3860" s="52"/>
      <c r="J3860" s="52"/>
    </row>
    <row r="3861" spans="1:10">
      <c r="A3861" s="51"/>
      <c r="C3861" s="51"/>
      <c r="F3861" s="52"/>
      <c r="I3861" s="52"/>
      <c r="J3861" s="52"/>
    </row>
    <row r="3862" spans="1:10">
      <c r="A3862" s="51"/>
      <c r="C3862" s="51"/>
      <c r="F3862" s="52"/>
      <c r="I3862" s="52"/>
      <c r="J3862" s="52"/>
    </row>
    <row r="3863" spans="1:10">
      <c r="A3863" s="51"/>
      <c r="C3863" s="51"/>
      <c r="F3863" s="52"/>
      <c r="I3863" s="52"/>
      <c r="J3863" s="52"/>
    </row>
    <row r="3864" spans="1:10">
      <c r="A3864" s="51"/>
      <c r="C3864" s="51"/>
      <c r="F3864" s="52"/>
      <c r="I3864" s="52"/>
      <c r="J3864" s="52"/>
    </row>
    <row r="3865" spans="1:10">
      <c r="A3865" s="51"/>
      <c r="C3865" s="51"/>
      <c r="F3865" s="52"/>
      <c r="I3865" s="52"/>
      <c r="J3865" s="52"/>
    </row>
    <row r="3866" spans="1:10">
      <c r="A3866" s="51"/>
      <c r="C3866" s="51"/>
      <c r="F3866" s="52"/>
      <c r="I3866" s="52"/>
      <c r="J3866" s="52"/>
    </row>
    <row r="3867" spans="1:10">
      <c r="A3867" s="51"/>
      <c r="C3867" s="51"/>
      <c r="F3867" s="52"/>
      <c r="I3867" s="52"/>
      <c r="J3867" s="52"/>
    </row>
    <row r="3868" spans="1:10">
      <c r="A3868" s="51"/>
      <c r="C3868" s="51"/>
      <c r="F3868" s="52"/>
      <c r="I3868" s="52"/>
      <c r="J3868" s="52"/>
    </row>
    <row r="3869" spans="1:10">
      <c r="A3869" s="51"/>
      <c r="C3869" s="51"/>
      <c r="F3869" s="52"/>
      <c r="I3869" s="52"/>
      <c r="J3869" s="52"/>
    </row>
    <row r="3870" spans="1:10">
      <c r="A3870" s="51"/>
      <c r="C3870" s="51"/>
      <c r="F3870" s="52"/>
      <c r="I3870" s="52"/>
      <c r="J3870" s="52"/>
    </row>
    <row r="3871" spans="1:10">
      <c r="A3871" s="51"/>
      <c r="C3871" s="51"/>
      <c r="F3871" s="52"/>
      <c r="I3871" s="52"/>
      <c r="J3871" s="52"/>
    </row>
    <row r="3872" spans="1:10">
      <c r="A3872" s="51"/>
      <c r="C3872" s="51"/>
      <c r="F3872" s="52"/>
      <c r="I3872" s="52"/>
      <c r="J3872" s="52"/>
    </row>
    <row r="3873" spans="1:10">
      <c r="A3873" s="51"/>
      <c r="C3873" s="51"/>
      <c r="F3873" s="52"/>
      <c r="I3873" s="52"/>
      <c r="J3873" s="52"/>
    </row>
    <row r="3874" spans="1:10">
      <c r="A3874" s="51"/>
      <c r="C3874" s="51"/>
      <c r="F3874" s="52"/>
      <c r="I3874" s="52"/>
      <c r="J3874" s="52"/>
    </row>
    <row r="3875" spans="1:10">
      <c r="A3875" s="51"/>
      <c r="C3875" s="51"/>
      <c r="F3875" s="52"/>
      <c r="I3875" s="52"/>
      <c r="J3875" s="52"/>
    </row>
    <row r="3876" spans="1:10">
      <c r="A3876" s="51"/>
      <c r="C3876" s="51"/>
      <c r="F3876" s="52"/>
      <c r="I3876" s="52"/>
      <c r="J3876" s="52"/>
    </row>
    <row r="3877" spans="1:10">
      <c r="A3877" s="51"/>
      <c r="C3877" s="51"/>
      <c r="F3877" s="52"/>
      <c r="I3877" s="52"/>
      <c r="J3877" s="52"/>
    </row>
    <row r="3878" spans="1:10">
      <c r="A3878" s="51"/>
      <c r="C3878" s="51"/>
      <c r="F3878" s="52"/>
      <c r="I3878" s="52"/>
      <c r="J3878" s="52"/>
    </row>
    <row r="3879" spans="1:10">
      <c r="A3879" s="51"/>
      <c r="C3879" s="51"/>
      <c r="F3879" s="52"/>
      <c r="I3879" s="52"/>
      <c r="J3879" s="52"/>
    </row>
    <row r="3880" spans="1:10">
      <c r="A3880" s="51"/>
      <c r="C3880" s="51"/>
      <c r="F3880" s="52"/>
      <c r="I3880" s="52"/>
      <c r="J3880" s="52"/>
    </row>
    <row r="3881" spans="1:10">
      <c r="A3881" s="51"/>
      <c r="C3881" s="51"/>
      <c r="F3881" s="52"/>
      <c r="I3881" s="52"/>
      <c r="J3881" s="52"/>
    </row>
    <row r="3882" spans="1:10">
      <c r="A3882" s="51"/>
      <c r="C3882" s="51"/>
      <c r="F3882" s="52"/>
      <c r="I3882" s="52"/>
      <c r="J3882" s="52"/>
    </row>
    <row r="3883" spans="1:10">
      <c r="A3883" s="51"/>
      <c r="C3883" s="51"/>
      <c r="F3883" s="52"/>
      <c r="I3883" s="52"/>
      <c r="J3883" s="52"/>
    </row>
    <row r="3884" spans="1:10">
      <c r="A3884" s="51"/>
      <c r="C3884" s="51"/>
      <c r="F3884" s="52"/>
      <c r="I3884" s="52"/>
      <c r="J3884" s="52"/>
    </row>
    <row r="3885" spans="1:10">
      <c r="A3885" s="51"/>
      <c r="C3885" s="51"/>
      <c r="F3885" s="52"/>
      <c r="I3885" s="52"/>
      <c r="J3885" s="52"/>
    </row>
    <row r="3886" spans="1:10">
      <c r="A3886" s="51"/>
      <c r="C3886" s="51"/>
      <c r="F3886" s="52"/>
      <c r="I3886" s="52"/>
      <c r="J3886" s="52"/>
    </row>
    <row r="3887" spans="1:10">
      <c r="A3887" s="51"/>
      <c r="C3887" s="51"/>
      <c r="F3887" s="52"/>
      <c r="I3887" s="52"/>
      <c r="J3887" s="52"/>
    </row>
    <row r="3888" spans="1:10">
      <c r="A3888" s="51"/>
      <c r="C3888" s="51"/>
      <c r="F3888" s="52"/>
      <c r="I3888" s="52"/>
      <c r="J3888" s="52"/>
    </row>
    <row r="3889" spans="1:10">
      <c r="A3889" s="51"/>
      <c r="C3889" s="51"/>
      <c r="F3889" s="52"/>
      <c r="I3889" s="52"/>
      <c r="J3889" s="52"/>
    </row>
    <row r="3890" spans="1:10">
      <c r="A3890" s="51"/>
      <c r="C3890" s="51"/>
      <c r="F3890" s="52"/>
      <c r="I3890" s="52"/>
      <c r="J3890" s="52"/>
    </row>
    <row r="3891" spans="1:10">
      <c r="A3891" s="51"/>
      <c r="C3891" s="51"/>
      <c r="F3891" s="52"/>
      <c r="I3891" s="52"/>
      <c r="J3891" s="52"/>
    </row>
    <row r="3892" spans="1:10">
      <c r="A3892" s="51"/>
      <c r="C3892" s="51"/>
      <c r="F3892" s="52"/>
      <c r="I3892" s="52"/>
      <c r="J3892" s="52"/>
    </row>
    <row r="3893" spans="1:10">
      <c r="A3893" s="51"/>
      <c r="C3893" s="51"/>
      <c r="F3893" s="52"/>
      <c r="I3893" s="52"/>
      <c r="J3893" s="52"/>
    </row>
    <row r="3894" spans="1:10">
      <c r="A3894" s="51"/>
      <c r="C3894" s="51"/>
      <c r="F3894" s="52"/>
      <c r="I3894" s="52"/>
      <c r="J3894" s="52"/>
    </row>
    <row r="3895" spans="1:10">
      <c r="A3895" s="51"/>
      <c r="C3895" s="51"/>
      <c r="F3895" s="52"/>
      <c r="I3895" s="52"/>
      <c r="J3895" s="52"/>
    </row>
    <row r="3896" spans="1:10">
      <c r="A3896" s="51"/>
      <c r="C3896" s="51"/>
      <c r="F3896" s="52"/>
      <c r="I3896" s="52"/>
      <c r="J3896" s="52"/>
    </row>
    <row r="3897" spans="1:10">
      <c r="A3897" s="51"/>
      <c r="C3897" s="51"/>
      <c r="F3897" s="52"/>
      <c r="I3897" s="52"/>
      <c r="J3897" s="52"/>
    </row>
    <row r="3898" spans="1:10">
      <c r="A3898" s="51"/>
      <c r="C3898" s="51"/>
      <c r="F3898" s="52"/>
      <c r="I3898" s="52"/>
      <c r="J3898" s="52"/>
    </row>
    <row r="3899" spans="1:10">
      <c r="A3899" s="51"/>
      <c r="C3899" s="51"/>
      <c r="F3899" s="52"/>
      <c r="I3899" s="52"/>
      <c r="J3899" s="52"/>
    </row>
    <row r="3900" spans="1:10">
      <c r="A3900" s="51"/>
      <c r="C3900" s="51"/>
      <c r="F3900" s="52"/>
      <c r="I3900" s="52"/>
      <c r="J3900" s="52"/>
    </row>
    <row r="3901" spans="1:10">
      <c r="A3901" s="51"/>
      <c r="C3901" s="51"/>
      <c r="F3901" s="52"/>
      <c r="I3901" s="52"/>
      <c r="J3901" s="52"/>
    </row>
    <row r="3902" spans="1:10">
      <c r="A3902" s="51"/>
      <c r="C3902" s="51"/>
      <c r="F3902" s="52"/>
      <c r="I3902" s="52"/>
      <c r="J3902" s="52"/>
    </row>
    <row r="3903" spans="1:10">
      <c r="A3903" s="51"/>
      <c r="C3903" s="51"/>
      <c r="F3903" s="52"/>
      <c r="I3903" s="52"/>
      <c r="J3903" s="52"/>
    </row>
    <row r="3904" spans="1:10">
      <c r="A3904" s="51"/>
      <c r="C3904" s="51"/>
      <c r="F3904" s="52"/>
      <c r="I3904" s="52"/>
      <c r="J3904" s="52"/>
    </row>
    <row r="3905" spans="1:10">
      <c r="A3905" s="51"/>
      <c r="C3905" s="51"/>
      <c r="F3905" s="52"/>
      <c r="I3905" s="52"/>
      <c r="J3905" s="52"/>
    </row>
    <row r="3906" spans="1:10">
      <c r="A3906" s="51"/>
      <c r="C3906" s="51"/>
      <c r="F3906" s="52"/>
      <c r="I3906" s="52"/>
      <c r="J3906" s="52"/>
    </row>
    <row r="3907" spans="1:10">
      <c r="A3907" s="51"/>
      <c r="C3907" s="51"/>
      <c r="F3907" s="52"/>
      <c r="I3907" s="52"/>
      <c r="J3907" s="52"/>
    </row>
    <row r="3908" spans="1:10">
      <c r="A3908" s="51"/>
      <c r="C3908" s="51"/>
      <c r="F3908" s="52"/>
      <c r="I3908" s="52"/>
      <c r="J3908" s="52"/>
    </row>
    <row r="3909" spans="1:10">
      <c r="A3909" s="51"/>
      <c r="C3909" s="51"/>
      <c r="F3909" s="52"/>
      <c r="I3909" s="52"/>
      <c r="J3909" s="52"/>
    </row>
    <row r="3910" spans="1:10">
      <c r="A3910" s="51"/>
      <c r="C3910" s="51"/>
      <c r="F3910" s="52"/>
      <c r="I3910" s="52"/>
      <c r="J3910" s="52"/>
    </row>
    <row r="3911" spans="1:10">
      <c r="A3911" s="51"/>
      <c r="C3911" s="51"/>
      <c r="F3911" s="52"/>
      <c r="I3911" s="52"/>
      <c r="J3911" s="52"/>
    </row>
    <row r="3912" spans="1:10">
      <c r="A3912" s="51"/>
      <c r="C3912" s="51"/>
      <c r="F3912" s="52"/>
      <c r="I3912" s="52"/>
      <c r="J3912" s="52"/>
    </row>
    <row r="3913" spans="1:10">
      <c r="A3913" s="51"/>
      <c r="C3913" s="51"/>
      <c r="F3913" s="52"/>
      <c r="I3913" s="52"/>
      <c r="J3913" s="52"/>
    </row>
    <row r="3914" spans="1:10">
      <c r="A3914" s="51"/>
      <c r="C3914" s="51"/>
      <c r="F3914" s="52"/>
      <c r="I3914" s="52"/>
      <c r="J3914" s="52"/>
    </row>
    <row r="3915" spans="1:10">
      <c r="A3915" s="51"/>
      <c r="C3915" s="51"/>
      <c r="F3915" s="52"/>
      <c r="I3915" s="52"/>
      <c r="J3915" s="52"/>
    </row>
    <row r="3916" spans="1:10">
      <c r="A3916" s="51"/>
      <c r="C3916" s="51"/>
      <c r="F3916" s="52"/>
      <c r="I3916" s="52"/>
      <c r="J3916" s="52"/>
    </row>
    <row r="3917" spans="1:10">
      <c r="A3917" s="51"/>
      <c r="C3917" s="51"/>
      <c r="F3917" s="52"/>
      <c r="I3917" s="52"/>
      <c r="J3917" s="52"/>
    </row>
    <row r="3918" spans="1:10">
      <c r="A3918" s="51"/>
      <c r="C3918" s="51"/>
      <c r="F3918" s="52"/>
      <c r="I3918" s="52"/>
      <c r="J3918" s="52"/>
    </row>
    <row r="3919" spans="1:10">
      <c r="A3919" s="51"/>
      <c r="C3919" s="51"/>
      <c r="F3919" s="52"/>
      <c r="I3919" s="52"/>
      <c r="J3919" s="52"/>
    </row>
    <row r="3920" spans="1:10">
      <c r="A3920" s="51"/>
      <c r="C3920" s="51"/>
      <c r="F3920" s="52"/>
      <c r="I3920" s="52"/>
      <c r="J3920" s="52"/>
    </row>
    <row r="3921" spans="1:10">
      <c r="A3921" s="51"/>
      <c r="C3921" s="51"/>
      <c r="F3921" s="52"/>
      <c r="I3921" s="52"/>
      <c r="J3921" s="52"/>
    </row>
    <row r="3922" spans="1:10">
      <c r="A3922" s="51"/>
      <c r="C3922" s="51"/>
      <c r="F3922" s="52"/>
      <c r="I3922" s="52"/>
      <c r="J3922" s="52"/>
    </row>
    <row r="3923" spans="1:10">
      <c r="A3923" s="51"/>
      <c r="C3923" s="51"/>
      <c r="F3923" s="52"/>
      <c r="I3923" s="52"/>
      <c r="J3923" s="52"/>
    </row>
    <row r="3924" spans="1:10">
      <c r="A3924" s="51"/>
      <c r="C3924" s="51"/>
      <c r="F3924" s="52"/>
      <c r="I3924" s="52"/>
      <c r="J3924" s="52"/>
    </row>
    <row r="3925" spans="1:10">
      <c r="A3925" s="51"/>
      <c r="C3925" s="51"/>
      <c r="F3925" s="52"/>
      <c r="I3925" s="52"/>
      <c r="J3925" s="52"/>
    </row>
    <row r="3926" spans="1:10">
      <c r="A3926" s="51"/>
      <c r="C3926" s="51"/>
      <c r="F3926" s="52"/>
      <c r="I3926" s="52"/>
      <c r="J3926" s="52"/>
    </row>
    <row r="3927" spans="1:10">
      <c r="A3927" s="51"/>
      <c r="C3927" s="51"/>
      <c r="F3927" s="52"/>
      <c r="I3927" s="52"/>
      <c r="J3927" s="52"/>
    </row>
    <row r="3928" spans="1:10">
      <c r="A3928" s="51"/>
      <c r="C3928" s="51"/>
      <c r="F3928" s="52"/>
      <c r="I3928" s="52"/>
      <c r="J3928" s="52"/>
    </row>
    <row r="3929" spans="1:10">
      <c r="A3929" s="51"/>
      <c r="C3929" s="51"/>
      <c r="F3929" s="52"/>
      <c r="I3929" s="52"/>
      <c r="J3929" s="52"/>
    </row>
    <row r="3930" spans="1:10">
      <c r="A3930" s="51"/>
      <c r="C3930" s="51"/>
      <c r="F3930" s="52"/>
      <c r="I3930" s="52"/>
      <c r="J3930" s="52"/>
    </row>
    <row r="3931" spans="1:10">
      <c r="A3931" s="51"/>
      <c r="C3931" s="51"/>
      <c r="F3931" s="52"/>
      <c r="I3931" s="52"/>
      <c r="J3931" s="52"/>
    </row>
    <row r="3932" spans="1:10">
      <c r="A3932" s="51"/>
      <c r="C3932" s="51"/>
      <c r="F3932" s="52"/>
      <c r="I3932" s="52"/>
      <c r="J3932" s="52"/>
    </row>
    <row r="3933" spans="1:10">
      <c r="A3933" s="51"/>
      <c r="C3933" s="51"/>
      <c r="F3933" s="52"/>
      <c r="I3933" s="52"/>
      <c r="J3933" s="52"/>
    </row>
    <row r="3934" spans="1:10">
      <c r="A3934" s="51"/>
      <c r="C3934" s="51"/>
      <c r="F3934" s="52"/>
      <c r="I3934" s="52"/>
      <c r="J3934" s="52"/>
    </row>
    <row r="3935" spans="1:10">
      <c r="A3935" s="51"/>
      <c r="C3935" s="51"/>
      <c r="F3935" s="52"/>
      <c r="I3935" s="52"/>
      <c r="J3935" s="52"/>
    </row>
    <row r="3936" spans="1:10">
      <c r="A3936" s="51"/>
      <c r="C3936" s="51"/>
      <c r="F3936" s="52"/>
      <c r="I3936" s="52"/>
      <c r="J3936" s="52"/>
    </row>
    <row r="3937" spans="1:10">
      <c r="A3937" s="51"/>
      <c r="C3937" s="51"/>
      <c r="F3937" s="52"/>
      <c r="I3937" s="52"/>
      <c r="J3937" s="52"/>
    </row>
    <row r="3938" spans="1:10">
      <c r="A3938" s="51"/>
      <c r="C3938" s="51"/>
      <c r="F3938" s="52"/>
      <c r="I3938" s="52"/>
      <c r="J3938" s="52"/>
    </row>
    <row r="3939" spans="1:10">
      <c r="A3939" s="51"/>
      <c r="C3939" s="51"/>
      <c r="F3939" s="52"/>
      <c r="I3939" s="52"/>
      <c r="J3939" s="52"/>
    </row>
    <row r="3940" spans="1:10">
      <c r="A3940" s="51"/>
      <c r="C3940" s="51"/>
      <c r="F3940" s="52"/>
      <c r="I3940" s="52"/>
      <c r="J3940" s="52"/>
    </row>
    <row r="3941" spans="1:10">
      <c r="A3941" s="51"/>
      <c r="C3941" s="51"/>
      <c r="F3941" s="52"/>
      <c r="I3941" s="52"/>
      <c r="J3941" s="52"/>
    </row>
    <row r="3942" spans="1:10">
      <c r="A3942" s="51"/>
      <c r="C3942" s="51"/>
      <c r="F3942" s="52"/>
      <c r="I3942" s="52"/>
      <c r="J3942" s="52"/>
    </row>
    <row r="3943" spans="1:10">
      <c r="A3943" s="51"/>
      <c r="C3943" s="51"/>
      <c r="F3943" s="52"/>
      <c r="I3943" s="52"/>
      <c r="J3943" s="52"/>
    </row>
    <row r="3944" spans="1:10">
      <c r="A3944" s="51"/>
      <c r="C3944" s="51"/>
      <c r="F3944" s="52"/>
      <c r="I3944" s="52"/>
      <c r="J3944" s="52"/>
    </row>
    <row r="3945" spans="1:10">
      <c r="A3945" s="51"/>
      <c r="C3945" s="51"/>
      <c r="F3945" s="52"/>
      <c r="I3945" s="52"/>
      <c r="J3945" s="52"/>
    </row>
    <row r="3946" spans="1:10">
      <c r="A3946" s="51"/>
      <c r="C3946" s="51"/>
      <c r="F3946" s="52"/>
      <c r="I3946" s="52"/>
      <c r="J3946" s="52"/>
    </row>
    <row r="3947" spans="1:10">
      <c r="A3947" s="51"/>
      <c r="C3947" s="51"/>
      <c r="F3947" s="52"/>
      <c r="I3947" s="52"/>
      <c r="J3947" s="52"/>
    </row>
    <row r="3948" spans="1:10">
      <c r="A3948" s="51"/>
      <c r="C3948" s="51"/>
      <c r="F3948" s="52"/>
      <c r="I3948" s="52"/>
      <c r="J3948" s="52"/>
    </row>
    <row r="3949" spans="1:10">
      <c r="A3949" s="51"/>
      <c r="C3949" s="51"/>
      <c r="F3949" s="52"/>
      <c r="I3949" s="52"/>
      <c r="J3949" s="52"/>
    </row>
    <row r="3950" spans="1:10">
      <c r="A3950" s="51"/>
      <c r="C3950" s="51"/>
      <c r="F3950" s="52"/>
      <c r="I3950" s="52"/>
      <c r="J3950" s="52"/>
    </row>
    <row r="3951" spans="1:10">
      <c r="A3951" s="51"/>
      <c r="C3951" s="51"/>
      <c r="F3951" s="52"/>
      <c r="I3951" s="52"/>
      <c r="J3951" s="52"/>
    </row>
    <row r="3952" spans="1:10">
      <c r="A3952" s="51"/>
      <c r="C3952" s="51"/>
      <c r="F3952" s="52"/>
      <c r="I3952" s="52"/>
      <c r="J3952" s="52"/>
    </row>
    <row r="3953" spans="1:10">
      <c r="A3953" s="51"/>
      <c r="C3953" s="51"/>
      <c r="F3953" s="52"/>
      <c r="I3953" s="52"/>
      <c r="J3953" s="52"/>
    </row>
    <row r="3954" spans="1:10">
      <c r="A3954" s="51"/>
      <c r="C3954" s="51"/>
      <c r="F3954" s="52"/>
      <c r="I3954" s="52"/>
      <c r="J3954" s="52"/>
    </row>
    <row r="3955" spans="1:10">
      <c r="A3955" s="51"/>
      <c r="C3955" s="51"/>
      <c r="F3955" s="52"/>
      <c r="I3955" s="52"/>
      <c r="J3955" s="52"/>
    </row>
    <row r="3956" spans="1:10">
      <c r="A3956" s="51"/>
      <c r="C3956" s="51"/>
      <c r="F3956" s="52"/>
      <c r="I3956" s="52"/>
      <c r="J3956" s="52"/>
    </row>
    <row r="3957" spans="1:10">
      <c r="A3957" s="51"/>
      <c r="C3957" s="51"/>
      <c r="F3957" s="52"/>
      <c r="I3957" s="52"/>
      <c r="J3957" s="52"/>
    </row>
    <row r="3958" spans="1:10">
      <c r="A3958" s="51"/>
      <c r="C3958" s="51"/>
      <c r="F3958" s="52"/>
      <c r="I3958" s="52"/>
      <c r="J3958" s="52"/>
    </row>
    <row r="3959" spans="1:10">
      <c r="A3959" s="51"/>
      <c r="C3959" s="51"/>
      <c r="F3959" s="52"/>
      <c r="I3959" s="52"/>
      <c r="J3959" s="52"/>
    </row>
    <row r="3960" spans="1:10">
      <c r="A3960" s="51"/>
      <c r="C3960" s="51"/>
      <c r="F3960" s="52"/>
      <c r="I3960" s="52"/>
      <c r="J3960" s="52"/>
    </row>
    <row r="3961" spans="1:10">
      <c r="A3961" s="51"/>
      <c r="C3961" s="51"/>
      <c r="F3961" s="52"/>
      <c r="I3961" s="52"/>
      <c r="J3961" s="52"/>
    </row>
    <row r="3962" spans="1:10">
      <c r="A3962" s="51"/>
      <c r="C3962" s="51"/>
      <c r="F3962" s="52"/>
      <c r="I3962" s="52"/>
      <c r="J3962" s="52"/>
    </row>
    <row r="3963" spans="1:10">
      <c r="A3963" s="51"/>
      <c r="C3963" s="51"/>
      <c r="F3963" s="52"/>
      <c r="I3963" s="52"/>
      <c r="J3963" s="52"/>
    </row>
    <row r="3964" spans="1:10">
      <c r="A3964" s="51"/>
      <c r="C3964" s="51"/>
      <c r="F3964" s="52"/>
      <c r="I3964" s="52"/>
      <c r="J3964" s="52"/>
    </row>
    <row r="3965" spans="1:10">
      <c r="A3965" s="51"/>
      <c r="C3965" s="51"/>
      <c r="F3965" s="52"/>
      <c r="I3965" s="52"/>
      <c r="J3965" s="52"/>
    </row>
    <row r="3966" spans="1:10">
      <c r="A3966" s="51"/>
      <c r="C3966" s="51"/>
      <c r="F3966" s="52"/>
      <c r="I3966" s="52"/>
      <c r="J3966" s="52"/>
    </row>
    <row r="3967" spans="1:10">
      <c r="A3967" s="51"/>
      <c r="C3967" s="51"/>
      <c r="F3967" s="52"/>
      <c r="I3967" s="52"/>
      <c r="J3967" s="52"/>
    </row>
    <row r="3968" spans="1:10">
      <c r="A3968" s="51"/>
      <c r="C3968" s="51"/>
      <c r="F3968" s="52"/>
      <c r="I3968" s="52"/>
      <c r="J3968" s="52"/>
    </row>
    <row r="3969" spans="1:10">
      <c r="A3969" s="51"/>
      <c r="C3969" s="51"/>
      <c r="F3969" s="52"/>
      <c r="I3969" s="52"/>
      <c r="J3969" s="52"/>
    </row>
    <row r="3970" spans="1:10">
      <c r="A3970" s="51"/>
      <c r="C3970" s="51"/>
      <c r="F3970" s="52"/>
      <c r="I3970" s="52"/>
      <c r="J3970" s="52"/>
    </row>
    <row r="3971" spans="1:10">
      <c r="A3971" s="51"/>
      <c r="C3971" s="51"/>
      <c r="F3971" s="52"/>
      <c r="I3971" s="52"/>
      <c r="J3971" s="52"/>
    </row>
    <row r="3972" spans="1:10">
      <c r="A3972" s="51"/>
      <c r="C3972" s="51"/>
      <c r="F3972" s="52"/>
      <c r="I3972" s="52"/>
      <c r="J3972" s="52"/>
    </row>
    <row r="3973" spans="1:10">
      <c r="A3973" s="51"/>
      <c r="C3973" s="51"/>
      <c r="F3973" s="52"/>
      <c r="I3973" s="52"/>
      <c r="J3973" s="52"/>
    </row>
    <row r="3974" spans="1:10">
      <c r="A3974" s="51"/>
      <c r="C3974" s="51"/>
      <c r="F3974" s="52"/>
      <c r="I3974" s="52"/>
      <c r="J3974" s="52"/>
    </row>
    <row r="3975" spans="1:10">
      <c r="A3975" s="51"/>
      <c r="C3975" s="51"/>
      <c r="F3975" s="52"/>
      <c r="I3975" s="52"/>
      <c r="J3975" s="52"/>
    </row>
    <row r="3976" spans="1:10">
      <c r="A3976" s="51"/>
      <c r="C3976" s="51"/>
      <c r="F3976" s="52"/>
      <c r="I3976" s="52"/>
      <c r="J3976" s="52"/>
    </row>
    <row r="3977" spans="1:10">
      <c r="A3977" s="51"/>
      <c r="C3977" s="51"/>
      <c r="F3977" s="52"/>
      <c r="I3977" s="52"/>
      <c r="J3977" s="52"/>
    </row>
    <row r="3978" spans="1:10">
      <c r="A3978" s="51"/>
      <c r="C3978" s="51"/>
      <c r="F3978" s="52"/>
      <c r="I3978" s="52"/>
      <c r="J3978" s="52"/>
    </row>
    <row r="3979" spans="1:10">
      <c r="A3979" s="51"/>
      <c r="C3979" s="51"/>
      <c r="F3979" s="52"/>
      <c r="I3979" s="52"/>
      <c r="J3979" s="52"/>
    </row>
    <row r="3980" spans="1:10">
      <c r="A3980" s="51"/>
      <c r="C3980" s="51"/>
      <c r="F3980" s="52"/>
      <c r="I3980" s="52"/>
      <c r="J3980" s="52"/>
    </row>
    <row r="3981" spans="1:10">
      <c r="A3981" s="51"/>
      <c r="C3981" s="51"/>
      <c r="F3981" s="52"/>
      <c r="I3981" s="52"/>
      <c r="J3981" s="52"/>
    </row>
    <row r="3982" spans="1:10">
      <c r="A3982" s="51"/>
      <c r="C3982" s="51"/>
      <c r="F3982" s="52"/>
      <c r="I3982" s="52"/>
      <c r="J3982" s="52"/>
    </row>
    <row r="3983" spans="1:10">
      <c r="A3983" s="51"/>
      <c r="C3983" s="51"/>
      <c r="F3983" s="52"/>
      <c r="I3983" s="52"/>
      <c r="J3983" s="52"/>
    </row>
    <row r="3984" spans="1:10">
      <c r="A3984" s="51"/>
      <c r="C3984" s="51"/>
      <c r="F3984" s="52"/>
      <c r="I3984" s="52"/>
      <c r="J3984" s="52"/>
    </row>
    <row r="3985" spans="1:10">
      <c r="A3985" s="51"/>
      <c r="C3985" s="51"/>
      <c r="F3985" s="52"/>
      <c r="I3985" s="52"/>
      <c r="J3985" s="52"/>
    </row>
    <row r="3986" spans="1:10">
      <c r="A3986" s="51"/>
      <c r="C3986" s="51"/>
      <c r="F3986" s="52"/>
      <c r="I3986" s="52"/>
      <c r="J3986" s="52"/>
    </row>
    <row r="3987" spans="1:10">
      <c r="A3987" s="51"/>
      <c r="C3987" s="51"/>
      <c r="F3987" s="52"/>
      <c r="I3987" s="52"/>
      <c r="J3987" s="52"/>
    </row>
    <row r="3988" spans="1:10">
      <c r="A3988" s="51"/>
      <c r="C3988" s="51"/>
      <c r="F3988" s="52"/>
      <c r="I3988" s="52"/>
      <c r="J3988" s="52"/>
    </row>
    <row r="3989" spans="1:10">
      <c r="A3989" s="51"/>
      <c r="C3989" s="51"/>
      <c r="F3989" s="52"/>
      <c r="I3989" s="52"/>
      <c r="J3989" s="52"/>
    </row>
    <row r="3990" spans="1:10">
      <c r="A3990" s="51"/>
      <c r="C3990" s="51"/>
      <c r="F3990" s="52"/>
      <c r="I3990" s="52"/>
      <c r="J3990" s="52"/>
    </row>
    <row r="3991" spans="1:10">
      <c r="A3991" s="51"/>
      <c r="C3991" s="51"/>
      <c r="F3991" s="52"/>
      <c r="I3991" s="52"/>
      <c r="J3991" s="52"/>
    </row>
    <row r="3992" spans="1:10">
      <c r="A3992" s="51"/>
      <c r="C3992" s="51"/>
      <c r="F3992" s="52"/>
      <c r="I3992" s="52"/>
      <c r="J3992" s="52"/>
    </row>
    <row r="3993" spans="1:10">
      <c r="A3993" s="51"/>
      <c r="C3993" s="51"/>
      <c r="F3993" s="52"/>
      <c r="I3993" s="52"/>
      <c r="J3993" s="52"/>
    </row>
    <row r="3994" spans="1:10">
      <c r="A3994" s="51"/>
      <c r="C3994" s="51"/>
      <c r="F3994" s="52"/>
      <c r="I3994" s="52"/>
      <c r="J3994" s="52"/>
    </row>
    <row r="3995" spans="1:10">
      <c r="A3995" s="51"/>
      <c r="C3995" s="51"/>
      <c r="F3995" s="52"/>
      <c r="I3995" s="52"/>
      <c r="J3995" s="52"/>
    </row>
    <row r="3996" spans="1:10">
      <c r="A3996" s="51"/>
      <c r="C3996" s="51"/>
      <c r="F3996" s="52"/>
      <c r="I3996" s="52"/>
      <c r="J3996" s="52"/>
    </row>
    <row r="3997" spans="1:10">
      <c r="A3997" s="51"/>
      <c r="C3997" s="51"/>
      <c r="F3997" s="52"/>
      <c r="I3997" s="52"/>
      <c r="J3997" s="52"/>
    </row>
    <row r="3998" spans="1:10">
      <c r="A3998" s="51"/>
      <c r="C3998" s="51"/>
      <c r="F3998" s="52"/>
      <c r="I3998" s="52"/>
      <c r="J3998" s="52"/>
    </row>
    <row r="3999" spans="1:10">
      <c r="A3999" s="51"/>
      <c r="C3999" s="51"/>
      <c r="F3999" s="52"/>
      <c r="I3999" s="52"/>
      <c r="J3999" s="52"/>
    </row>
    <row r="4000" spans="1:10">
      <c r="A4000" s="51"/>
      <c r="C4000" s="51"/>
      <c r="F4000" s="52"/>
      <c r="I4000" s="52"/>
      <c r="J4000" s="52"/>
    </row>
    <row r="4001" spans="1:10">
      <c r="A4001" s="51"/>
      <c r="C4001" s="51"/>
      <c r="F4001" s="52"/>
      <c r="I4001" s="52"/>
      <c r="J4001" s="52"/>
    </row>
    <row r="4002" spans="1:10">
      <c r="A4002" s="51"/>
      <c r="C4002" s="51"/>
      <c r="F4002" s="52"/>
      <c r="I4002" s="52"/>
      <c r="J4002" s="52"/>
    </row>
    <row r="4003" spans="1:10">
      <c r="A4003" s="51"/>
      <c r="C4003" s="51"/>
      <c r="F4003" s="52"/>
      <c r="I4003" s="52"/>
      <c r="J4003" s="52"/>
    </row>
    <row r="4004" spans="1:10">
      <c r="A4004" s="51"/>
      <c r="C4004" s="51"/>
      <c r="F4004" s="52"/>
      <c r="I4004" s="52"/>
      <c r="J4004" s="52"/>
    </row>
    <row r="4005" spans="1:10">
      <c r="A4005" s="51"/>
      <c r="C4005" s="51"/>
      <c r="F4005" s="52"/>
      <c r="I4005" s="52"/>
      <c r="J4005" s="52"/>
    </row>
    <row r="4006" spans="1:10">
      <c r="A4006" s="51"/>
      <c r="C4006" s="51"/>
      <c r="F4006" s="52"/>
      <c r="I4006" s="52"/>
      <c r="J4006" s="52"/>
    </row>
    <row r="4007" spans="1:10">
      <c r="A4007" s="51"/>
      <c r="C4007" s="51"/>
      <c r="F4007" s="52"/>
      <c r="I4007" s="52"/>
      <c r="J4007" s="52"/>
    </row>
    <row r="4008" spans="1:10">
      <c r="A4008" s="51"/>
      <c r="C4008" s="51"/>
      <c r="F4008" s="52"/>
      <c r="I4008" s="52"/>
      <c r="J4008" s="52"/>
    </row>
    <row r="4009" spans="1:10">
      <c r="A4009" s="51"/>
      <c r="C4009" s="51"/>
      <c r="F4009" s="52"/>
      <c r="I4009" s="52"/>
      <c r="J4009" s="52"/>
    </row>
    <row r="4010" spans="1:10">
      <c r="A4010" s="51"/>
      <c r="C4010" s="51"/>
      <c r="F4010" s="52"/>
      <c r="I4010" s="52"/>
      <c r="J4010" s="52"/>
    </row>
    <row r="4011" spans="1:10">
      <c r="A4011" s="51"/>
      <c r="C4011" s="51"/>
      <c r="F4011" s="52"/>
      <c r="I4011" s="52"/>
      <c r="J4011" s="52"/>
    </row>
    <row r="4012" spans="1:10">
      <c r="A4012" s="51"/>
      <c r="C4012" s="51"/>
      <c r="F4012" s="52"/>
      <c r="I4012" s="52"/>
      <c r="J4012" s="52"/>
    </row>
    <row r="4013" spans="1:10">
      <c r="A4013" s="51"/>
      <c r="C4013" s="51"/>
      <c r="F4013" s="52"/>
      <c r="I4013" s="52"/>
      <c r="J4013" s="52"/>
    </row>
    <row r="4014" spans="1:10">
      <c r="A4014" s="51"/>
      <c r="C4014" s="51"/>
      <c r="F4014" s="52"/>
      <c r="I4014" s="52"/>
      <c r="J4014" s="52"/>
    </row>
    <row r="4015" spans="1:10">
      <c r="A4015" s="51"/>
      <c r="C4015" s="51"/>
      <c r="F4015" s="52"/>
      <c r="I4015" s="52"/>
      <c r="J4015" s="52"/>
    </row>
    <row r="4016" spans="1:10">
      <c r="A4016" s="51"/>
      <c r="C4016" s="51"/>
      <c r="F4016" s="52"/>
      <c r="I4016" s="52"/>
      <c r="J4016" s="52"/>
    </row>
    <row r="4017" spans="1:10">
      <c r="A4017" s="51"/>
      <c r="C4017" s="51"/>
      <c r="F4017" s="52"/>
      <c r="I4017" s="52"/>
      <c r="J4017" s="52"/>
    </row>
    <row r="4018" spans="1:10">
      <c r="A4018" s="51"/>
      <c r="C4018" s="51"/>
      <c r="F4018" s="52"/>
      <c r="I4018" s="52"/>
      <c r="J4018" s="52"/>
    </row>
    <row r="4019" spans="1:10">
      <c r="A4019" s="51"/>
      <c r="C4019" s="51"/>
      <c r="F4019" s="52"/>
      <c r="I4019" s="52"/>
      <c r="J4019" s="52"/>
    </row>
    <row r="4020" spans="1:10">
      <c r="A4020" s="51"/>
      <c r="C4020" s="51"/>
      <c r="F4020" s="52"/>
      <c r="I4020" s="52"/>
      <c r="J4020" s="52"/>
    </row>
    <row r="4021" spans="1:10">
      <c r="A4021" s="51"/>
      <c r="C4021" s="51"/>
      <c r="F4021" s="52"/>
      <c r="I4021" s="52"/>
      <c r="J4021" s="52"/>
    </row>
    <row r="4022" spans="1:10">
      <c r="A4022" s="51"/>
      <c r="C4022" s="51"/>
      <c r="F4022" s="52"/>
      <c r="I4022" s="52"/>
      <c r="J4022" s="52"/>
    </row>
    <row r="4023" spans="1:10">
      <c r="A4023" s="51"/>
      <c r="C4023" s="51"/>
      <c r="F4023" s="52"/>
      <c r="I4023" s="52"/>
      <c r="J4023" s="52"/>
    </row>
    <row r="4024" spans="1:10">
      <c r="A4024" s="51"/>
      <c r="C4024" s="51"/>
      <c r="F4024" s="52"/>
      <c r="I4024" s="52"/>
      <c r="J4024" s="52"/>
    </row>
    <row r="4025" spans="1:10">
      <c r="A4025" s="51"/>
      <c r="C4025" s="51"/>
      <c r="F4025" s="52"/>
      <c r="I4025" s="52"/>
      <c r="J4025" s="52"/>
    </row>
    <row r="4026" spans="1:10">
      <c r="A4026" s="51"/>
      <c r="C4026" s="51"/>
      <c r="F4026" s="52"/>
      <c r="I4026" s="52"/>
      <c r="J4026" s="52"/>
    </row>
    <row r="4027" spans="1:10">
      <c r="A4027" s="51"/>
      <c r="C4027" s="51"/>
      <c r="F4027" s="52"/>
      <c r="I4027" s="52"/>
      <c r="J4027" s="52"/>
    </row>
    <row r="4028" spans="1:10">
      <c r="A4028" s="51"/>
      <c r="C4028" s="51"/>
      <c r="F4028" s="52"/>
      <c r="I4028" s="52"/>
      <c r="J4028" s="52"/>
    </row>
    <row r="4029" spans="1:10">
      <c r="A4029" s="51"/>
      <c r="C4029" s="51"/>
      <c r="F4029" s="52"/>
      <c r="I4029" s="52"/>
      <c r="J4029" s="52"/>
    </row>
    <row r="4030" spans="1:10">
      <c r="A4030" s="51"/>
      <c r="C4030" s="51"/>
      <c r="F4030" s="52"/>
      <c r="I4030" s="52"/>
      <c r="J4030" s="52"/>
    </row>
    <row r="4031" spans="1:10">
      <c r="A4031" s="51"/>
      <c r="C4031" s="51"/>
      <c r="F4031" s="52"/>
      <c r="I4031" s="52"/>
      <c r="J4031" s="52"/>
    </row>
    <row r="4032" spans="1:10">
      <c r="A4032" s="51"/>
      <c r="C4032" s="51"/>
      <c r="F4032" s="52"/>
      <c r="I4032" s="52"/>
      <c r="J4032" s="52"/>
    </row>
    <row r="4033" spans="1:10">
      <c r="A4033" s="51"/>
      <c r="C4033" s="51"/>
      <c r="F4033" s="52"/>
      <c r="I4033" s="52"/>
      <c r="J4033" s="52"/>
    </row>
    <row r="4034" spans="1:10">
      <c r="A4034" s="51"/>
      <c r="C4034" s="51"/>
      <c r="F4034" s="52"/>
      <c r="I4034" s="52"/>
      <c r="J4034" s="52"/>
    </row>
    <row r="4035" spans="1:10">
      <c r="A4035" s="51"/>
      <c r="C4035" s="51"/>
      <c r="F4035" s="52"/>
      <c r="I4035" s="52"/>
      <c r="J4035" s="52"/>
    </row>
    <row r="4036" spans="1:10">
      <c r="A4036" s="51"/>
      <c r="C4036" s="51"/>
      <c r="F4036" s="52"/>
      <c r="I4036" s="52"/>
      <c r="J4036" s="52"/>
    </row>
    <row r="4037" spans="1:10">
      <c r="A4037" s="51"/>
      <c r="C4037" s="51"/>
      <c r="F4037" s="52"/>
      <c r="I4037" s="52"/>
      <c r="J4037" s="52"/>
    </row>
    <row r="4038" spans="1:10">
      <c r="A4038" s="51"/>
      <c r="C4038" s="51"/>
      <c r="F4038" s="52"/>
      <c r="I4038" s="52"/>
      <c r="J4038" s="52"/>
    </row>
    <row r="4039" spans="1:10">
      <c r="A4039" s="51"/>
      <c r="C4039" s="51"/>
      <c r="F4039" s="52"/>
      <c r="I4039" s="52"/>
      <c r="J4039" s="52"/>
    </row>
    <row r="4040" spans="1:10">
      <c r="A4040" s="51"/>
      <c r="C4040" s="51"/>
      <c r="F4040" s="52"/>
      <c r="I4040" s="52"/>
      <c r="J4040" s="52"/>
    </row>
    <row r="4041" spans="1:10">
      <c r="A4041" s="51"/>
      <c r="C4041" s="51"/>
      <c r="F4041" s="52"/>
      <c r="I4041" s="52"/>
      <c r="J4041" s="52"/>
    </row>
    <row r="4042" spans="1:10">
      <c r="A4042" s="51"/>
      <c r="C4042" s="51"/>
      <c r="F4042" s="52"/>
      <c r="I4042" s="52"/>
      <c r="J4042" s="52"/>
    </row>
    <row r="4043" spans="1:10">
      <c r="A4043" s="51"/>
      <c r="C4043" s="51"/>
      <c r="F4043" s="52"/>
      <c r="I4043" s="52"/>
      <c r="J4043" s="52"/>
    </row>
    <row r="4044" spans="1:10">
      <c r="A4044" s="51"/>
      <c r="C4044" s="51"/>
      <c r="F4044" s="52"/>
      <c r="I4044" s="52"/>
      <c r="J4044" s="52"/>
    </row>
    <row r="4045" spans="1:10">
      <c r="A4045" s="51"/>
      <c r="C4045" s="51"/>
      <c r="F4045" s="52"/>
      <c r="I4045" s="52"/>
      <c r="J4045" s="52"/>
    </row>
    <row r="4046" spans="1:10">
      <c r="A4046" s="51"/>
      <c r="C4046" s="51"/>
      <c r="F4046" s="52"/>
      <c r="I4046" s="52"/>
      <c r="J4046" s="52"/>
    </row>
    <row r="4047" spans="1:10">
      <c r="A4047" s="51"/>
      <c r="C4047" s="51"/>
      <c r="F4047" s="52"/>
      <c r="I4047" s="52"/>
      <c r="J4047" s="52"/>
    </row>
    <row r="4048" spans="1:10">
      <c r="A4048" s="51"/>
      <c r="C4048" s="51"/>
      <c r="F4048" s="52"/>
      <c r="I4048" s="52"/>
      <c r="J4048" s="52"/>
    </row>
    <row r="4049" spans="1:10">
      <c r="A4049" s="51"/>
      <c r="C4049" s="51"/>
      <c r="F4049" s="52"/>
      <c r="I4049" s="52"/>
      <c r="J4049" s="52"/>
    </row>
    <row r="4050" spans="1:10">
      <c r="A4050" s="51"/>
      <c r="C4050" s="51"/>
      <c r="F4050" s="52"/>
      <c r="I4050" s="52"/>
      <c r="J4050" s="52"/>
    </row>
    <row r="4051" spans="1:10">
      <c r="A4051" s="51"/>
      <c r="C4051" s="51"/>
      <c r="F4051" s="52"/>
      <c r="I4051" s="52"/>
      <c r="J4051" s="52"/>
    </row>
    <row r="4052" spans="1:10">
      <c r="A4052" s="51"/>
      <c r="C4052" s="51"/>
      <c r="F4052" s="52"/>
      <c r="I4052" s="52"/>
      <c r="J4052" s="52"/>
    </row>
    <row r="4053" spans="1:10">
      <c r="A4053" s="51"/>
      <c r="C4053" s="51"/>
      <c r="F4053" s="52"/>
      <c r="I4053" s="52"/>
      <c r="J4053" s="52"/>
    </row>
    <row r="4054" spans="1:10">
      <c r="A4054" s="51"/>
      <c r="C4054" s="51"/>
      <c r="F4054" s="52"/>
      <c r="I4054" s="52"/>
      <c r="J4054" s="52"/>
    </row>
    <row r="4055" spans="1:10">
      <c r="A4055" s="51"/>
      <c r="C4055" s="51"/>
      <c r="F4055" s="52"/>
      <c r="I4055" s="52"/>
      <c r="J4055" s="52"/>
    </row>
    <row r="4056" spans="1:10">
      <c r="A4056" s="51"/>
      <c r="C4056" s="51"/>
      <c r="F4056" s="52"/>
      <c r="I4056" s="52"/>
      <c r="J4056" s="52"/>
    </row>
    <row r="4057" spans="1:10">
      <c r="A4057" s="51"/>
      <c r="C4057" s="51"/>
      <c r="F4057" s="52"/>
      <c r="I4057" s="52"/>
      <c r="J4057" s="52"/>
    </row>
    <row r="4058" spans="1:10">
      <c r="A4058" s="51"/>
      <c r="C4058" s="51"/>
      <c r="F4058" s="52"/>
      <c r="I4058" s="52"/>
      <c r="J4058" s="52"/>
    </row>
    <row r="4059" spans="1:10">
      <c r="A4059" s="51"/>
      <c r="C4059" s="51"/>
      <c r="F4059" s="52"/>
      <c r="I4059" s="52"/>
      <c r="J4059" s="52"/>
    </row>
    <row r="4060" spans="1:10">
      <c r="A4060" s="51"/>
      <c r="C4060" s="51"/>
      <c r="F4060" s="52"/>
      <c r="I4060" s="52"/>
      <c r="J4060" s="52"/>
    </row>
    <row r="4061" spans="1:10">
      <c r="A4061" s="51"/>
      <c r="C4061" s="51"/>
      <c r="F4061" s="52"/>
      <c r="I4061" s="52"/>
      <c r="J4061" s="52"/>
    </row>
    <row r="4062" spans="1:10">
      <c r="A4062" s="51"/>
      <c r="C4062" s="51"/>
      <c r="F4062" s="52"/>
      <c r="I4062" s="52"/>
      <c r="J4062" s="52"/>
    </row>
    <row r="4063" spans="1:10">
      <c r="A4063" s="51"/>
      <c r="C4063" s="51"/>
      <c r="F4063" s="52"/>
      <c r="I4063" s="52"/>
      <c r="J4063" s="52"/>
    </row>
    <row r="4064" spans="1:10">
      <c r="A4064" s="51"/>
      <c r="C4064" s="51"/>
      <c r="F4064" s="52"/>
      <c r="I4064" s="52"/>
      <c r="J4064" s="52"/>
    </row>
    <row r="4065" spans="1:10">
      <c r="A4065" s="51"/>
      <c r="C4065" s="51"/>
      <c r="F4065" s="52"/>
      <c r="I4065" s="52"/>
      <c r="J4065" s="52"/>
    </row>
    <row r="4066" spans="1:10">
      <c r="A4066" s="51"/>
      <c r="C4066" s="51"/>
      <c r="F4066" s="52"/>
      <c r="I4066" s="52"/>
      <c r="J4066" s="52"/>
    </row>
    <row r="4067" spans="1:10">
      <c r="A4067" s="51"/>
      <c r="C4067" s="51"/>
      <c r="F4067" s="52"/>
      <c r="I4067" s="52"/>
      <c r="J4067" s="52"/>
    </row>
    <row r="4068" spans="1:10">
      <c r="A4068" s="51"/>
      <c r="C4068" s="51"/>
      <c r="F4068" s="52"/>
      <c r="I4068" s="52"/>
      <c r="J4068" s="52"/>
    </row>
    <row r="4069" spans="1:10">
      <c r="A4069" s="51"/>
      <c r="C4069" s="51"/>
      <c r="F4069" s="52"/>
      <c r="I4069" s="52"/>
      <c r="J4069" s="52"/>
    </row>
    <row r="4070" spans="1:10">
      <c r="A4070" s="51"/>
      <c r="C4070" s="51"/>
      <c r="F4070" s="52"/>
      <c r="I4070" s="52"/>
      <c r="J4070" s="52"/>
    </row>
    <row r="4071" spans="1:10">
      <c r="A4071" s="51"/>
      <c r="C4071" s="51"/>
      <c r="F4071" s="52"/>
      <c r="I4071" s="52"/>
      <c r="J4071" s="52"/>
    </row>
    <row r="4072" spans="1:10">
      <c r="A4072" s="51"/>
      <c r="C4072" s="51"/>
      <c r="F4072" s="52"/>
      <c r="I4072" s="52"/>
      <c r="J4072" s="52"/>
    </row>
    <row r="4073" spans="1:10">
      <c r="A4073" s="51"/>
      <c r="C4073" s="51"/>
      <c r="F4073" s="52"/>
      <c r="I4073" s="52"/>
      <c r="J4073" s="52"/>
    </row>
    <row r="4074" spans="1:10">
      <c r="A4074" s="51"/>
      <c r="C4074" s="51"/>
      <c r="F4074" s="52"/>
      <c r="I4074" s="52"/>
      <c r="J4074" s="52"/>
    </row>
    <row r="4075" spans="1:10">
      <c r="A4075" s="51"/>
      <c r="C4075" s="51"/>
      <c r="F4075" s="52"/>
      <c r="I4075" s="52"/>
      <c r="J4075" s="52"/>
    </row>
    <row r="4076" spans="1:10">
      <c r="A4076" s="51"/>
      <c r="C4076" s="51"/>
      <c r="F4076" s="52"/>
      <c r="I4076" s="52"/>
      <c r="J4076" s="52"/>
    </row>
    <row r="4077" spans="1:10">
      <c r="A4077" s="51"/>
      <c r="C4077" s="51"/>
      <c r="F4077" s="52"/>
      <c r="I4077" s="52"/>
      <c r="J4077" s="52"/>
    </row>
    <row r="4078" spans="1:10">
      <c r="A4078" s="51"/>
      <c r="C4078" s="51"/>
      <c r="F4078" s="52"/>
      <c r="I4078" s="52"/>
      <c r="J4078" s="52"/>
    </row>
    <row r="4079" spans="1:10">
      <c r="A4079" s="51"/>
      <c r="C4079" s="51"/>
      <c r="F4079" s="52"/>
      <c r="I4079" s="52"/>
      <c r="J4079" s="52"/>
    </row>
    <row r="4080" spans="1:10">
      <c r="A4080" s="51"/>
      <c r="C4080" s="51"/>
      <c r="F4080" s="52"/>
      <c r="I4080" s="52"/>
      <c r="J4080" s="52"/>
    </row>
    <row r="4081" spans="1:10">
      <c r="A4081" s="51"/>
      <c r="C4081" s="51"/>
      <c r="F4081" s="52"/>
      <c r="I4081" s="52"/>
      <c r="J4081" s="52"/>
    </row>
    <row r="4082" spans="1:10">
      <c r="A4082" s="51"/>
      <c r="C4082" s="51"/>
      <c r="F4082" s="52"/>
      <c r="I4082" s="52"/>
      <c r="J4082" s="52"/>
    </row>
    <row r="4083" spans="1:10">
      <c r="A4083" s="51"/>
      <c r="C4083" s="51"/>
      <c r="F4083" s="52"/>
      <c r="I4083" s="52"/>
      <c r="J4083" s="52"/>
    </row>
    <row r="4084" spans="1:10">
      <c r="A4084" s="51"/>
      <c r="C4084" s="51"/>
      <c r="F4084" s="52"/>
      <c r="I4084" s="52"/>
      <c r="J4084" s="52"/>
    </row>
    <row r="4085" spans="1:10">
      <c r="A4085" s="51"/>
      <c r="C4085" s="51"/>
      <c r="F4085" s="52"/>
      <c r="I4085" s="52"/>
      <c r="J4085" s="52"/>
    </row>
    <row r="4086" spans="1:10">
      <c r="A4086" s="51"/>
      <c r="C4086" s="51"/>
      <c r="F4086" s="52"/>
      <c r="I4086" s="52"/>
      <c r="J4086" s="52"/>
    </row>
    <row r="4087" spans="1:10">
      <c r="A4087" s="51"/>
      <c r="C4087" s="51"/>
      <c r="F4087" s="52"/>
      <c r="I4087" s="52"/>
      <c r="J4087" s="52"/>
    </row>
    <row r="4088" spans="1:10">
      <c r="A4088" s="51"/>
      <c r="C4088" s="51"/>
      <c r="F4088" s="52"/>
      <c r="I4088" s="52"/>
      <c r="J4088" s="52"/>
    </row>
    <row r="4089" spans="1:10">
      <c r="A4089" s="51"/>
      <c r="C4089" s="51"/>
      <c r="F4089" s="52"/>
      <c r="I4089" s="52"/>
      <c r="J4089" s="52"/>
    </row>
    <row r="4090" spans="1:10">
      <c r="A4090" s="51"/>
      <c r="C4090" s="51"/>
      <c r="F4090" s="52"/>
      <c r="I4090" s="52"/>
      <c r="J4090" s="52"/>
    </row>
    <row r="4091" spans="1:10">
      <c r="A4091" s="51"/>
      <c r="C4091" s="51"/>
      <c r="F4091" s="52"/>
      <c r="I4091" s="52"/>
      <c r="J4091" s="52"/>
    </row>
    <row r="4092" spans="1:10">
      <c r="A4092" s="51"/>
      <c r="C4092" s="51"/>
      <c r="F4092" s="52"/>
      <c r="I4092" s="52"/>
      <c r="J4092" s="52"/>
    </row>
    <row r="4093" spans="1:10">
      <c r="A4093" s="51"/>
      <c r="C4093" s="51"/>
      <c r="F4093" s="52"/>
      <c r="I4093" s="52"/>
      <c r="J4093" s="52"/>
    </row>
    <row r="4094" spans="1:10">
      <c r="A4094" s="51"/>
      <c r="C4094" s="51"/>
      <c r="F4094" s="52"/>
      <c r="I4094" s="52"/>
      <c r="J4094" s="52"/>
    </row>
    <row r="4095" spans="1:10">
      <c r="A4095" s="51"/>
      <c r="C4095" s="51"/>
      <c r="F4095" s="52"/>
      <c r="I4095" s="52"/>
      <c r="J4095" s="52"/>
    </row>
    <row r="4096" spans="1:10">
      <c r="A4096" s="51"/>
      <c r="C4096" s="51"/>
      <c r="F4096" s="52"/>
      <c r="I4096" s="52"/>
      <c r="J4096" s="52"/>
    </row>
    <row r="4097" spans="1:10">
      <c r="A4097" s="51"/>
      <c r="C4097" s="51"/>
      <c r="F4097" s="52"/>
      <c r="I4097" s="52"/>
      <c r="J4097" s="52"/>
    </row>
    <row r="4098" spans="1:10">
      <c r="A4098" s="51"/>
      <c r="C4098" s="51"/>
      <c r="F4098" s="52"/>
      <c r="I4098" s="52"/>
      <c r="J4098" s="52"/>
    </row>
    <row r="4099" spans="1:10">
      <c r="A4099" s="51"/>
      <c r="C4099" s="51"/>
      <c r="F4099" s="52"/>
      <c r="I4099" s="52"/>
      <c r="J4099" s="52"/>
    </row>
    <row r="4100" spans="1:10">
      <c r="A4100" s="51"/>
      <c r="C4100" s="51"/>
      <c r="F4100" s="52"/>
      <c r="I4100" s="52"/>
      <c r="J4100" s="52"/>
    </row>
    <row r="4101" spans="1:10">
      <c r="A4101" s="51"/>
      <c r="C4101" s="51"/>
      <c r="F4101" s="52"/>
      <c r="I4101" s="52"/>
      <c r="J4101" s="52"/>
    </row>
    <row r="4102" spans="1:10">
      <c r="A4102" s="51"/>
      <c r="C4102" s="51"/>
      <c r="F4102" s="52"/>
      <c r="I4102" s="52"/>
      <c r="J4102" s="52"/>
    </row>
    <row r="4103" spans="1:10">
      <c r="A4103" s="51"/>
      <c r="C4103" s="51"/>
      <c r="F4103" s="52"/>
      <c r="I4103" s="52"/>
      <c r="J4103" s="52"/>
    </row>
    <row r="4104" spans="1:10">
      <c r="A4104" s="51"/>
      <c r="C4104" s="51"/>
      <c r="F4104" s="52"/>
      <c r="I4104" s="52"/>
      <c r="J4104" s="52"/>
    </row>
    <row r="4105" spans="1:10">
      <c r="A4105" s="51"/>
      <c r="C4105" s="51"/>
      <c r="F4105" s="52"/>
      <c r="I4105" s="52"/>
      <c r="J4105" s="52"/>
    </row>
    <row r="4106" spans="1:10">
      <c r="A4106" s="51"/>
      <c r="C4106" s="51"/>
      <c r="F4106" s="52"/>
      <c r="I4106" s="52"/>
      <c r="J4106" s="52"/>
    </row>
    <row r="4107" spans="1:10">
      <c r="A4107" s="51"/>
      <c r="C4107" s="51"/>
      <c r="F4107" s="52"/>
      <c r="I4107" s="52"/>
      <c r="J4107" s="52"/>
    </row>
    <row r="4108" spans="1:10">
      <c r="A4108" s="51"/>
      <c r="C4108" s="51"/>
      <c r="F4108" s="52"/>
      <c r="I4108" s="52"/>
      <c r="J4108" s="52"/>
    </row>
    <row r="4109" spans="1:10">
      <c r="A4109" s="51"/>
      <c r="C4109" s="51"/>
      <c r="F4109" s="52"/>
      <c r="I4109" s="52"/>
      <c r="J4109" s="52"/>
    </row>
    <row r="4110" spans="1:10">
      <c r="A4110" s="51"/>
      <c r="C4110" s="51"/>
      <c r="F4110" s="52"/>
      <c r="I4110" s="52"/>
      <c r="J4110" s="52"/>
    </row>
    <row r="4111" spans="1:10">
      <c r="A4111" s="51"/>
      <c r="C4111" s="51"/>
      <c r="F4111" s="52"/>
      <c r="I4111" s="52"/>
      <c r="J4111" s="52"/>
    </row>
    <row r="4112" spans="1:10">
      <c r="A4112" s="51"/>
      <c r="C4112" s="51"/>
      <c r="F4112" s="52"/>
      <c r="I4112" s="52"/>
      <c r="J4112" s="52"/>
    </row>
    <row r="4113" spans="1:10">
      <c r="A4113" s="51"/>
      <c r="C4113" s="51"/>
      <c r="F4113" s="52"/>
      <c r="I4113" s="52"/>
      <c r="J4113" s="52"/>
    </row>
    <row r="4114" spans="1:10">
      <c r="A4114" s="51"/>
      <c r="C4114" s="51"/>
      <c r="F4114" s="52"/>
      <c r="I4114" s="52"/>
      <c r="J4114" s="52"/>
    </row>
    <row r="4115" spans="1:10">
      <c r="A4115" s="51"/>
      <c r="C4115" s="51"/>
      <c r="F4115" s="52"/>
      <c r="I4115" s="52"/>
      <c r="J4115" s="52"/>
    </row>
    <row r="4116" spans="1:10">
      <c r="A4116" s="51"/>
      <c r="C4116" s="51"/>
      <c r="F4116" s="52"/>
      <c r="I4116" s="52"/>
      <c r="J4116" s="52"/>
    </row>
    <row r="4117" spans="1:10">
      <c r="A4117" s="51"/>
      <c r="C4117" s="51"/>
      <c r="F4117" s="52"/>
      <c r="I4117" s="52"/>
      <c r="J4117" s="52"/>
    </row>
    <row r="4118" spans="1:10">
      <c r="A4118" s="51"/>
      <c r="C4118" s="51"/>
      <c r="F4118" s="52"/>
      <c r="I4118" s="52"/>
      <c r="J4118" s="52"/>
    </row>
    <row r="4119" spans="1:10">
      <c r="A4119" s="51"/>
      <c r="C4119" s="51"/>
      <c r="F4119" s="52"/>
      <c r="I4119" s="52"/>
      <c r="J4119" s="52"/>
    </row>
    <row r="4120" spans="1:10">
      <c r="A4120" s="51"/>
      <c r="C4120" s="51"/>
      <c r="F4120" s="52"/>
      <c r="I4120" s="52"/>
      <c r="J4120" s="52"/>
    </row>
    <row r="4121" spans="1:10">
      <c r="A4121" s="51"/>
      <c r="C4121" s="51"/>
      <c r="F4121" s="52"/>
      <c r="I4121" s="52"/>
      <c r="J4121" s="52"/>
    </row>
    <row r="4122" spans="1:10">
      <c r="A4122" s="51"/>
      <c r="C4122" s="51"/>
      <c r="F4122" s="52"/>
      <c r="I4122" s="52"/>
      <c r="J4122" s="52"/>
    </row>
    <row r="4123" spans="1:10">
      <c r="A4123" s="51"/>
      <c r="C4123" s="51"/>
      <c r="F4123" s="52"/>
      <c r="I4123" s="52"/>
      <c r="J4123" s="52"/>
    </row>
    <row r="4124" spans="1:10">
      <c r="A4124" s="51"/>
      <c r="C4124" s="51"/>
      <c r="F4124" s="52"/>
      <c r="I4124" s="52"/>
      <c r="J4124" s="52"/>
    </row>
    <row r="4125" spans="1:10">
      <c r="A4125" s="51"/>
      <c r="C4125" s="51"/>
      <c r="F4125" s="52"/>
      <c r="I4125" s="52"/>
      <c r="J4125" s="52"/>
    </row>
    <row r="4126" spans="1:10">
      <c r="A4126" s="51"/>
      <c r="C4126" s="51"/>
      <c r="F4126" s="52"/>
      <c r="I4126" s="52"/>
      <c r="J4126" s="52"/>
    </row>
    <row r="4127" spans="1:10">
      <c r="A4127" s="51"/>
      <c r="C4127" s="51"/>
      <c r="F4127" s="52"/>
      <c r="I4127" s="52"/>
      <c r="J4127" s="52"/>
    </row>
    <row r="4128" spans="1:10">
      <c r="A4128" s="51"/>
      <c r="C4128" s="51"/>
      <c r="F4128" s="52"/>
      <c r="I4128" s="52"/>
      <c r="J4128" s="52"/>
    </row>
    <row r="4129" spans="1:10">
      <c r="A4129" s="51"/>
      <c r="C4129" s="51"/>
      <c r="F4129" s="52"/>
      <c r="I4129" s="52"/>
      <c r="J4129" s="52"/>
    </row>
    <row r="4130" spans="1:10">
      <c r="A4130" s="51"/>
      <c r="C4130" s="51"/>
      <c r="F4130" s="52"/>
      <c r="I4130" s="52"/>
      <c r="J4130" s="52"/>
    </row>
    <row r="4131" spans="1:10">
      <c r="A4131" s="51"/>
      <c r="C4131" s="51"/>
      <c r="F4131" s="52"/>
      <c r="I4131" s="52"/>
      <c r="J4131" s="52"/>
    </row>
    <row r="4132" spans="1:10">
      <c r="A4132" s="51"/>
      <c r="C4132" s="51"/>
      <c r="F4132" s="52"/>
      <c r="I4132" s="52"/>
      <c r="J4132" s="52"/>
    </row>
    <row r="4133" spans="1:10">
      <c r="A4133" s="51"/>
      <c r="C4133" s="51"/>
      <c r="F4133" s="52"/>
      <c r="I4133" s="52"/>
      <c r="J4133" s="52"/>
    </row>
    <row r="4134" spans="1:10">
      <c r="A4134" s="51"/>
      <c r="C4134" s="51"/>
      <c r="F4134" s="52"/>
      <c r="I4134" s="52"/>
      <c r="J4134" s="52"/>
    </row>
    <row r="4135" spans="1:10">
      <c r="A4135" s="51"/>
      <c r="C4135" s="51"/>
      <c r="F4135" s="52"/>
      <c r="I4135" s="52"/>
      <c r="J4135" s="52"/>
    </row>
    <row r="4136" spans="1:10">
      <c r="A4136" s="51"/>
      <c r="C4136" s="51"/>
      <c r="F4136" s="52"/>
      <c r="I4136" s="52"/>
      <c r="J4136" s="52"/>
    </row>
    <row r="4137" spans="1:10">
      <c r="A4137" s="51"/>
      <c r="C4137" s="51"/>
      <c r="F4137" s="52"/>
      <c r="I4137" s="52"/>
      <c r="J4137" s="52"/>
    </row>
    <row r="4138" spans="1:10">
      <c r="A4138" s="51"/>
      <c r="C4138" s="51"/>
      <c r="F4138" s="52"/>
      <c r="I4138" s="52"/>
      <c r="J4138" s="52"/>
    </row>
    <row r="4139" spans="1:10">
      <c r="A4139" s="51"/>
      <c r="C4139" s="51"/>
      <c r="F4139" s="52"/>
      <c r="I4139" s="52"/>
      <c r="J4139" s="52"/>
    </row>
    <row r="4140" spans="1:10">
      <c r="A4140" s="51"/>
      <c r="C4140" s="51"/>
      <c r="F4140" s="52"/>
      <c r="I4140" s="52"/>
      <c r="J4140" s="52"/>
    </row>
    <row r="4141" spans="1:10">
      <c r="A4141" s="51"/>
      <c r="C4141" s="51"/>
      <c r="F4141" s="52"/>
      <c r="I4141" s="52"/>
      <c r="J4141" s="52"/>
    </row>
    <row r="4142" spans="1:10">
      <c r="A4142" s="51"/>
      <c r="C4142" s="51"/>
      <c r="F4142" s="52"/>
      <c r="I4142" s="52"/>
      <c r="J4142" s="52"/>
    </row>
    <row r="4143" spans="1:10">
      <c r="A4143" s="51"/>
      <c r="C4143" s="51"/>
      <c r="F4143" s="52"/>
      <c r="I4143" s="52"/>
      <c r="J4143" s="52"/>
    </row>
    <row r="4144" spans="1:10">
      <c r="A4144" s="51"/>
      <c r="C4144" s="51"/>
      <c r="F4144" s="52"/>
      <c r="I4144" s="52"/>
      <c r="J4144" s="52"/>
    </row>
    <row r="4145" spans="1:10">
      <c r="A4145" s="51"/>
      <c r="C4145" s="51"/>
      <c r="F4145" s="52"/>
      <c r="I4145" s="52"/>
      <c r="J4145" s="52"/>
    </row>
    <row r="4146" spans="1:10">
      <c r="A4146" s="51"/>
      <c r="C4146" s="51"/>
      <c r="F4146" s="52"/>
      <c r="I4146" s="52"/>
      <c r="J4146" s="52"/>
    </row>
    <row r="4147" spans="1:10">
      <c r="A4147" s="51"/>
      <c r="C4147" s="51"/>
      <c r="F4147" s="52"/>
      <c r="I4147" s="52"/>
      <c r="J4147" s="52"/>
    </row>
    <row r="4148" spans="1:10">
      <c r="A4148" s="51"/>
      <c r="C4148" s="51"/>
      <c r="F4148" s="52"/>
      <c r="I4148" s="52"/>
      <c r="J4148" s="52"/>
    </row>
    <row r="4149" spans="1:10">
      <c r="A4149" s="51"/>
      <c r="C4149" s="51"/>
      <c r="F4149" s="52"/>
      <c r="I4149" s="52"/>
      <c r="J4149" s="52"/>
    </row>
    <row r="4150" spans="1:10">
      <c r="A4150" s="51"/>
      <c r="C4150" s="51"/>
      <c r="F4150" s="52"/>
      <c r="I4150" s="52"/>
      <c r="J4150" s="52"/>
    </row>
    <row r="4151" spans="1:10">
      <c r="A4151" s="51"/>
      <c r="C4151" s="51"/>
      <c r="F4151" s="52"/>
      <c r="I4151" s="52"/>
      <c r="J4151" s="52"/>
    </row>
    <row r="4152" spans="1:10">
      <c r="A4152" s="51"/>
      <c r="C4152" s="51"/>
      <c r="F4152" s="52"/>
      <c r="I4152" s="52"/>
      <c r="J4152" s="52"/>
    </row>
    <row r="4153" spans="1:10">
      <c r="A4153" s="51"/>
      <c r="C4153" s="51"/>
      <c r="F4153" s="52"/>
      <c r="I4153" s="52"/>
      <c r="J4153" s="52"/>
    </row>
    <row r="4154" spans="1:10">
      <c r="A4154" s="51"/>
      <c r="C4154" s="51"/>
      <c r="F4154" s="52"/>
      <c r="I4154" s="52"/>
      <c r="J4154" s="52"/>
    </row>
    <row r="4155" spans="1:10">
      <c r="A4155" s="51"/>
      <c r="C4155" s="51"/>
      <c r="F4155" s="52"/>
      <c r="I4155" s="52"/>
      <c r="J4155" s="52"/>
    </row>
    <row r="4156" spans="1:10">
      <c r="A4156" s="51"/>
      <c r="C4156" s="51"/>
      <c r="F4156" s="52"/>
      <c r="I4156" s="52"/>
      <c r="J4156" s="52"/>
    </row>
    <row r="4157" spans="1:10">
      <c r="A4157" s="51"/>
      <c r="C4157" s="51"/>
      <c r="F4157" s="52"/>
      <c r="I4157" s="52"/>
      <c r="J4157" s="52"/>
    </row>
    <row r="4158" spans="1:10">
      <c r="A4158" s="51"/>
      <c r="C4158" s="51"/>
      <c r="F4158" s="52"/>
      <c r="I4158" s="52"/>
      <c r="J4158" s="52"/>
    </row>
    <row r="4159" spans="1:10">
      <c r="A4159" s="51"/>
      <c r="C4159" s="51"/>
      <c r="F4159" s="52"/>
      <c r="I4159" s="52"/>
      <c r="J4159" s="52"/>
    </row>
    <row r="4160" spans="1:10">
      <c r="A4160" s="51"/>
      <c r="C4160" s="51"/>
      <c r="F4160" s="52"/>
      <c r="I4160" s="52"/>
      <c r="J4160" s="52"/>
    </row>
    <row r="4161" spans="1:10">
      <c r="A4161" s="51"/>
      <c r="C4161" s="51"/>
      <c r="F4161" s="52"/>
      <c r="I4161" s="52"/>
      <c r="J4161" s="52"/>
    </row>
    <row r="4162" spans="1:10">
      <c r="A4162" s="51"/>
      <c r="C4162" s="51"/>
      <c r="F4162" s="52"/>
      <c r="I4162" s="52"/>
      <c r="J4162" s="52"/>
    </row>
    <row r="4163" spans="1:10">
      <c r="A4163" s="51"/>
      <c r="C4163" s="51"/>
      <c r="F4163" s="52"/>
      <c r="I4163" s="52"/>
      <c r="J4163" s="52"/>
    </row>
    <row r="4164" spans="1:10">
      <c r="A4164" s="51"/>
      <c r="C4164" s="51"/>
      <c r="F4164" s="52"/>
      <c r="I4164" s="52"/>
      <c r="J4164" s="52"/>
    </row>
    <row r="4165" spans="1:10">
      <c r="A4165" s="51"/>
      <c r="C4165" s="51"/>
      <c r="F4165" s="52"/>
      <c r="I4165" s="52"/>
      <c r="J4165" s="52"/>
    </row>
    <row r="4166" spans="1:10">
      <c r="A4166" s="51"/>
      <c r="C4166" s="51"/>
      <c r="F4166" s="52"/>
      <c r="I4166" s="52"/>
      <c r="J4166" s="52"/>
    </row>
    <row r="4167" spans="1:10">
      <c r="A4167" s="51"/>
      <c r="C4167" s="51"/>
      <c r="F4167" s="52"/>
      <c r="I4167" s="52"/>
      <c r="J4167" s="52"/>
    </row>
    <row r="4168" spans="1:10">
      <c r="A4168" s="51"/>
      <c r="C4168" s="51"/>
      <c r="F4168" s="52"/>
      <c r="I4168" s="52"/>
      <c r="J4168" s="52"/>
    </row>
    <row r="4169" spans="1:10">
      <c r="A4169" s="51"/>
      <c r="C4169" s="51"/>
      <c r="F4169" s="52"/>
      <c r="I4169" s="52"/>
      <c r="J4169" s="52"/>
    </row>
    <row r="4170" spans="1:10">
      <c r="A4170" s="51"/>
      <c r="C4170" s="51"/>
      <c r="F4170" s="52"/>
      <c r="I4170" s="52"/>
      <c r="J4170" s="52"/>
    </row>
    <row r="4171" spans="1:10">
      <c r="A4171" s="51"/>
      <c r="C4171" s="51"/>
      <c r="F4171" s="52"/>
      <c r="I4171" s="52"/>
      <c r="J4171" s="52"/>
    </row>
    <row r="4172" spans="1:10">
      <c r="A4172" s="51"/>
      <c r="C4172" s="51"/>
      <c r="F4172" s="52"/>
      <c r="I4172" s="52"/>
      <c r="J4172" s="52"/>
    </row>
    <row r="4173" spans="1:10">
      <c r="A4173" s="51"/>
      <c r="C4173" s="51"/>
      <c r="F4173" s="52"/>
      <c r="I4173" s="52"/>
      <c r="J4173" s="52"/>
    </row>
    <row r="4174" spans="1:10">
      <c r="A4174" s="51"/>
      <c r="C4174" s="51"/>
      <c r="F4174" s="52"/>
      <c r="I4174" s="52"/>
      <c r="J4174" s="52"/>
    </row>
    <row r="4175" spans="1:10">
      <c r="A4175" s="51"/>
      <c r="C4175" s="51"/>
      <c r="F4175" s="52"/>
      <c r="I4175" s="52"/>
      <c r="J4175" s="52"/>
    </row>
    <row r="4176" spans="1:10">
      <c r="A4176" s="51"/>
      <c r="C4176" s="51"/>
      <c r="F4176" s="52"/>
      <c r="I4176" s="52"/>
      <c r="J4176" s="52"/>
    </row>
    <row r="4177" spans="1:10">
      <c r="A4177" s="51"/>
      <c r="C4177" s="51"/>
      <c r="F4177" s="52"/>
      <c r="I4177" s="52"/>
      <c r="J4177" s="52"/>
    </row>
    <row r="4178" spans="1:10">
      <c r="A4178" s="51"/>
      <c r="C4178" s="51"/>
      <c r="F4178" s="52"/>
      <c r="I4178" s="52"/>
      <c r="J4178" s="52"/>
    </row>
    <row r="4179" spans="1:10">
      <c r="A4179" s="51"/>
      <c r="C4179" s="51"/>
      <c r="F4179" s="52"/>
      <c r="I4179" s="52"/>
      <c r="J4179" s="52"/>
    </row>
    <row r="4180" spans="1:10">
      <c r="A4180" s="51"/>
      <c r="C4180" s="51"/>
      <c r="F4180" s="52"/>
      <c r="I4180" s="52"/>
      <c r="J4180" s="52"/>
    </row>
    <row r="4181" spans="1:10">
      <c r="A4181" s="51"/>
      <c r="C4181" s="51"/>
      <c r="F4181" s="52"/>
      <c r="I4181" s="52"/>
      <c r="J4181" s="52"/>
    </row>
    <row r="4182" spans="1:10">
      <c r="A4182" s="51"/>
      <c r="C4182" s="51"/>
      <c r="F4182" s="52"/>
      <c r="I4182" s="52"/>
      <c r="J4182" s="52"/>
    </row>
    <row r="4183" spans="1:10">
      <c r="A4183" s="51"/>
      <c r="C4183" s="51"/>
      <c r="F4183" s="52"/>
      <c r="I4183" s="52"/>
      <c r="J4183" s="52"/>
    </row>
    <row r="4184" spans="1:10">
      <c r="A4184" s="51"/>
      <c r="C4184" s="51"/>
      <c r="F4184" s="52"/>
      <c r="I4184" s="52"/>
      <c r="J4184" s="52"/>
    </row>
    <row r="4185" spans="1:10">
      <c r="A4185" s="51"/>
      <c r="C4185" s="51"/>
      <c r="F4185" s="52"/>
      <c r="I4185" s="52"/>
      <c r="J4185" s="52"/>
    </row>
    <row r="4186" spans="1:10">
      <c r="A4186" s="51"/>
      <c r="C4186" s="51"/>
      <c r="F4186" s="52"/>
      <c r="I4186" s="52"/>
      <c r="J4186" s="52"/>
    </row>
    <row r="4187" spans="1:10">
      <c r="A4187" s="51"/>
      <c r="C4187" s="51"/>
      <c r="F4187" s="52"/>
      <c r="I4187" s="52"/>
      <c r="J4187" s="52"/>
    </row>
    <row r="4188" spans="1:10">
      <c r="A4188" s="51"/>
      <c r="C4188" s="51"/>
      <c r="F4188" s="52"/>
      <c r="I4188" s="52"/>
      <c r="J4188" s="52"/>
    </row>
    <row r="4189" spans="1:10">
      <c r="A4189" s="51"/>
      <c r="C4189" s="51"/>
      <c r="F4189" s="52"/>
      <c r="I4189" s="52"/>
      <c r="J4189" s="52"/>
    </row>
    <row r="4190" spans="1:10">
      <c r="A4190" s="51"/>
      <c r="C4190" s="51"/>
      <c r="F4190" s="52"/>
      <c r="I4190" s="52"/>
      <c r="J4190" s="52"/>
    </row>
    <row r="4191" spans="1:10">
      <c r="A4191" s="51"/>
      <c r="C4191" s="51"/>
      <c r="F4191" s="52"/>
      <c r="I4191" s="52"/>
      <c r="J4191" s="52"/>
    </row>
    <row r="4192" spans="1:10">
      <c r="A4192" s="51"/>
      <c r="C4192" s="51"/>
      <c r="F4192" s="52"/>
      <c r="I4192" s="52"/>
      <c r="J4192" s="52"/>
    </row>
    <row r="4193" spans="1:13">
      <c r="A4193" s="51"/>
      <c r="C4193" s="51" t="s">
        <v>326</v>
      </c>
      <c r="F4193" s="52"/>
      <c r="I4193" s="52"/>
      <c r="J4193" s="52"/>
    </row>
    <row r="4194" spans="1:13">
      <c r="A4194" s="51" t="s">
        <v>306</v>
      </c>
      <c r="C4194" s="51" t="s">
        <v>308</v>
      </c>
      <c r="F4194" s="52"/>
      <c r="I4194" s="52"/>
      <c r="J4194" s="52"/>
    </row>
    <row r="4195" spans="1:13">
      <c r="A4195" s="51" t="s">
        <v>15</v>
      </c>
      <c r="B4195" s="54">
        <v>1</v>
      </c>
      <c r="C4195" s="51" t="s">
        <v>17</v>
      </c>
      <c r="D4195" s="51">
        <v>22540430</v>
      </c>
      <c r="E4195" s="54">
        <v>162500000</v>
      </c>
      <c r="F4195" s="52">
        <v>43852</v>
      </c>
      <c r="G4195" s="54">
        <v>162500000</v>
      </c>
      <c r="H4195" s="53">
        <v>5.0000000000000001E-3</v>
      </c>
      <c r="I4195" s="52">
        <v>43891</v>
      </c>
      <c r="J4195" s="52">
        <v>43921</v>
      </c>
      <c r="K4195" s="54">
        <v>31</v>
      </c>
      <c r="L4195" s="54">
        <v>68818</v>
      </c>
      <c r="M4195" s="54">
        <v>162500000</v>
      </c>
    </row>
    <row r="4196" spans="1:13">
      <c r="A4196" s="51" t="s">
        <v>15</v>
      </c>
      <c r="B4196" s="54">
        <v>2</v>
      </c>
      <c r="C4196" s="51" t="s">
        <v>17</v>
      </c>
      <c r="D4196" s="51">
        <v>22540430</v>
      </c>
      <c r="E4196" s="54">
        <v>6430000</v>
      </c>
      <c r="F4196" s="52">
        <v>43920</v>
      </c>
      <c r="G4196" s="54">
        <v>6430000</v>
      </c>
      <c r="H4196" s="53">
        <v>5.0000000000000001E-3</v>
      </c>
      <c r="I4196" s="52">
        <v>43920</v>
      </c>
      <c r="J4196" s="52">
        <v>43921</v>
      </c>
      <c r="K4196" s="54">
        <v>2</v>
      </c>
      <c r="L4196" s="54">
        <v>176</v>
      </c>
      <c r="M4196" s="54">
        <v>6430000</v>
      </c>
    </row>
    <row r="4197" spans="1:13">
      <c r="A4197" s="51" t="s">
        <v>15</v>
      </c>
      <c r="B4197" s="54">
        <v>3</v>
      </c>
      <c r="C4197" s="51" t="s">
        <v>57</v>
      </c>
      <c r="D4197" s="51">
        <v>7931248</v>
      </c>
      <c r="E4197" s="54">
        <v>28600000</v>
      </c>
      <c r="F4197" s="52">
        <v>43921</v>
      </c>
      <c r="G4197" s="54">
        <v>28600000</v>
      </c>
      <c r="H4197" s="53">
        <v>5.0000000000000001E-3</v>
      </c>
      <c r="I4197" s="52">
        <v>43921</v>
      </c>
      <c r="J4197" s="52">
        <v>43921</v>
      </c>
      <c r="K4197" s="54">
        <v>1</v>
      </c>
      <c r="L4197" s="54">
        <v>391</v>
      </c>
      <c r="M4197" s="54">
        <v>28600000</v>
      </c>
    </row>
    <row r="4198" spans="1:13">
      <c r="A4198" s="51" t="s">
        <v>19</v>
      </c>
      <c r="C4198" s="51"/>
      <c r="E4198" s="54">
        <v>197530000</v>
      </c>
      <c r="F4198" s="52"/>
      <c r="I4198" s="52"/>
      <c r="J4198" s="52"/>
      <c r="L4198" s="54">
        <v>69385</v>
      </c>
      <c r="M4198" s="54">
        <v>197530000</v>
      </c>
    </row>
    <row r="4199" spans="1:13">
      <c r="A4199" s="51" t="s">
        <v>80</v>
      </c>
      <c r="B4199" s="54">
        <v>1</v>
      </c>
      <c r="C4199" s="51" t="s">
        <v>57</v>
      </c>
      <c r="D4199" s="51">
        <v>7931248</v>
      </c>
      <c r="E4199" s="54">
        <v>26500000</v>
      </c>
      <c r="F4199" s="52">
        <v>43907</v>
      </c>
      <c r="G4199" s="54">
        <v>26500000</v>
      </c>
      <c r="H4199" s="53">
        <v>5.0000000000000001E-3</v>
      </c>
      <c r="I4199" s="52">
        <v>43907</v>
      </c>
      <c r="J4199" s="52">
        <v>43921</v>
      </c>
      <c r="K4199" s="54">
        <v>15</v>
      </c>
      <c r="L4199" s="54">
        <v>5430</v>
      </c>
      <c r="M4199" s="54">
        <v>26500000</v>
      </c>
    </row>
    <row r="4200" spans="1:13">
      <c r="A4200" s="51" t="s">
        <v>80</v>
      </c>
      <c r="B4200" s="54">
        <v>2</v>
      </c>
      <c r="C4200" s="51" t="s">
        <v>74</v>
      </c>
      <c r="D4200" s="51">
        <v>16522758</v>
      </c>
      <c r="E4200" s="54">
        <v>90000000</v>
      </c>
      <c r="F4200" s="52">
        <v>43913</v>
      </c>
      <c r="G4200" s="54">
        <v>90000000</v>
      </c>
      <c r="H4200" s="53">
        <v>5.0000000000000001E-3</v>
      </c>
      <c r="I4200" s="52">
        <v>43913</v>
      </c>
      <c r="J4200" s="52">
        <v>43921</v>
      </c>
      <c r="K4200" s="54">
        <v>9</v>
      </c>
      <c r="L4200" s="54">
        <v>11066</v>
      </c>
      <c r="M4200" s="54">
        <v>90000000</v>
      </c>
    </row>
    <row r="4201" spans="1:13">
      <c r="A4201" s="51" t="s">
        <v>79</v>
      </c>
      <c r="C4201" s="51"/>
      <c r="E4201" s="54">
        <v>116500000</v>
      </c>
      <c r="F4201" s="52"/>
      <c r="I4201" s="52"/>
      <c r="J4201" s="52"/>
      <c r="L4201" s="54">
        <v>16496</v>
      </c>
      <c r="M4201" s="54">
        <v>116500000</v>
      </c>
    </row>
    <row r="4202" spans="1:13">
      <c r="A4202" s="51" t="s">
        <v>78</v>
      </c>
      <c r="B4202" s="54">
        <v>1</v>
      </c>
      <c r="C4202" s="51" t="s">
        <v>77</v>
      </c>
      <c r="D4202" s="51">
        <v>86365865</v>
      </c>
      <c r="E4202" s="54">
        <v>81465386</v>
      </c>
      <c r="F4202" s="52">
        <v>43900</v>
      </c>
      <c r="G4202" s="54">
        <v>81465386</v>
      </c>
      <c r="H4202" s="53">
        <v>5.0000000000000001E-3</v>
      </c>
      <c r="I4202" s="52">
        <v>43900</v>
      </c>
      <c r="J4202" s="52">
        <v>43921</v>
      </c>
      <c r="K4202" s="54">
        <v>22</v>
      </c>
      <c r="L4202" s="54">
        <v>24484</v>
      </c>
      <c r="M4202" s="54">
        <v>81465386</v>
      </c>
    </row>
    <row r="4203" spans="1:13">
      <c r="A4203" s="51" t="s">
        <v>75</v>
      </c>
      <c r="C4203" s="51"/>
      <c r="E4203" s="54">
        <v>81465386</v>
      </c>
      <c r="F4203" s="52"/>
      <c r="I4203" s="52"/>
      <c r="J4203" s="52"/>
      <c r="L4203" s="54">
        <v>24484</v>
      </c>
      <c r="M4203" s="54">
        <v>81465386</v>
      </c>
    </row>
    <row r="4204" spans="1:13">
      <c r="A4204" s="51" t="s">
        <v>20</v>
      </c>
      <c r="B4204" s="54">
        <v>1</v>
      </c>
      <c r="C4204" s="51" t="s">
        <v>21</v>
      </c>
      <c r="D4204" s="51">
        <v>76025826</v>
      </c>
      <c r="E4204" s="54">
        <v>69000000</v>
      </c>
      <c r="F4204" s="52">
        <v>43822</v>
      </c>
      <c r="G4204" s="54">
        <v>69000000</v>
      </c>
      <c r="H4204" s="53">
        <v>5.0000000000000001E-3</v>
      </c>
      <c r="I4204" s="52">
        <v>43891</v>
      </c>
      <c r="J4204" s="52">
        <v>43921</v>
      </c>
      <c r="K4204" s="54">
        <v>31</v>
      </c>
      <c r="L4204" s="54">
        <v>29221</v>
      </c>
      <c r="M4204" s="54">
        <v>69000000</v>
      </c>
    </row>
    <row r="4205" spans="1:13">
      <c r="A4205" s="51" t="s">
        <v>20</v>
      </c>
      <c r="B4205" s="54">
        <v>2</v>
      </c>
      <c r="C4205" s="51" t="s">
        <v>24</v>
      </c>
      <c r="D4205" s="51">
        <v>22540430</v>
      </c>
      <c r="E4205" s="54">
        <v>162300000</v>
      </c>
      <c r="F4205" s="52">
        <v>43829</v>
      </c>
      <c r="G4205" s="54">
        <v>156890000</v>
      </c>
      <c r="H4205" s="53">
        <v>5.0000000000000001E-3</v>
      </c>
      <c r="I4205" s="52">
        <v>43891</v>
      </c>
      <c r="J4205" s="52">
        <v>43905</v>
      </c>
      <c r="K4205" s="54">
        <v>15</v>
      </c>
      <c r="L4205" s="54">
        <v>32150</v>
      </c>
      <c r="M4205" s="54">
        <v>154185000</v>
      </c>
    </row>
    <row r="4206" spans="1:13">
      <c r="A4206" s="51" t="s">
        <v>20</v>
      </c>
      <c r="B4206" s="54">
        <v>2</v>
      </c>
      <c r="C4206" s="51" t="s">
        <v>24</v>
      </c>
      <c r="F4206" s="52"/>
      <c r="G4206" s="54">
        <v>154185000</v>
      </c>
      <c r="H4206" s="53">
        <v>5.0000000000000001E-3</v>
      </c>
      <c r="I4206" s="52">
        <v>43906</v>
      </c>
      <c r="J4206" s="52">
        <v>43921</v>
      </c>
      <c r="K4206" s="54">
        <v>16</v>
      </c>
      <c r="L4206" s="54">
        <v>33702</v>
      </c>
    </row>
    <row r="4207" spans="1:13">
      <c r="A4207" s="51" t="s">
        <v>25</v>
      </c>
      <c r="C4207" s="51"/>
      <c r="E4207" s="54">
        <v>231300000</v>
      </c>
      <c r="F4207" s="52"/>
      <c r="I4207" s="52"/>
      <c r="J4207" s="52"/>
      <c r="L4207" s="54">
        <v>95073</v>
      </c>
      <c r="M4207" s="54">
        <v>223185000</v>
      </c>
    </row>
    <row r="4208" spans="1:13">
      <c r="A4208" s="51" t="s">
        <v>26</v>
      </c>
      <c r="B4208" s="54">
        <v>1</v>
      </c>
      <c r="C4208" s="51" t="s">
        <v>27</v>
      </c>
      <c r="D4208" s="51">
        <v>69314511</v>
      </c>
      <c r="E4208" s="54">
        <v>38000000</v>
      </c>
      <c r="F4208" s="52">
        <v>43762</v>
      </c>
      <c r="G4208" s="54">
        <v>38000000</v>
      </c>
      <c r="H4208" s="53">
        <v>5.0000000000000001E-3</v>
      </c>
      <c r="I4208" s="52">
        <v>43891</v>
      </c>
      <c r="J4208" s="52">
        <v>43921</v>
      </c>
      <c r="K4208" s="54">
        <v>31</v>
      </c>
      <c r="L4208" s="54">
        <v>16093</v>
      </c>
      <c r="M4208" s="54">
        <v>38000000</v>
      </c>
    </row>
    <row r="4209" spans="1:13">
      <c r="A4209" s="51" t="s">
        <v>26</v>
      </c>
      <c r="B4209" s="54">
        <v>10</v>
      </c>
      <c r="C4209" s="51" t="s">
        <v>74</v>
      </c>
      <c r="D4209" s="51">
        <v>16522758</v>
      </c>
      <c r="E4209" s="54">
        <v>110000000</v>
      </c>
      <c r="F4209" s="52">
        <v>43913</v>
      </c>
      <c r="G4209" s="54">
        <v>110000000</v>
      </c>
      <c r="H4209" s="53">
        <v>5.0000000000000001E-3</v>
      </c>
      <c r="I4209" s="52">
        <v>43913</v>
      </c>
      <c r="J4209" s="52">
        <v>43921</v>
      </c>
      <c r="K4209" s="54">
        <v>9</v>
      </c>
      <c r="L4209" s="54">
        <v>13525</v>
      </c>
      <c r="M4209" s="54">
        <v>110000000</v>
      </c>
    </row>
    <row r="4210" spans="1:13">
      <c r="A4210" s="51" t="s">
        <v>26</v>
      </c>
      <c r="B4210" s="54">
        <v>2</v>
      </c>
      <c r="C4210" s="51" t="s">
        <v>27</v>
      </c>
      <c r="D4210" s="51">
        <v>69314511</v>
      </c>
      <c r="E4210" s="54">
        <v>57000000</v>
      </c>
      <c r="F4210" s="52">
        <v>43822</v>
      </c>
      <c r="G4210" s="54">
        <v>57000000</v>
      </c>
      <c r="H4210" s="53">
        <v>5.0000000000000001E-3</v>
      </c>
      <c r="I4210" s="52">
        <v>43891</v>
      </c>
      <c r="J4210" s="52">
        <v>43921</v>
      </c>
      <c r="K4210" s="54">
        <v>31</v>
      </c>
      <c r="L4210" s="54">
        <v>24139</v>
      </c>
      <c r="M4210" s="54">
        <v>57000000</v>
      </c>
    </row>
    <row r="4211" spans="1:13">
      <c r="A4211" s="51" t="s">
        <v>26</v>
      </c>
      <c r="B4211" s="54">
        <v>3</v>
      </c>
      <c r="C4211" s="51" t="s">
        <v>21</v>
      </c>
      <c r="D4211" s="51">
        <v>76025826</v>
      </c>
      <c r="E4211" s="54">
        <v>171000000</v>
      </c>
      <c r="F4211" s="52">
        <v>43822</v>
      </c>
      <c r="G4211" s="54">
        <v>171000000</v>
      </c>
      <c r="H4211" s="53">
        <v>5.0000000000000001E-3</v>
      </c>
      <c r="I4211" s="52">
        <v>43891</v>
      </c>
      <c r="J4211" s="52">
        <v>43921</v>
      </c>
      <c r="K4211" s="54">
        <v>31</v>
      </c>
      <c r="L4211" s="54">
        <v>72418</v>
      </c>
      <c r="M4211" s="54">
        <v>171000000</v>
      </c>
    </row>
    <row r="4212" spans="1:13">
      <c r="A4212" s="51" t="s">
        <v>26</v>
      </c>
      <c r="B4212" s="54">
        <v>4</v>
      </c>
      <c r="C4212" s="51" t="s">
        <v>27</v>
      </c>
      <c r="D4212" s="51">
        <v>69314511</v>
      </c>
      <c r="E4212" s="54">
        <v>38000000</v>
      </c>
      <c r="F4212" s="52">
        <v>43850</v>
      </c>
      <c r="G4212" s="54">
        <v>38000000</v>
      </c>
      <c r="H4212" s="53">
        <v>5.0000000000000001E-3</v>
      </c>
      <c r="I4212" s="52">
        <v>43891</v>
      </c>
      <c r="J4212" s="52">
        <v>43921</v>
      </c>
      <c r="K4212" s="54">
        <v>31</v>
      </c>
      <c r="L4212" s="54">
        <v>16093</v>
      </c>
      <c r="M4212" s="54">
        <v>38000000</v>
      </c>
    </row>
    <row r="4213" spans="1:13">
      <c r="A4213" s="51" t="s">
        <v>26</v>
      </c>
      <c r="B4213" s="54">
        <v>5</v>
      </c>
      <c r="C4213" s="51" t="s">
        <v>27</v>
      </c>
      <c r="D4213" s="51">
        <v>69314511</v>
      </c>
      <c r="E4213" s="54">
        <v>10000000</v>
      </c>
      <c r="F4213" s="52">
        <v>43850</v>
      </c>
      <c r="G4213" s="54">
        <v>10000000</v>
      </c>
      <c r="H4213" s="53">
        <v>5.0000000000000001E-3</v>
      </c>
      <c r="I4213" s="52">
        <v>43891</v>
      </c>
      <c r="J4213" s="52">
        <v>43921</v>
      </c>
      <c r="K4213" s="54">
        <v>31</v>
      </c>
      <c r="L4213" s="54">
        <v>4235</v>
      </c>
      <c r="M4213" s="54">
        <v>10000000</v>
      </c>
    </row>
    <row r="4214" spans="1:13">
      <c r="A4214" s="51" t="s">
        <v>26</v>
      </c>
      <c r="B4214" s="54">
        <v>6</v>
      </c>
      <c r="C4214" s="51" t="s">
        <v>33</v>
      </c>
      <c r="D4214" s="51">
        <v>12275995</v>
      </c>
      <c r="E4214" s="54">
        <v>96176976</v>
      </c>
      <c r="F4214" s="52">
        <v>43861</v>
      </c>
      <c r="G4214" s="54">
        <v>96176976</v>
      </c>
      <c r="H4214" s="53">
        <v>5.0000000000000001E-3</v>
      </c>
      <c r="I4214" s="52">
        <v>43891</v>
      </c>
      <c r="J4214" s="52">
        <v>43921</v>
      </c>
      <c r="K4214" s="54">
        <v>31</v>
      </c>
      <c r="L4214" s="54">
        <v>40731</v>
      </c>
      <c r="M4214" s="54">
        <v>96176976</v>
      </c>
    </row>
    <row r="4215" spans="1:13">
      <c r="A4215" s="51" t="s">
        <v>26</v>
      </c>
      <c r="B4215" s="54">
        <v>7</v>
      </c>
      <c r="C4215" s="51" t="s">
        <v>27</v>
      </c>
      <c r="D4215" s="51">
        <v>69314511</v>
      </c>
      <c r="E4215" s="54">
        <v>1800000</v>
      </c>
      <c r="F4215" s="52">
        <v>43876</v>
      </c>
      <c r="G4215" s="54">
        <v>1800000</v>
      </c>
      <c r="H4215" s="53">
        <v>5.0000000000000001E-3</v>
      </c>
      <c r="I4215" s="52">
        <v>43891</v>
      </c>
      <c r="J4215" s="52">
        <v>43921</v>
      </c>
      <c r="K4215" s="54">
        <v>31</v>
      </c>
      <c r="L4215" s="54">
        <v>762</v>
      </c>
      <c r="M4215" s="54">
        <v>1800000</v>
      </c>
    </row>
    <row r="4216" spans="1:13">
      <c r="A4216" s="51" t="s">
        <v>26</v>
      </c>
      <c r="B4216" s="54">
        <v>8</v>
      </c>
      <c r="C4216" s="51" t="s">
        <v>72</v>
      </c>
      <c r="D4216" s="51">
        <v>28861417</v>
      </c>
      <c r="E4216" s="54">
        <v>30000000</v>
      </c>
      <c r="F4216" s="52">
        <v>43906</v>
      </c>
      <c r="G4216" s="54">
        <v>30000000</v>
      </c>
      <c r="H4216" s="53">
        <v>5.0000000000000001E-3</v>
      </c>
      <c r="I4216" s="52">
        <v>43906</v>
      </c>
      <c r="J4216" s="52">
        <v>43921</v>
      </c>
      <c r="K4216" s="54">
        <v>16</v>
      </c>
      <c r="L4216" s="54">
        <v>6557</v>
      </c>
      <c r="M4216" s="54">
        <v>30000000</v>
      </c>
    </row>
    <row r="4217" spans="1:13">
      <c r="A4217" s="51" t="s">
        <v>26</v>
      </c>
      <c r="B4217" s="54">
        <v>9</v>
      </c>
      <c r="C4217" s="51" t="s">
        <v>72</v>
      </c>
      <c r="D4217" s="51">
        <v>28861417</v>
      </c>
      <c r="E4217" s="54">
        <v>50000000</v>
      </c>
      <c r="F4217" s="52">
        <v>43908</v>
      </c>
      <c r="G4217" s="54">
        <v>50000000</v>
      </c>
      <c r="H4217" s="53">
        <v>5.0000000000000001E-3</v>
      </c>
      <c r="I4217" s="52">
        <v>43908</v>
      </c>
      <c r="J4217" s="52">
        <v>43921</v>
      </c>
      <c r="K4217" s="54">
        <v>14</v>
      </c>
      <c r="L4217" s="54">
        <v>9563</v>
      </c>
      <c r="M4217" s="54">
        <v>50000000</v>
      </c>
    </row>
    <row r="4218" spans="1:13">
      <c r="A4218" s="51" t="s">
        <v>35</v>
      </c>
      <c r="C4218" s="51"/>
      <c r="E4218" s="54">
        <v>601976976</v>
      </c>
      <c r="F4218" s="52"/>
      <c r="I4218" s="52"/>
      <c r="J4218" s="52"/>
      <c r="L4218" s="54">
        <v>204116</v>
      </c>
      <c r="M4218" s="54">
        <v>601976976</v>
      </c>
    </row>
    <row r="4219" spans="1:13">
      <c r="A4219" s="51" t="s">
        <v>36</v>
      </c>
      <c r="B4219" s="54">
        <v>1</v>
      </c>
      <c r="C4219" s="51" t="s">
        <v>17</v>
      </c>
      <c r="D4219" s="51">
        <v>22540430</v>
      </c>
      <c r="E4219" s="54">
        <v>150000000</v>
      </c>
      <c r="F4219" s="52">
        <v>43829</v>
      </c>
      <c r="G4219" s="54">
        <v>145000000</v>
      </c>
      <c r="H4219" s="53">
        <v>5.0000000000000001E-3</v>
      </c>
      <c r="I4219" s="52">
        <v>43891</v>
      </c>
      <c r="J4219" s="52">
        <v>43905</v>
      </c>
      <c r="K4219" s="54">
        <v>15</v>
      </c>
      <c r="L4219" s="54">
        <v>29713</v>
      </c>
      <c r="M4219" s="54">
        <v>142500000</v>
      </c>
    </row>
    <row r="4220" spans="1:13">
      <c r="A4220" s="51" t="s">
        <v>36</v>
      </c>
      <c r="B4220" s="54">
        <v>1</v>
      </c>
      <c r="C4220" s="51" t="s">
        <v>17</v>
      </c>
      <c r="F4220" s="52"/>
      <c r="G4220" s="54">
        <v>142500000</v>
      </c>
      <c r="H4220" s="53">
        <v>5.0000000000000001E-3</v>
      </c>
      <c r="I4220" s="52">
        <v>43906</v>
      </c>
      <c r="J4220" s="52">
        <v>43921</v>
      </c>
      <c r="K4220" s="54">
        <v>16</v>
      </c>
      <c r="L4220" s="54">
        <v>31148</v>
      </c>
    </row>
    <row r="4221" spans="1:13">
      <c r="A4221" s="51" t="s">
        <v>36</v>
      </c>
      <c r="B4221" s="54">
        <v>2</v>
      </c>
      <c r="C4221" s="51" t="s">
        <v>17</v>
      </c>
      <c r="D4221" s="51">
        <v>22540430</v>
      </c>
      <c r="E4221" s="54">
        <v>32900000</v>
      </c>
      <c r="F4221" s="52">
        <v>43829</v>
      </c>
      <c r="G4221" s="54">
        <v>31803334</v>
      </c>
      <c r="H4221" s="53">
        <v>5.0000000000000001E-3</v>
      </c>
      <c r="I4221" s="52">
        <v>43891</v>
      </c>
      <c r="J4221" s="52">
        <v>43905</v>
      </c>
      <c r="K4221" s="54">
        <v>15</v>
      </c>
      <c r="L4221" s="54">
        <v>6517</v>
      </c>
      <c r="M4221" s="54">
        <v>31255001</v>
      </c>
    </row>
    <row r="4222" spans="1:13">
      <c r="A4222" s="51" t="s">
        <v>36</v>
      </c>
      <c r="B4222" s="54">
        <v>2</v>
      </c>
      <c r="C4222" s="51" t="s">
        <v>17</v>
      </c>
      <c r="F4222" s="52"/>
      <c r="G4222" s="54">
        <v>31255001</v>
      </c>
      <c r="H4222" s="53">
        <v>5.0000000000000001E-3</v>
      </c>
      <c r="I4222" s="52">
        <v>43906</v>
      </c>
      <c r="J4222" s="52">
        <v>43921</v>
      </c>
      <c r="K4222" s="54">
        <v>16</v>
      </c>
      <c r="L4222" s="54">
        <v>6832</v>
      </c>
    </row>
    <row r="4223" spans="1:13">
      <c r="A4223" s="51" t="s">
        <v>36</v>
      </c>
      <c r="B4223" s="54">
        <v>3</v>
      </c>
      <c r="C4223" s="51" t="s">
        <v>17</v>
      </c>
      <c r="D4223" s="51">
        <v>22540430</v>
      </c>
      <c r="E4223" s="54">
        <v>2790000</v>
      </c>
      <c r="F4223" s="52">
        <v>43921</v>
      </c>
      <c r="G4223" s="54">
        <v>2790000</v>
      </c>
      <c r="H4223" s="53">
        <v>5.0000000000000001E-3</v>
      </c>
      <c r="I4223" s="52">
        <v>43921</v>
      </c>
      <c r="J4223" s="52">
        <v>43921</v>
      </c>
      <c r="K4223" s="54">
        <v>1</v>
      </c>
      <c r="L4223" s="54">
        <v>38</v>
      </c>
      <c r="M4223" s="54">
        <v>2790000</v>
      </c>
    </row>
    <row r="4224" spans="1:13">
      <c r="A4224" s="51" t="s">
        <v>37</v>
      </c>
      <c r="C4224" s="51"/>
      <c r="E4224" s="54">
        <v>185690000</v>
      </c>
      <c r="F4224" s="52"/>
      <c r="I4224" s="52"/>
      <c r="J4224" s="52"/>
      <c r="L4224" s="54">
        <v>74248</v>
      </c>
      <c r="M4224" s="54">
        <v>176545001</v>
      </c>
    </row>
    <row r="4225" spans="1:13">
      <c r="A4225" s="51" t="s">
        <v>38</v>
      </c>
      <c r="B4225" s="54">
        <v>1</v>
      </c>
      <c r="C4225" s="51" t="s">
        <v>17</v>
      </c>
      <c r="D4225" s="51">
        <v>22540430</v>
      </c>
      <c r="E4225" s="54">
        <v>50000000</v>
      </c>
      <c r="F4225" s="52">
        <v>43829</v>
      </c>
      <c r="G4225" s="54">
        <v>48333332</v>
      </c>
      <c r="H4225" s="53">
        <v>5.0000000000000001E-3</v>
      </c>
      <c r="I4225" s="52">
        <v>43891</v>
      </c>
      <c r="J4225" s="52">
        <v>43904</v>
      </c>
      <c r="K4225" s="54">
        <v>14</v>
      </c>
      <c r="L4225" s="54">
        <v>9244</v>
      </c>
      <c r="M4225" s="54">
        <v>47499998</v>
      </c>
    </row>
    <row r="4226" spans="1:13">
      <c r="A4226" s="51" t="s">
        <v>38</v>
      </c>
      <c r="B4226" s="54">
        <v>1</v>
      </c>
      <c r="C4226" s="51" t="s">
        <v>17</v>
      </c>
      <c r="F4226" s="52"/>
      <c r="G4226" s="54">
        <v>47499998</v>
      </c>
      <c r="H4226" s="53">
        <v>5.0000000000000001E-3</v>
      </c>
      <c r="I4226" s="52">
        <v>43905</v>
      </c>
      <c r="J4226" s="52">
        <v>43921</v>
      </c>
      <c r="K4226" s="54">
        <v>17</v>
      </c>
      <c r="L4226" s="54">
        <v>11031</v>
      </c>
    </row>
    <row r="4227" spans="1:13">
      <c r="A4227" s="51" t="s">
        <v>38</v>
      </c>
      <c r="B4227" s="54">
        <v>2</v>
      </c>
      <c r="C4227" s="51" t="s">
        <v>17</v>
      </c>
      <c r="D4227" s="51">
        <v>22540430</v>
      </c>
      <c r="E4227" s="54">
        <v>25200000</v>
      </c>
      <c r="F4227" s="52">
        <v>43829</v>
      </c>
      <c r="G4227" s="54">
        <v>24360000</v>
      </c>
      <c r="H4227" s="53">
        <v>5.0000000000000001E-3</v>
      </c>
      <c r="I4227" s="52">
        <v>43891</v>
      </c>
      <c r="J4227" s="52">
        <v>43904</v>
      </c>
      <c r="K4227" s="54">
        <v>14</v>
      </c>
      <c r="L4227" s="54">
        <v>4659</v>
      </c>
      <c r="M4227" s="54">
        <v>23940000</v>
      </c>
    </row>
    <row r="4228" spans="1:13">
      <c r="A4228" s="51" t="s">
        <v>38</v>
      </c>
      <c r="B4228" s="54">
        <v>2</v>
      </c>
      <c r="C4228" s="51" t="s">
        <v>17</v>
      </c>
      <c r="F4228" s="52"/>
      <c r="G4228" s="54">
        <v>23940000</v>
      </c>
      <c r="H4228" s="53">
        <v>5.0000000000000001E-3</v>
      </c>
      <c r="I4228" s="52">
        <v>43905</v>
      </c>
      <c r="J4228" s="52">
        <v>43921</v>
      </c>
      <c r="K4228" s="54">
        <v>17</v>
      </c>
      <c r="L4228" s="54">
        <v>5560</v>
      </c>
    </row>
    <row r="4229" spans="1:13">
      <c r="A4229" s="51" t="s">
        <v>38</v>
      </c>
      <c r="B4229" s="54">
        <v>3</v>
      </c>
      <c r="C4229" s="51" t="s">
        <v>17</v>
      </c>
      <c r="D4229" s="51">
        <v>22540430</v>
      </c>
      <c r="E4229" s="54">
        <v>11310000</v>
      </c>
      <c r="F4229" s="52">
        <v>43920</v>
      </c>
      <c r="G4229" s="54">
        <v>11310000</v>
      </c>
      <c r="H4229" s="53">
        <v>5.0000000000000001E-3</v>
      </c>
      <c r="I4229" s="52">
        <v>43920</v>
      </c>
      <c r="J4229" s="52">
        <v>43921</v>
      </c>
      <c r="K4229" s="54">
        <v>2</v>
      </c>
      <c r="L4229" s="54">
        <v>309</v>
      </c>
      <c r="M4229" s="54">
        <v>11310000</v>
      </c>
    </row>
    <row r="4230" spans="1:13">
      <c r="A4230" s="51" t="s">
        <v>39</v>
      </c>
      <c r="C4230" s="51"/>
      <c r="E4230" s="54">
        <v>86510000</v>
      </c>
      <c r="F4230" s="52"/>
      <c r="I4230" s="52"/>
      <c r="J4230" s="52"/>
      <c r="L4230" s="54">
        <v>30803</v>
      </c>
      <c r="M4230" s="54">
        <v>82749998</v>
      </c>
    </row>
    <row r="4231" spans="1:13">
      <c r="A4231" s="51" t="s">
        <v>70</v>
      </c>
      <c r="B4231" s="54">
        <v>1</v>
      </c>
      <c r="C4231" s="51" t="s">
        <v>69</v>
      </c>
      <c r="D4231" s="51">
        <v>70752257</v>
      </c>
      <c r="E4231" s="54">
        <v>330000000</v>
      </c>
      <c r="F4231" s="52">
        <v>43915</v>
      </c>
      <c r="G4231" s="54">
        <v>330000000</v>
      </c>
      <c r="H4231" s="53">
        <v>5.0000000000000001E-3</v>
      </c>
      <c r="I4231" s="52">
        <v>43915</v>
      </c>
      <c r="J4231" s="52">
        <v>43921</v>
      </c>
      <c r="K4231" s="54">
        <v>7</v>
      </c>
      <c r="L4231" s="54">
        <v>31557</v>
      </c>
      <c r="M4231" s="54">
        <v>330000000</v>
      </c>
    </row>
    <row r="4232" spans="1:13">
      <c r="A4232" s="51" t="s">
        <v>67</v>
      </c>
      <c r="C4232" s="51"/>
      <c r="E4232" s="54">
        <v>330000000</v>
      </c>
      <c r="F4232" s="52"/>
      <c r="I4232" s="52"/>
      <c r="J4232" s="52"/>
      <c r="L4232" s="54">
        <v>31557</v>
      </c>
      <c r="M4232" s="54">
        <v>330000000</v>
      </c>
    </row>
    <row r="4233" spans="1:13">
      <c r="A4233" s="51" t="s">
        <v>40</v>
      </c>
      <c r="B4233" s="54">
        <v>1</v>
      </c>
      <c r="C4233" s="51" t="s">
        <v>41</v>
      </c>
      <c r="D4233" s="51">
        <v>70647919</v>
      </c>
      <c r="E4233" s="54">
        <v>126000000</v>
      </c>
      <c r="F4233" s="52">
        <v>43804</v>
      </c>
      <c r="G4233" s="54">
        <v>126000000</v>
      </c>
      <c r="H4233" s="53">
        <v>5.0000000000000001E-3</v>
      </c>
      <c r="I4233" s="52">
        <v>43891</v>
      </c>
      <c r="J4233" s="52">
        <v>43921</v>
      </c>
      <c r="K4233" s="54">
        <v>31</v>
      </c>
      <c r="L4233" s="54">
        <v>53361</v>
      </c>
      <c r="M4233" s="54">
        <v>126000000</v>
      </c>
    </row>
    <row r="4234" spans="1:13">
      <c r="A4234" s="51" t="s">
        <v>40</v>
      </c>
      <c r="B4234" s="54">
        <v>10</v>
      </c>
      <c r="C4234" s="51" t="s">
        <v>47</v>
      </c>
      <c r="D4234" s="51">
        <v>70647919</v>
      </c>
      <c r="E4234" s="54">
        <v>46600000</v>
      </c>
      <c r="F4234" s="52">
        <v>43866</v>
      </c>
      <c r="G4234" s="54">
        <v>46600000</v>
      </c>
      <c r="H4234" s="53">
        <v>5.0000000000000001E-3</v>
      </c>
      <c r="I4234" s="52">
        <v>43891</v>
      </c>
      <c r="J4234" s="52">
        <v>43921</v>
      </c>
      <c r="K4234" s="54">
        <v>31</v>
      </c>
      <c r="L4234" s="54">
        <v>19735</v>
      </c>
      <c r="M4234" s="54">
        <v>46600000</v>
      </c>
    </row>
    <row r="4235" spans="1:13">
      <c r="A4235" s="51" t="s">
        <v>40</v>
      </c>
      <c r="B4235" s="54">
        <v>11</v>
      </c>
      <c r="C4235" s="51" t="s">
        <v>47</v>
      </c>
      <c r="D4235" s="51">
        <v>70647919</v>
      </c>
      <c r="E4235" s="54">
        <v>1300000</v>
      </c>
      <c r="F4235" s="52">
        <v>43866</v>
      </c>
      <c r="G4235" s="54">
        <v>1300000</v>
      </c>
      <c r="H4235" s="53">
        <v>5.0000000000000001E-3</v>
      </c>
      <c r="I4235" s="52">
        <v>43891</v>
      </c>
      <c r="J4235" s="52">
        <v>43921</v>
      </c>
      <c r="K4235" s="54">
        <v>31</v>
      </c>
      <c r="L4235" s="54">
        <v>551</v>
      </c>
      <c r="M4235" s="54">
        <v>1300000</v>
      </c>
    </row>
    <row r="4236" spans="1:13">
      <c r="A4236" s="51" t="s">
        <v>40</v>
      </c>
      <c r="B4236" s="54">
        <v>12</v>
      </c>
      <c r="C4236" s="51" t="s">
        <v>43</v>
      </c>
      <c r="D4236" s="51">
        <v>23677285</v>
      </c>
      <c r="E4236" s="54">
        <v>9087600</v>
      </c>
      <c r="F4236" s="52">
        <v>43901</v>
      </c>
      <c r="G4236" s="54">
        <v>9087600</v>
      </c>
      <c r="H4236" s="53">
        <v>5.0000000000000001E-3</v>
      </c>
      <c r="I4236" s="52">
        <v>43901</v>
      </c>
      <c r="J4236" s="52">
        <v>43921</v>
      </c>
      <c r="K4236" s="54">
        <v>21</v>
      </c>
      <c r="L4236" s="54">
        <v>2607</v>
      </c>
      <c r="M4236" s="54">
        <v>9087600</v>
      </c>
    </row>
    <row r="4237" spans="1:13">
      <c r="A4237" s="51" t="s">
        <v>40</v>
      </c>
      <c r="B4237" s="54">
        <v>13</v>
      </c>
      <c r="C4237" s="51" t="s">
        <v>43</v>
      </c>
      <c r="D4237" s="51">
        <v>23677285</v>
      </c>
      <c r="E4237" s="54">
        <v>7270080</v>
      </c>
      <c r="F4237" s="52">
        <v>43901</v>
      </c>
      <c r="G4237" s="54">
        <v>7270080</v>
      </c>
      <c r="H4237" s="53">
        <v>5.0000000000000001E-3</v>
      </c>
      <c r="I4237" s="52">
        <v>43901</v>
      </c>
      <c r="J4237" s="52">
        <v>43921</v>
      </c>
      <c r="K4237" s="54">
        <v>21</v>
      </c>
      <c r="L4237" s="54">
        <v>2086</v>
      </c>
      <c r="M4237" s="54">
        <v>7270080</v>
      </c>
    </row>
    <row r="4238" spans="1:13">
      <c r="A4238" s="51" t="s">
        <v>40</v>
      </c>
      <c r="B4238" s="54">
        <v>14</v>
      </c>
      <c r="C4238" s="51" t="s">
        <v>47</v>
      </c>
      <c r="D4238" s="51">
        <v>70647919</v>
      </c>
      <c r="E4238" s="54">
        <v>99400000</v>
      </c>
      <c r="F4238" s="52">
        <v>43917</v>
      </c>
      <c r="G4238" s="54">
        <v>99400000</v>
      </c>
      <c r="H4238" s="53">
        <v>5.0000000000000001E-3</v>
      </c>
      <c r="I4238" s="52">
        <v>43917</v>
      </c>
      <c r="J4238" s="52">
        <v>43921</v>
      </c>
      <c r="K4238" s="54">
        <v>5</v>
      </c>
      <c r="L4238" s="54">
        <v>6790</v>
      </c>
      <c r="M4238" s="54">
        <v>99400000</v>
      </c>
    </row>
    <row r="4239" spans="1:13">
      <c r="A4239" s="51" t="s">
        <v>40</v>
      </c>
      <c r="B4239" s="54">
        <v>2</v>
      </c>
      <c r="C4239" s="51" t="s">
        <v>43</v>
      </c>
      <c r="D4239" s="51">
        <v>23677285</v>
      </c>
      <c r="E4239" s="54">
        <v>5452560</v>
      </c>
      <c r="F4239" s="52">
        <v>43810</v>
      </c>
      <c r="G4239" s="54">
        <v>5452560</v>
      </c>
      <c r="H4239" s="53">
        <v>5.0000000000000001E-3</v>
      </c>
      <c r="I4239" s="52">
        <v>43891</v>
      </c>
      <c r="J4239" s="52">
        <v>43921</v>
      </c>
      <c r="K4239" s="54">
        <v>31</v>
      </c>
      <c r="L4239" s="54">
        <v>2309</v>
      </c>
      <c r="M4239" s="54">
        <v>5452560</v>
      </c>
    </row>
    <row r="4240" spans="1:13">
      <c r="A4240" s="51" t="s">
        <v>40</v>
      </c>
      <c r="B4240" s="54">
        <v>3</v>
      </c>
      <c r="C4240" s="51" t="s">
        <v>45</v>
      </c>
      <c r="D4240" s="51">
        <v>65445701</v>
      </c>
      <c r="E4240" s="54">
        <v>220000000</v>
      </c>
      <c r="F4240" s="52">
        <v>43815</v>
      </c>
      <c r="G4240" s="54">
        <v>220000000</v>
      </c>
      <c r="H4240" s="53">
        <v>5.0000000000000001E-3</v>
      </c>
      <c r="I4240" s="52">
        <v>43891</v>
      </c>
      <c r="J4240" s="52">
        <v>43921</v>
      </c>
      <c r="K4240" s="54">
        <v>31</v>
      </c>
      <c r="L4240" s="54">
        <v>93169</v>
      </c>
      <c r="M4240" s="54">
        <v>220000000</v>
      </c>
    </row>
    <row r="4241" spans="1:13">
      <c r="A4241" s="51" t="s">
        <v>40</v>
      </c>
      <c r="B4241" s="54">
        <v>4</v>
      </c>
      <c r="C4241" s="51" t="s">
        <v>43</v>
      </c>
      <c r="D4241" s="51">
        <v>23677285</v>
      </c>
      <c r="E4241" s="54">
        <v>5452560</v>
      </c>
      <c r="F4241" s="52">
        <v>43838</v>
      </c>
      <c r="G4241" s="54">
        <v>5452560</v>
      </c>
      <c r="H4241" s="53">
        <v>5.0000000000000001E-3</v>
      </c>
      <c r="I4241" s="52">
        <v>43891</v>
      </c>
      <c r="J4241" s="52">
        <v>43921</v>
      </c>
      <c r="K4241" s="54">
        <v>31</v>
      </c>
      <c r="L4241" s="54">
        <v>2309</v>
      </c>
      <c r="M4241" s="54">
        <v>5452560</v>
      </c>
    </row>
    <row r="4242" spans="1:13">
      <c r="A4242" s="51" t="s">
        <v>40</v>
      </c>
      <c r="B4242" s="54">
        <v>5</v>
      </c>
      <c r="C4242" s="51" t="s">
        <v>43</v>
      </c>
      <c r="D4242" s="51">
        <v>23677285</v>
      </c>
      <c r="E4242" s="54">
        <v>5452560</v>
      </c>
      <c r="F4242" s="52">
        <v>43838</v>
      </c>
      <c r="G4242" s="54">
        <v>5452560</v>
      </c>
      <c r="H4242" s="53">
        <v>5.0000000000000001E-3</v>
      </c>
      <c r="I4242" s="52">
        <v>43891</v>
      </c>
      <c r="J4242" s="52">
        <v>43921</v>
      </c>
      <c r="K4242" s="54">
        <v>31</v>
      </c>
      <c r="L4242" s="54">
        <v>2309</v>
      </c>
      <c r="M4242" s="54">
        <v>5452560</v>
      </c>
    </row>
    <row r="4243" spans="1:13">
      <c r="A4243" s="51" t="s">
        <v>40</v>
      </c>
      <c r="B4243" s="54">
        <v>6</v>
      </c>
      <c r="C4243" s="51" t="s">
        <v>47</v>
      </c>
      <c r="D4243" s="51">
        <v>70647919</v>
      </c>
      <c r="E4243" s="54">
        <v>55600000</v>
      </c>
      <c r="F4243" s="52">
        <v>43833</v>
      </c>
      <c r="G4243" s="54">
        <v>55600000</v>
      </c>
      <c r="H4243" s="53">
        <v>5.0000000000000001E-3</v>
      </c>
      <c r="I4243" s="52">
        <v>43891</v>
      </c>
      <c r="J4243" s="52">
        <v>43921</v>
      </c>
      <c r="K4243" s="54">
        <v>31</v>
      </c>
      <c r="L4243" s="54">
        <v>23546</v>
      </c>
      <c r="M4243" s="54">
        <v>55600000</v>
      </c>
    </row>
    <row r="4244" spans="1:13">
      <c r="A4244" s="51" t="s">
        <v>40</v>
      </c>
      <c r="B4244" s="54">
        <v>7</v>
      </c>
      <c r="C4244" s="51" t="s">
        <v>47</v>
      </c>
      <c r="D4244" s="51">
        <v>70647919</v>
      </c>
      <c r="E4244" s="54">
        <v>28400000</v>
      </c>
      <c r="F4244" s="52">
        <v>43833</v>
      </c>
      <c r="G4244" s="54">
        <v>28400000</v>
      </c>
      <c r="H4244" s="53">
        <v>5.0000000000000001E-3</v>
      </c>
      <c r="I4244" s="52">
        <v>43891</v>
      </c>
      <c r="J4244" s="52">
        <v>43921</v>
      </c>
      <c r="K4244" s="54">
        <v>31</v>
      </c>
      <c r="L4244" s="54">
        <v>12027</v>
      </c>
      <c r="M4244" s="54">
        <v>28400000</v>
      </c>
    </row>
    <row r="4245" spans="1:13">
      <c r="A4245" s="51" t="s">
        <v>40</v>
      </c>
      <c r="B4245" s="54">
        <v>8</v>
      </c>
      <c r="C4245" s="51" t="s">
        <v>43</v>
      </c>
      <c r="D4245" s="51">
        <v>23677285</v>
      </c>
      <c r="E4245" s="54">
        <v>5452560</v>
      </c>
      <c r="F4245" s="52">
        <v>43873</v>
      </c>
      <c r="G4245" s="54">
        <v>5452560</v>
      </c>
      <c r="H4245" s="53">
        <v>5.0000000000000001E-3</v>
      </c>
      <c r="I4245" s="52">
        <v>43891</v>
      </c>
      <c r="J4245" s="52">
        <v>43921</v>
      </c>
      <c r="K4245" s="54">
        <v>31</v>
      </c>
      <c r="L4245" s="54">
        <v>2309</v>
      </c>
      <c r="M4245" s="54">
        <v>5452560</v>
      </c>
    </row>
    <row r="4246" spans="1:13">
      <c r="A4246" s="51" t="s">
        <v>40</v>
      </c>
      <c r="B4246" s="54">
        <v>9</v>
      </c>
      <c r="C4246" s="51" t="s">
        <v>43</v>
      </c>
      <c r="D4246" s="51">
        <v>23677285</v>
      </c>
      <c r="E4246" s="54">
        <v>7270080</v>
      </c>
      <c r="F4246" s="52">
        <v>43873</v>
      </c>
      <c r="G4246" s="54">
        <v>7270080</v>
      </c>
      <c r="H4246" s="53">
        <v>5.0000000000000001E-3</v>
      </c>
      <c r="I4246" s="52">
        <v>43891</v>
      </c>
      <c r="J4246" s="52">
        <v>43921</v>
      </c>
      <c r="K4246" s="54">
        <v>31</v>
      </c>
      <c r="L4246" s="54">
        <v>3079</v>
      </c>
      <c r="M4246" s="54">
        <v>7270080</v>
      </c>
    </row>
    <row r="4247" spans="1:13">
      <c r="A4247" s="51" t="s">
        <v>49</v>
      </c>
      <c r="C4247" s="51"/>
      <c r="E4247" s="54">
        <v>622738000</v>
      </c>
      <c r="F4247" s="52"/>
      <c r="I4247" s="52"/>
      <c r="J4247" s="52"/>
      <c r="L4247" s="54">
        <v>226187</v>
      </c>
      <c r="M4247" s="54">
        <v>622738000</v>
      </c>
    </row>
    <row r="4248" spans="1:13">
      <c r="A4248" s="51" t="s">
        <v>63</v>
      </c>
      <c r="B4248" s="54">
        <v>1</v>
      </c>
      <c r="C4248" s="51" t="s">
        <v>21</v>
      </c>
      <c r="D4248" s="51">
        <v>76025826</v>
      </c>
      <c r="E4248" s="54">
        <v>72000000</v>
      </c>
      <c r="F4248" s="52">
        <v>43917</v>
      </c>
      <c r="G4248" s="54">
        <v>72000000</v>
      </c>
      <c r="H4248" s="53">
        <v>5.0000000000000001E-3</v>
      </c>
      <c r="I4248" s="52">
        <v>43917</v>
      </c>
      <c r="J4248" s="52">
        <v>43921</v>
      </c>
      <c r="K4248" s="54">
        <v>5</v>
      </c>
      <c r="L4248" s="54">
        <v>4918</v>
      </c>
      <c r="M4248" s="54">
        <v>72000000</v>
      </c>
    </row>
    <row r="4249" spans="1:13">
      <c r="A4249" s="51" t="s">
        <v>62</v>
      </c>
      <c r="C4249" s="51"/>
      <c r="E4249" s="54">
        <v>72000000</v>
      </c>
      <c r="F4249" s="52"/>
      <c r="I4249" s="52"/>
      <c r="J4249" s="52"/>
      <c r="L4249" s="54">
        <v>4918</v>
      </c>
      <c r="M4249" s="54">
        <v>72000000</v>
      </c>
    </row>
    <row r="4250" spans="1:13">
      <c r="A4250" s="51" t="s">
        <v>50</v>
      </c>
      <c r="B4250" s="54">
        <v>1</v>
      </c>
      <c r="C4250" s="51" t="s">
        <v>21</v>
      </c>
      <c r="D4250" s="51">
        <v>76025826</v>
      </c>
      <c r="E4250" s="54">
        <v>190000000</v>
      </c>
      <c r="F4250" s="52">
        <v>43797</v>
      </c>
      <c r="G4250" s="54">
        <v>190000000</v>
      </c>
      <c r="H4250" s="53">
        <v>5.0000000000000001E-3</v>
      </c>
      <c r="I4250" s="52">
        <v>43891</v>
      </c>
      <c r="J4250" s="52">
        <v>43921</v>
      </c>
      <c r="K4250" s="54">
        <v>31</v>
      </c>
      <c r="L4250" s="54">
        <v>80464</v>
      </c>
      <c r="M4250" s="54">
        <v>190000000</v>
      </c>
    </row>
    <row r="4251" spans="1:13">
      <c r="A4251" s="51" t="s">
        <v>50</v>
      </c>
      <c r="B4251" s="54">
        <v>2</v>
      </c>
      <c r="C4251" s="51" t="s">
        <v>21</v>
      </c>
      <c r="D4251" s="51">
        <v>76025826</v>
      </c>
      <c r="E4251" s="54">
        <v>37000000</v>
      </c>
      <c r="F4251" s="52">
        <v>43829</v>
      </c>
      <c r="G4251" s="54">
        <v>37000000</v>
      </c>
      <c r="H4251" s="53">
        <v>5.0000000000000001E-3</v>
      </c>
      <c r="I4251" s="52">
        <v>43891</v>
      </c>
      <c r="J4251" s="52">
        <v>43921</v>
      </c>
      <c r="K4251" s="54">
        <v>31</v>
      </c>
      <c r="L4251" s="54">
        <v>15669</v>
      </c>
      <c r="M4251" s="54">
        <v>37000000</v>
      </c>
    </row>
    <row r="4252" spans="1:13">
      <c r="A4252" s="51" t="s">
        <v>50</v>
      </c>
      <c r="B4252" s="54">
        <v>3</v>
      </c>
      <c r="C4252" s="51" t="s">
        <v>57</v>
      </c>
      <c r="D4252" s="51">
        <v>7931248</v>
      </c>
      <c r="E4252" s="54">
        <v>17276700</v>
      </c>
      <c r="F4252" s="52">
        <v>43878</v>
      </c>
      <c r="G4252" s="54">
        <v>17276700</v>
      </c>
      <c r="H4252" s="53">
        <v>5.0000000000000001E-3</v>
      </c>
      <c r="I4252" s="52">
        <v>43891</v>
      </c>
      <c r="J4252" s="52">
        <v>43905</v>
      </c>
      <c r="K4252" s="54">
        <v>15</v>
      </c>
      <c r="L4252" s="54">
        <v>3540</v>
      </c>
      <c r="M4252" s="54">
        <v>16988755</v>
      </c>
    </row>
    <row r="4253" spans="1:13">
      <c r="A4253" s="51" t="s">
        <v>50</v>
      </c>
      <c r="B4253" s="54">
        <v>3</v>
      </c>
      <c r="C4253" s="51" t="s">
        <v>57</v>
      </c>
      <c r="F4253" s="52"/>
      <c r="G4253" s="54">
        <v>16988755</v>
      </c>
      <c r="H4253" s="53">
        <v>5.0000000000000001E-3</v>
      </c>
      <c r="I4253" s="52">
        <v>43906</v>
      </c>
      <c r="J4253" s="52">
        <v>43921</v>
      </c>
      <c r="K4253" s="54">
        <v>16</v>
      </c>
      <c r="L4253" s="54">
        <v>3713</v>
      </c>
    </row>
    <row r="4254" spans="1:13">
      <c r="A4254" s="51" t="s">
        <v>50</v>
      </c>
      <c r="B4254" s="54">
        <v>4</v>
      </c>
      <c r="C4254" s="51" t="s">
        <v>21</v>
      </c>
      <c r="D4254" s="51">
        <v>76025826</v>
      </c>
      <c r="E4254" s="54">
        <v>73000000</v>
      </c>
      <c r="F4254" s="52">
        <v>43896</v>
      </c>
      <c r="G4254" s="54">
        <v>73000000</v>
      </c>
      <c r="H4254" s="53">
        <v>5.0000000000000001E-3</v>
      </c>
      <c r="I4254" s="52">
        <v>43896</v>
      </c>
      <c r="J4254" s="52">
        <v>43921</v>
      </c>
      <c r="K4254" s="54">
        <v>26</v>
      </c>
      <c r="L4254" s="54">
        <v>25929</v>
      </c>
      <c r="M4254" s="54">
        <v>73000000</v>
      </c>
    </row>
    <row r="4255" spans="1:13">
      <c r="A4255" s="51" t="s">
        <v>51</v>
      </c>
      <c r="C4255" s="51"/>
      <c r="E4255" s="54">
        <v>317276700</v>
      </c>
      <c r="F4255" s="52"/>
      <c r="I4255" s="52"/>
      <c r="J4255" s="52"/>
      <c r="L4255" s="54">
        <v>129315</v>
      </c>
      <c r="M4255" s="54">
        <v>316988755</v>
      </c>
    </row>
    <row r="4256" spans="1:13">
      <c r="A4256" s="51"/>
      <c r="C4256" s="51"/>
      <c r="F4256" s="52"/>
      <c r="I4256" s="52"/>
      <c r="J4256" s="52"/>
    </row>
    <row r="4257" spans="1:13">
      <c r="A4257" s="51" t="s">
        <v>52</v>
      </c>
      <c r="C4257" s="51"/>
      <c r="E4257" s="54">
        <v>2842987062</v>
      </c>
      <c r="F4257" s="52"/>
      <c r="I4257" s="52"/>
      <c r="J4257" s="52"/>
      <c r="L4257" s="54">
        <v>906582</v>
      </c>
      <c r="M4257" s="54">
        <v>2821679116</v>
      </c>
    </row>
    <row r="4258" spans="1:13">
      <c r="A4258" s="51"/>
      <c r="C4258" s="51"/>
      <c r="F4258" s="52"/>
      <c r="I4258" s="52"/>
      <c r="J4258" s="52"/>
    </row>
    <row r="4259" spans="1:13">
      <c r="A4259" s="51" t="s">
        <v>321</v>
      </c>
      <c r="C4259" s="51"/>
      <c r="F4259" s="52"/>
      <c r="I4259" s="52"/>
      <c r="J4259" s="52"/>
    </row>
    <row r="4260" spans="1:13">
      <c r="A4260" s="51"/>
      <c r="C4260" s="51"/>
      <c r="F4260" s="52"/>
      <c r="I4260" s="52"/>
      <c r="J4260" s="52"/>
    </row>
    <row r="4261" spans="1:13">
      <c r="A4261" s="51"/>
      <c r="C4261" s="51"/>
      <c r="F4261" s="52"/>
      <c r="I4261" s="52"/>
      <c r="J4261" s="52"/>
    </row>
    <row r="4262" spans="1:13">
      <c r="A4262" s="51"/>
      <c r="C4262" s="51"/>
      <c r="F4262" s="52"/>
      <c r="I4262" s="52"/>
      <c r="J4262" s="52"/>
    </row>
    <row r="4263" spans="1:13">
      <c r="A4263" s="51"/>
      <c r="C4263" s="51"/>
      <c r="F4263" s="52"/>
      <c r="I4263" s="52"/>
      <c r="J4263" s="52"/>
    </row>
    <row r="4264" spans="1:13">
      <c r="A4264" s="51"/>
      <c r="C4264" s="51"/>
      <c r="F4264" s="52"/>
      <c r="I4264" s="52"/>
      <c r="J4264" s="52"/>
    </row>
    <row r="4265" spans="1:13">
      <c r="A4265" s="51"/>
      <c r="C4265" s="51"/>
      <c r="F4265" s="52"/>
      <c r="I4265" s="52"/>
      <c r="J4265" s="52"/>
    </row>
    <row r="4266" spans="1:13">
      <c r="A4266" s="51"/>
      <c r="C4266" s="51"/>
      <c r="F4266" s="52"/>
      <c r="I4266" s="52"/>
      <c r="J4266" s="52"/>
    </row>
    <row r="4267" spans="1:13">
      <c r="A4267" s="51"/>
      <c r="C4267" s="51"/>
      <c r="F4267" s="52"/>
      <c r="I4267" s="52"/>
      <c r="J4267" s="52"/>
    </row>
    <row r="4268" spans="1:13">
      <c r="A4268" s="51"/>
      <c r="C4268" s="51"/>
      <c r="F4268" s="52"/>
      <c r="I4268" s="52"/>
      <c r="J4268" s="52"/>
    </row>
    <row r="4269" spans="1:13">
      <c r="A4269" s="51"/>
      <c r="C4269" s="51"/>
      <c r="F4269" s="52"/>
      <c r="I4269" s="52"/>
      <c r="J4269" s="52"/>
    </row>
    <row r="4270" spans="1:13">
      <c r="A4270" s="51"/>
      <c r="C4270" s="51"/>
      <c r="F4270" s="52"/>
      <c r="I4270" s="52"/>
      <c r="J4270" s="52"/>
    </row>
    <row r="4271" spans="1:13">
      <c r="A4271" s="51"/>
      <c r="C4271" s="51"/>
      <c r="F4271" s="52"/>
      <c r="I4271" s="52"/>
      <c r="J4271" s="52"/>
    </row>
    <row r="4272" spans="1:13">
      <c r="A4272" s="51"/>
      <c r="C4272" s="51"/>
      <c r="F4272" s="52"/>
      <c r="I4272" s="52"/>
      <c r="J4272" s="52"/>
    </row>
    <row r="4273" spans="1:10">
      <c r="A4273" s="51"/>
      <c r="C4273" s="51"/>
      <c r="F4273" s="52"/>
      <c r="I4273" s="52"/>
      <c r="J4273" s="52"/>
    </row>
    <row r="4274" spans="1:10">
      <c r="A4274" s="51"/>
      <c r="C4274" s="51"/>
      <c r="F4274" s="52"/>
      <c r="I4274" s="52"/>
      <c r="J4274" s="52"/>
    </row>
    <row r="4275" spans="1:10">
      <c r="A4275" s="51"/>
      <c r="C4275" s="51"/>
      <c r="F4275" s="52"/>
      <c r="I4275" s="52"/>
      <c r="J4275" s="52"/>
    </row>
    <row r="4276" spans="1:10">
      <c r="A4276" s="51"/>
      <c r="C4276" s="51"/>
      <c r="F4276" s="52"/>
      <c r="I4276" s="52"/>
      <c r="J4276" s="52"/>
    </row>
    <row r="4277" spans="1:10">
      <c r="A4277" s="51"/>
      <c r="C4277" s="51"/>
      <c r="F4277" s="52"/>
      <c r="I4277" s="52"/>
      <c r="J4277" s="52"/>
    </row>
    <row r="4278" spans="1:10">
      <c r="A4278" s="51"/>
      <c r="C4278" s="51"/>
      <c r="F4278" s="52"/>
      <c r="I4278" s="52"/>
      <c r="J4278" s="52"/>
    </row>
    <row r="4279" spans="1:10">
      <c r="A4279" s="51"/>
      <c r="C4279" s="51"/>
      <c r="F4279" s="52"/>
      <c r="I4279" s="52"/>
      <c r="J4279" s="52"/>
    </row>
    <row r="4280" spans="1:10">
      <c r="A4280" s="51"/>
      <c r="C4280" s="51"/>
      <c r="F4280" s="52"/>
      <c r="I4280" s="52"/>
      <c r="J4280" s="52"/>
    </row>
    <row r="4281" spans="1:10">
      <c r="A4281" s="51"/>
      <c r="C4281" s="51"/>
      <c r="F4281" s="52"/>
      <c r="I4281" s="52"/>
      <c r="J4281" s="52"/>
    </row>
    <row r="4282" spans="1:10">
      <c r="A4282" s="51"/>
      <c r="C4282" s="51"/>
      <c r="F4282" s="52"/>
      <c r="I4282" s="52"/>
      <c r="J4282" s="52"/>
    </row>
    <row r="4283" spans="1:10">
      <c r="A4283" s="51"/>
      <c r="C4283" s="51"/>
      <c r="F4283" s="52"/>
      <c r="I4283" s="52"/>
      <c r="J4283" s="52"/>
    </row>
    <row r="4284" spans="1:10">
      <c r="A4284" s="51"/>
      <c r="C4284" s="51"/>
      <c r="F4284" s="52"/>
      <c r="I4284" s="52"/>
      <c r="J4284" s="52"/>
    </row>
    <row r="4285" spans="1:10">
      <c r="A4285" s="51"/>
      <c r="C4285" s="51"/>
      <c r="F4285" s="52"/>
      <c r="I4285" s="52"/>
      <c r="J4285" s="52"/>
    </row>
    <row r="4286" spans="1:10">
      <c r="A4286" s="51"/>
      <c r="C4286" s="51"/>
      <c r="F4286" s="52"/>
      <c r="I4286" s="52"/>
      <c r="J4286" s="52"/>
    </row>
    <row r="4287" spans="1:10">
      <c r="A4287" s="51"/>
      <c r="C4287" s="51"/>
      <c r="F4287" s="52"/>
      <c r="I4287" s="52"/>
      <c r="J4287" s="52"/>
    </row>
    <row r="4288" spans="1:10">
      <c r="A4288" s="51"/>
      <c r="C4288" s="51"/>
      <c r="F4288" s="52"/>
      <c r="I4288" s="52"/>
      <c r="J4288" s="52"/>
    </row>
    <row r="4289" spans="1:10">
      <c r="A4289" s="51"/>
      <c r="C4289" s="51"/>
      <c r="F4289" s="52"/>
      <c r="I4289" s="52"/>
      <c r="J4289" s="52"/>
    </row>
    <row r="4290" spans="1:10">
      <c r="A4290" s="51"/>
      <c r="C4290" s="51"/>
      <c r="F4290" s="52"/>
      <c r="I4290" s="52"/>
      <c r="J4290" s="52"/>
    </row>
    <row r="4291" spans="1:10">
      <c r="A4291" s="51"/>
      <c r="C4291" s="51"/>
      <c r="F4291" s="52"/>
      <c r="I4291" s="52"/>
      <c r="J4291" s="52"/>
    </row>
    <row r="4292" spans="1:10">
      <c r="A4292" s="51"/>
      <c r="C4292" s="51"/>
      <c r="F4292" s="52"/>
      <c r="I4292" s="52"/>
      <c r="J4292" s="52"/>
    </row>
    <row r="4293" spans="1:10">
      <c r="A4293" s="51"/>
      <c r="C4293" s="51"/>
      <c r="F4293" s="52"/>
      <c r="I4293" s="52"/>
      <c r="J4293" s="52"/>
    </row>
    <row r="4294" spans="1:10">
      <c r="A4294" s="51"/>
      <c r="C4294" s="51"/>
      <c r="F4294" s="52"/>
      <c r="I4294" s="52"/>
      <c r="J4294" s="52"/>
    </row>
    <row r="4295" spans="1:10">
      <c r="A4295" s="51"/>
      <c r="C4295" s="51"/>
      <c r="F4295" s="52"/>
      <c r="I4295" s="52"/>
      <c r="J4295" s="52"/>
    </row>
    <row r="4296" spans="1:10">
      <c r="A4296" s="51"/>
      <c r="C4296" s="51"/>
      <c r="F4296" s="52"/>
      <c r="I4296" s="52"/>
      <c r="J4296" s="52"/>
    </row>
    <row r="4297" spans="1:10">
      <c r="A4297" s="51"/>
      <c r="C4297" s="51"/>
      <c r="F4297" s="52"/>
      <c r="I4297" s="52"/>
      <c r="J4297" s="52"/>
    </row>
    <row r="4298" spans="1:10">
      <c r="A4298" s="51"/>
      <c r="C4298" s="51"/>
      <c r="F4298" s="52"/>
      <c r="I4298" s="52"/>
      <c r="J4298" s="52"/>
    </row>
    <row r="4299" spans="1:10">
      <c r="A4299" s="51"/>
      <c r="C4299" s="51"/>
      <c r="F4299" s="52"/>
      <c r="I4299" s="52"/>
      <c r="J4299" s="52"/>
    </row>
    <row r="4300" spans="1:10">
      <c r="A4300" s="51"/>
      <c r="C4300" s="51"/>
      <c r="F4300" s="52"/>
      <c r="I4300" s="52"/>
      <c r="J4300" s="52"/>
    </row>
    <row r="4301" spans="1:10">
      <c r="A4301" s="51"/>
      <c r="C4301" s="51"/>
      <c r="F4301" s="52"/>
      <c r="I4301" s="52"/>
      <c r="J4301" s="52"/>
    </row>
    <row r="4302" spans="1:10">
      <c r="A4302" s="51"/>
      <c r="C4302" s="51"/>
      <c r="F4302" s="52"/>
      <c r="I4302" s="52"/>
      <c r="J4302" s="52"/>
    </row>
    <row r="4303" spans="1:10">
      <c r="A4303" s="51"/>
      <c r="C4303" s="51"/>
      <c r="F4303" s="52"/>
      <c r="I4303" s="52"/>
      <c r="J4303" s="52"/>
    </row>
    <row r="4304" spans="1:10">
      <c r="A4304" s="51"/>
      <c r="C4304" s="51"/>
      <c r="F4304" s="52"/>
      <c r="I4304" s="52"/>
      <c r="J4304" s="52"/>
    </row>
    <row r="4305" spans="1:10">
      <c r="A4305" s="51"/>
      <c r="C4305" s="51"/>
      <c r="F4305" s="52"/>
      <c r="I4305" s="52"/>
      <c r="J4305" s="52"/>
    </row>
    <row r="4306" spans="1:10">
      <c r="A4306" s="51"/>
      <c r="C4306" s="51"/>
      <c r="F4306" s="52"/>
      <c r="I4306" s="52"/>
      <c r="J4306" s="52"/>
    </row>
    <row r="4307" spans="1:10">
      <c r="A4307" s="51"/>
      <c r="C4307" s="51"/>
      <c r="F4307" s="52"/>
      <c r="I4307" s="52"/>
      <c r="J4307" s="52"/>
    </row>
    <row r="4308" spans="1:10">
      <c r="A4308" s="51"/>
      <c r="C4308" s="51"/>
      <c r="F4308" s="52"/>
      <c r="I4308" s="52"/>
      <c r="J4308" s="52"/>
    </row>
    <row r="4309" spans="1:10">
      <c r="A4309" s="51"/>
      <c r="C4309" s="51"/>
      <c r="F4309" s="52"/>
      <c r="I4309" s="52"/>
      <c r="J4309" s="52"/>
    </row>
    <row r="4310" spans="1:10">
      <c r="A4310" s="51"/>
      <c r="C4310" s="51"/>
      <c r="F4310" s="52"/>
      <c r="I4310" s="52"/>
      <c r="J4310" s="52"/>
    </row>
    <row r="4311" spans="1:10">
      <c r="A4311" s="51"/>
      <c r="C4311" s="51"/>
      <c r="F4311" s="52"/>
      <c r="I4311" s="52"/>
      <c r="J4311" s="52"/>
    </row>
    <row r="4312" spans="1:10">
      <c r="A4312" s="51"/>
      <c r="C4312" s="51"/>
      <c r="F4312" s="52"/>
      <c r="I4312" s="52"/>
      <c r="J4312" s="52"/>
    </row>
    <row r="4313" spans="1:10">
      <c r="A4313" s="51"/>
      <c r="C4313" s="51"/>
      <c r="F4313" s="52"/>
      <c r="I4313" s="52"/>
      <c r="J4313" s="52"/>
    </row>
    <row r="4314" spans="1:10">
      <c r="A4314" s="51"/>
      <c r="C4314" s="51"/>
      <c r="F4314" s="52"/>
      <c r="I4314" s="52"/>
      <c r="J4314" s="52"/>
    </row>
    <row r="4315" spans="1:10">
      <c r="A4315" s="51"/>
      <c r="C4315" s="51"/>
      <c r="F4315" s="52"/>
      <c r="I4315" s="52"/>
      <c r="J4315" s="52"/>
    </row>
    <row r="4316" spans="1:10">
      <c r="A4316" s="51"/>
      <c r="C4316" s="51"/>
      <c r="F4316" s="52"/>
      <c r="I4316" s="52"/>
      <c r="J4316" s="52"/>
    </row>
    <row r="4317" spans="1:10">
      <c r="A4317" s="51"/>
      <c r="C4317" s="51"/>
      <c r="F4317" s="52"/>
      <c r="I4317" s="52"/>
      <c r="J4317" s="52"/>
    </row>
    <row r="4318" spans="1:10">
      <c r="A4318" s="51"/>
      <c r="C4318" s="51"/>
      <c r="F4318" s="52"/>
      <c r="I4318" s="52"/>
      <c r="J4318" s="52"/>
    </row>
    <row r="4319" spans="1:10">
      <c r="A4319" s="51"/>
      <c r="C4319" s="51"/>
      <c r="F4319" s="52"/>
      <c r="I4319" s="52"/>
      <c r="J4319" s="52"/>
    </row>
    <row r="4320" spans="1:10">
      <c r="A4320" s="51"/>
      <c r="C4320" s="51"/>
      <c r="F4320" s="52"/>
      <c r="I4320" s="52"/>
      <c r="J4320" s="52"/>
    </row>
    <row r="4321" spans="1:10">
      <c r="A4321" s="51"/>
      <c r="C4321" s="51"/>
      <c r="F4321" s="52"/>
      <c r="I4321" s="52"/>
      <c r="J4321" s="52"/>
    </row>
    <row r="4322" spans="1:10">
      <c r="A4322" s="51"/>
      <c r="C4322" s="51"/>
      <c r="F4322" s="52"/>
      <c r="I4322" s="52"/>
      <c r="J4322" s="52"/>
    </row>
    <row r="4323" spans="1:10">
      <c r="A4323" s="51"/>
      <c r="C4323" s="51"/>
      <c r="F4323" s="52"/>
      <c r="I4323" s="52"/>
      <c r="J4323" s="52"/>
    </row>
    <row r="4324" spans="1:10">
      <c r="A4324" s="51"/>
      <c r="C4324" s="51"/>
      <c r="F4324" s="52"/>
      <c r="I4324" s="52"/>
      <c r="J4324" s="52"/>
    </row>
    <row r="4325" spans="1:10">
      <c r="A4325" s="51"/>
      <c r="C4325" s="51"/>
      <c r="F4325" s="52"/>
      <c r="I4325" s="52"/>
      <c r="J4325" s="52"/>
    </row>
    <row r="4326" spans="1:10">
      <c r="A4326" s="51"/>
      <c r="C4326" s="51"/>
      <c r="F4326" s="52"/>
      <c r="I4326" s="52"/>
      <c r="J4326" s="52"/>
    </row>
    <row r="4327" spans="1:10">
      <c r="A4327" s="51"/>
      <c r="C4327" s="51"/>
      <c r="F4327" s="52"/>
      <c r="I4327" s="52"/>
      <c r="J4327" s="52"/>
    </row>
    <row r="4328" spans="1:10">
      <c r="A4328" s="51"/>
      <c r="C4328" s="51"/>
      <c r="F4328" s="52"/>
      <c r="I4328" s="52"/>
      <c r="J4328" s="52"/>
    </row>
    <row r="4329" spans="1:10">
      <c r="A4329" s="51"/>
      <c r="C4329" s="51"/>
      <c r="F4329" s="52"/>
      <c r="I4329" s="52"/>
      <c r="J4329" s="52"/>
    </row>
    <row r="4330" spans="1:10">
      <c r="A4330" s="51"/>
      <c r="C4330" s="51"/>
      <c r="F4330" s="52"/>
      <c r="I4330" s="52"/>
      <c r="J4330" s="52"/>
    </row>
    <row r="4331" spans="1:10">
      <c r="A4331" s="51"/>
      <c r="C4331" s="51"/>
      <c r="F4331" s="52"/>
      <c r="I4331" s="52"/>
      <c r="J4331" s="52"/>
    </row>
    <row r="4332" spans="1:10">
      <c r="A4332" s="51"/>
      <c r="C4332" s="51"/>
      <c r="F4332" s="52"/>
      <c r="I4332" s="52"/>
      <c r="J4332" s="52"/>
    </row>
    <row r="4333" spans="1:10">
      <c r="A4333" s="51"/>
      <c r="C4333" s="51"/>
      <c r="F4333" s="52"/>
      <c r="I4333" s="52"/>
      <c r="J4333" s="52"/>
    </row>
    <row r="4334" spans="1:10">
      <c r="A4334" s="51"/>
      <c r="C4334" s="51"/>
      <c r="F4334" s="52"/>
      <c r="I4334" s="52"/>
      <c r="J4334" s="52"/>
    </row>
    <row r="4335" spans="1:10">
      <c r="A4335" s="51"/>
      <c r="C4335" s="51"/>
      <c r="F4335" s="52"/>
      <c r="I4335" s="52"/>
      <c r="J4335" s="52"/>
    </row>
    <row r="4336" spans="1:10">
      <c r="A4336" s="51"/>
      <c r="C4336" s="51"/>
      <c r="F4336" s="52"/>
      <c r="I4336" s="52"/>
      <c r="J4336" s="52"/>
    </row>
    <row r="4337" spans="1:10">
      <c r="A4337" s="51"/>
      <c r="C4337" s="51"/>
      <c r="F4337" s="52"/>
      <c r="I4337" s="52"/>
      <c r="J4337" s="52"/>
    </row>
    <row r="4338" spans="1:10">
      <c r="A4338" s="51"/>
      <c r="C4338" s="51"/>
      <c r="F4338" s="52"/>
      <c r="I4338" s="52"/>
      <c r="J4338" s="52"/>
    </row>
    <row r="4339" spans="1:10">
      <c r="A4339" s="51"/>
      <c r="C4339" s="51"/>
      <c r="F4339" s="52"/>
      <c r="I4339" s="52"/>
      <c r="J4339" s="52"/>
    </row>
    <row r="4340" spans="1:10">
      <c r="A4340" s="51"/>
      <c r="C4340" s="51"/>
      <c r="F4340" s="52"/>
      <c r="I4340" s="52"/>
      <c r="J4340" s="52"/>
    </row>
    <row r="4341" spans="1:10">
      <c r="A4341" s="51"/>
      <c r="C4341" s="51"/>
      <c r="F4341" s="52"/>
      <c r="I4341" s="52"/>
      <c r="J4341" s="52"/>
    </row>
    <row r="4342" spans="1:10">
      <c r="A4342" s="51"/>
      <c r="C4342" s="51"/>
      <c r="F4342" s="52"/>
      <c r="I4342" s="52"/>
      <c r="J4342" s="52"/>
    </row>
    <row r="4343" spans="1:10">
      <c r="A4343" s="51"/>
      <c r="C4343" s="51"/>
      <c r="F4343" s="52"/>
      <c r="I4343" s="52"/>
      <c r="J4343" s="52"/>
    </row>
    <row r="4344" spans="1:10">
      <c r="A4344" s="51"/>
      <c r="C4344" s="51"/>
      <c r="F4344" s="52"/>
      <c r="I4344" s="52"/>
      <c r="J4344" s="52"/>
    </row>
    <row r="4345" spans="1:10">
      <c r="A4345" s="51"/>
      <c r="C4345" s="51"/>
      <c r="F4345" s="52"/>
      <c r="I4345" s="52"/>
      <c r="J4345" s="52"/>
    </row>
    <row r="4346" spans="1:10">
      <c r="A4346" s="51"/>
      <c r="C4346" s="51"/>
      <c r="F4346" s="52"/>
      <c r="I4346" s="52"/>
      <c r="J4346" s="52"/>
    </row>
    <row r="4347" spans="1:10">
      <c r="A4347" s="51"/>
      <c r="C4347" s="51"/>
      <c r="F4347" s="52"/>
      <c r="I4347" s="52"/>
      <c r="J4347" s="52"/>
    </row>
    <row r="4348" spans="1:10">
      <c r="A4348" s="51"/>
      <c r="C4348" s="51"/>
      <c r="F4348" s="52"/>
      <c r="I4348" s="52"/>
      <c r="J4348" s="52"/>
    </row>
    <row r="4349" spans="1:10">
      <c r="A4349" s="51"/>
      <c r="C4349" s="51"/>
      <c r="F4349" s="52"/>
      <c r="I4349" s="52"/>
      <c r="J4349" s="52"/>
    </row>
    <row r="4350" spans="1:10">
      <c r="A4350" s="51"/>
      <c r="C4350" s="51"/>
      <c r="F4350" s="52"/>
      <c r="I4350" s="52"/>
      <c r="J4350" s="52"/>
    </row>
    <row r="4351" spans="1:10">
      <c r="A4351" s="51"/>
      <c r="C4351" s="51"/>
      <c r="F4351" s="52"/>
      <c r="I4351" s="52"/>
      <c r="J4351" s="52"/>
    </row>
    <row r="4352" spans="1:10">
      <c r="A4352" s="51"/>
      <c r="C4352" s="51"/>
      <c r="F4352" s="52"/>
      <c r="I4352" s="52"/>
      <c r="J4352" s="52"/>
    </row>
    <row r="4353" spans="1:10">
      <c r="A4353" s="51"/>
      <c r="C4353" s="51"/>
      <c r="F4353" s="52"/>
      <c r="I4353" s="52"/>
      <c r="J4353" s="52"/>
    </row>
    <row r="4354" spans="1:10">
      <c r="A4354" s="51"/>
      <c r="C4354" s="51"/>
      <c r="F4354" s="52"/>
      <c r="I4354" s="52"/>
      <c r="J4354" s="52"/>
    </row>
    <row r="4355" spans="1:10">
      <c r="A4355" s="51"/>
      <c r="C4355" s="51"/>
      <c r="F4355" s="52"/>
      <c r="I4355" s="52"/>
      <c r="J4355" s="52"/>
    </row>
    <row r="4356" spans="1:10">
      <c r="A4356" s="51"/>
      <c r="C4356" s="51"/>
      <c r="F4356" s="52"/>
      <c r="I4356" s="52"/>
      <c r="J4356" s="52"/>
    </row>
    <row r="4357" spans="1:10">
      <c r="A4357" s="51"/>
      <c r="C4357" s="51"/>
      <c r="F4357" s="52"/>
      <c r="I4357" s="52"/>
      <c r="J4357" s="52"/>
    </row>
    <row r="4358" spans="1:10">
      <c r="A4358" s="51"/>
      <c r="C4358" s="51"/>
      <c r="F4358" s="52"/>
      <c r="I4358" s="52"/>
      <c r="J4358" s="52"/>
    </row>
    <row r="4359" spans="1:10">
      <c r="A4359" s="51"/>
      <c r="C4359" s="51"/>
      <c r="F4359" s="52"/>
      <c r="I4359" s="52"/>
      <c r="J4359" s="52"/>
    </row>
    <row r="4360" spans="1:10">
      <c r="A4360" s="51"/>
      <c r="C4360" s="51"/>
      <c r="F4360" s="52"/>
      <c r="I4360" s="52"/>
      <c r="J4360" s="52"/>
    </row>
    <row r="4361" spans="1:10">
      <c r="A4361" s="51"/>
      <c r="C4361" s="51"/>
      <c r="F4361" s="52"/>
      <c r="I4361" s="52"/>
      <c r="J4361" s="52"/>
    </row>
    <row r="4362" spans="1:10">
      <c r="A4362" s="51"/>
      <c r="C4362" s="51"/>
      <c r="F4362" s="52"/>
      <c r="I4362" s="52"/>
      <c r="J4362" s="52"/>
    </row>
    <row r="4363" spans="1:10">
      <c r="A4363" s="51"/>
      <c r="C4363" s="51"/>
      <c r="F4363" s="52"/>
      <c r="I4363" s="52"/>
      <c r="J4363" s="52"/>
    </row>
    <row r="4364" spans="1:10">
      <c r="A4364" s="51"/>
      <c r="C4364" s="51"/>
      <c r="F4364" s="52"/>
      <c r="I4364" s="52"/>
      <c r="J4364" s="52"/>
    </row>
    <row r="4365" spans="1:10">
      <c r="A4365" s="51"/>
      <c r="C4365" s="51"/>
      <c r="F4365" s="52"/>
      <c r="I4365" s="52"/>
      <c r="J4365" s="52"/>
    </row>
    <row r="4366" spans="1:10">
      <c r="A4366" s="51"/>
      <c r="C4366" s="51"/>
      <c r="F4366" s="52"/>
      <c r="I4366" s="52"/>
      <c r="J4366" s="52"/>
    </row>
    <row r="4367" spans="1:10">
      <c r="A4367" s="51"/>
      <c r="C4367" s="51"/>
      <c r="F4367" s="52"/>
      <c r="I4367" s="52"/>
      <c r="J4367" s="52"/>
    </row>
    <row r="4368" spans="1:10">
      <c r="A4368" s="51"/>
      <c r="C4368" s="51"/>
      <c r="F4368" s="52"/>
      <c r="I4368" s="52"/>
      <c r="J4368" s="52"/>
    </row>
    <row r="4369" spans="1:10">
      <c r="A4369" s="51"/>
      <c r="C4369" s="51"/>
      <c r="F4369" s="52"/>
      <c r="I4369" s="52"/>
      <c r="J4369" s="52"/>
    </row>
    <row r="4370" spans="1:10">
      <c r="A4370" s="51"/>
      <c r="C4370" s="51"/>
      <c r="F4370" s="52"/>
      <c r="I4370" s="52"/>
      <c r="J4370" s="52"/>
    </row>
    <row r="4371" spans="1:10">
      <c r="A4371" s="51"/>
      <c r="C4371" s="51"/>
      <c r="F4371" s="52"/>
      <c r="I4371" s="52"/>
      <c r="J4371" s="52"/>
    </row>
    <row r="4372" spans="1:10">
      <c r="A4372" s="51"/>
      <c r="C4372" s="51"/>
      <c r="F4372" s="52"/>
      <c r="I4372" s="52"/>
      <c r="J4372" s="52"/>
    </row>
    <row r="4373" spans="1:10">
      <c r="A4373" s="51"/>
      <c r="C4373" s="51"/>
      <c r="F4373" s="52"/>
      <c r="I4373" s="52"/>
      <c r="J4373" s="52"/>
    </row>
    <row r="4374" spans="1:10">
      <c r="A4374" s="51"/>
      <c r="C4374" s="51"/>
      <c r="F4374" s="52"/>
      <c r="I4374" s="52"/>
      <c r="J4374" s="52"/>
    </row>
    <row r="4375" spans="1:10">
      <c r="A4375" s="51"/>
      <c r="C4375" s="51"/>
      <c r="F4375" s="52"/>
      <c r="I4375" s="52"/>
      <c r="J4375" s="52"/>
    </row>
    <row r="4376" spans="1:10">
      <c r="A4376" s="51"/>
      <c r="C4376" s="51"/>
      <c r="F4376" s="52"/>
      <c r="I4376" s="52"/>
      <c r="J4376" s="52"/>
    </row>
    <row r="4377" spans="1:10">
      <c r="A4377" s="51"/>
      <c r="C4377" s="51"/>
      <c r="F4377" s="52"/>
      <c r="I4377" s="52"/>
      <c r="J4377" s="52"/>
    </row>
    <row r="4378" spans="1:10">
      <c r="A4378" s="51"/>
      <c r="C4378" s="51"/>
      <c r="F4378" s="52"/>
      <c r="I4378" s="52"/>
      <c r="J4378" s="52"/>
    </row>
    <row r="4379" spans="1:10">
      <c r="A4379" s="51"/>
      <c r="C4379" s="51"/>
      <c r="F4379" s="52"/>
      <c r="I4379" s="52"/>
      <c r="J4379" s="52"/>
    </row>
    <row r="4380" spans="1:10">
      <c r="A4380" s="51"/>
      <c r="C4380" s="51"/>
      <c r="F4380" s="52"/>
      <c r="I4380" s="52"/>
      <c r="J4380" s="52"/>
    </row>
    <row r="4381" spans="1:10">
      <c r="A4381" s="51"/>
      <c r="C4381" s="51"/>
      <c r="F4381" s="52"/>
      <c r="I4381" s="52"/>
      <c r="J4381" s="52"/>
    </row>
    <row r="4382" spans="1:10">
      <c r="A4382" s="51"/>
      <c r="C4382" s="51"/>
      <c r="F4382" s="52"/>
      <c r="I4382" s="52"/>
      <c r="J4382" s="52"/>
    </row>
    <row r="4383" spans="1:10">
      <c r="A4383" s="51"/>
      <c r="C4383" s="51"/>
      <c r="F4383" s="52"/>
      <c r="I4383" s="52"/>
      <c r="J4383" s="52"/>
    </row>
    <row r="4384" spans="1:10">
      <c r="A4384" s="51"/>
      <c r="C4384" s="51"/>
      <c r="F4384" s="52"/>
      <c r="I4384" s="52"/>
      <c r="J4384" s="52"/>
    </row>
    <row r="4385" spans="1:10">
      <c r="A4385" s="51"/>
      <c r="C4385" s="51"/>
      <c r="F4385" s="52"/>
      <c r="I4385" s="52"/>
      <c r="J4385" s="52"/>
    </row>
    <row r="4386" spans="1:10">
      <c r="A4386" s="51"/>
      <c r="C4386" s="51"/>
      <c r="F4386" s="52"/>
      <c r="I4386" s="52"/>
      <c r="J4386" s="52"/>
    </row>
    <row r="4387" spans="1:10">
      <c r="A4387" s="51"/>
      <c r="C4387" s="51"/>
      <c r="F4387" s="52"/>
      <c r="I4387" s="52"/>
      <c r="J4387" s="52"/>
    </row>
    <row r="4388" spans="1:10">
      <c r="A4388" s="51"/>
      <c r="C4388" s="51"/>
      <c r="F4388" s="52"/>
      <c r="I4388" s="52"/>
      <c r="J4388" s="52"/>
    </row>
    <row r="4389" spans="1:10">
      <c r="A4389" s="51"/>
      <c r="C4389" s="51"/>
      <c r="F4389" s="52"/>
      <c r="I4389" s="52"/>
      <c r="J4389" s="52"/>
    </row>
    <row r="4390" spans="1:10">
      <c r="A4390" s="51"/>
      <c r="C4390" s="51"/>
      <c r="F4390" s="52"/>
      <c r="I4390" s="52"/>
      <c r="J4390" s="52"/>
    </row>
    <row r="4391" spans="1:10">
      <c r="A4391" s="51"/>
      <c r="C4391" s="51"/>
      <c r="F4391" s="52"/>
      <c r="I4391" s="52"/>
      <c r="J4391" s="52"/>
    </row>
    <row r="4392" spans="1:10">
      <c r="A4392" s="51"/>
      <c r="C4392" s="51"/>
      <c r="F4392" s="52"/>
      <c r="I4392" s="52"/>
      <c r="J4392" s="52"/>
    </row>
    <row r="4393" spans="1:10">
      <c r="A4393" s="51"/>
      <c r="C4393" s="51"/>
      <c r="F4393" s="52"/>
      <c r="I4393" s="52"/>
      <c r="J4393" s="52"/>
    </row>
    <row r="4394" spans="1:10">
      <c r="A4394" s="51"/>
      <c r="C4394" s="51"/>
      <c r="F4394" s="52"/>
      <c r="I4394" s="52"/>
      <c r="J4394" s="52"/>
    </row>
    <row r="4395" spans="1:10">
      <c r="A4395" s="51"/>
      <c r="C4395" s="51"/>
      <c r="F4395" s="52"/>
      <c r="I4395" s="52"/>
      <c r="J4395" s="52"/>
    </row>
    <row r="4396" spans="1:10">
      <c r="A4396" s="51"/>
      <c r="C4396" s="51"/>
      <c r="F4396" s="52"/>
      <c r="I4396" s="52"/>
      <c r="J4396" s="52"/>
    </row>
    <row r="4397" spans="1:10">
      <c r="A4397" s="51"/>
      <c r="C4397" s="51"/>
      <c r="F4397" s="52"/>
      <c r="I4397" s="52"/>
      <c r="J4397" s="52"/>
    </row>
    <row r="4398" spans="1:10">
      <c r="A4398" s="51"/>
      <c r="C4398" s="51"/>
      <c r="F4398" s="52"/>
      <c r="I4398" s="52"/>
      <c r="J4398" s="52"/>
    </row>
    <row r="4399" spans="1:10">
      <c r="A4399" s="51"/>
      <c r="C4399" s="51"/>
      <c r="F4399" s="52"/>
      <c r="I4399" s="52"/>
      <c r="J4399" s="52"/>
    </row>
    <row r="4400" spans="1:10">
      <c r="A4400" s="51"/>
      <c r="C4400" s="51"/>
      <c r="F4400" s="52"/>
      <c r="I4400" s="52"/>
      <c r="J4400" s="52"/>
    </row>
    <row r="4401" spans="1:10">
      <c r="A4401" s="51"/>
      <c r="C4401" s="51"/>
      <c r="F4401" s="52"/>
      <c r="I4401" s="52"/>
      <c r="J4401" s="52"/>
    </row>
    <row r="4402" spans="1:10">
      <c r="A4402" s="51"/>
      <c r="C4402" s="51"/>
      <c r="F4402" s="52"/>
      <c r="I4402" s="52"/>
      <c r="J4402" s="52"/>
    </row>
    <row r="4403" spans="1:10">
      <c r="A4403" s="51"/>
      <c r="C4403" s="51"/>
      <c r="F4403" s="52"/>
      <c r="I4403" s="52"/>
      <c r="J4403" s="52"/>
    </row>
    <row r="4404" spans="1:10">
      <c r="A4404" s="51"/>
      <c r="C4404" s="51"/>
      <c r="F4404" s="52"/>
      <c r="I4404" s="52"/>
      <c r="J4404" s="52"/>
    </row>
    <row r="4405" spans="1:10">
      <c r="A4405" s="51"/>
      <c r="C4405" s="51"/>
      <c r="F4405" s="52"/>
      <c r="I4405" s="52"/>
      <c r="J4405" s="52"/>
    </row>
    <row r="4406" spans="1:10">
      <c r="A4406" s="51"/>
      <c r="C4406" s="51"/>
      <c r="F4406" s="52"/>
      <c r="I4406" s="52"/>
      <c r="J4406" s="52"/>
    </row>
    <row r="4407" spans="1:10">
      <c r="A4407" s="51"/>
      <c r="C4407" s="51"/>
      <c r="F4407" s="52"/>
      <c r="I4407" s="52"/>
      <c r="J4407" s="52"/>
    </row>
    <row r="4408" spans="1:10">
      <c r="A4408" s="51"/>
      <c r="C4408" s="51"/>
      <c r="F4408" s="52"/>
      <c r="I4408" s="52"/>
      <c r="J4408" s="52"/>
    </row>
    <row r="4409" spans="1:10">
      <c r="A4409" s="51"/>
      <c r="C4409" s="51"/>
      <c r="F4409" s="52"/>
      <c r="I4409" s="52"/>
      <c r="J4409" s="52"/>
    </row>
    <row r="4410" spans="1:10">
      <c r="A4410" s="51"/>
      <c r="C4410" s="51"/>
      <c r="F4410" s="52"/>
      <c r="I4410" s="52"/>
      <c r="J4410" s="52"/>
    </row>
    <row r="4411" spans="1:10">
      <c r="A4411" s="51"/>
      <c r="C4411" s="51"/>
      <c r="F4411" s="52"/>
      <c r="I4411" s="52"/>
      <c r="J4411" s="52"/>
    </row>
    <row r="4412" spans="1:10">
      <c r="A4412" s="51"/>
      <c r="C4412" s="51"/>
      <c r="F4412" s="52"/>
      <c r="I4412" s="52"/>
      <c r="J4412" s="52"/>
    </row>
    <row r="4413" spans="1:10">
      <c r="A4413" s="51"/>
      <c r="C4413" s="51"/>
      <c r="F4413" s="52"/>
      <c r="I4413" s="52"/>
      <c r="J4413" s="52"/>
    </row>
    <row r="4414" spans="1:10">
      <c r="A4414" s="51"/>
      <c r="C4414" s="51"/>
      <c r="F4414" s="52"/>
      <c r="I4414" s="52"/>
      <c r="J4414" s="52"/>
    </row>
    <row r="4415" spans="1:10">
      <c r="A4415" s="51"/>
      <c r="C4415" s="51"/>
      <c r="F4415" s="52"/>
      <c r="I4415" s="52"/>
      <c r="J4415" s="52"/>
    </row>
    <row r="4416" spans="1:10">
      <c r="A4416" s="51"/>
      <c r="C4416" s="51"/>
      <c r="F4416" s="52"/>
      <c r="I4416" s="52"/>
      <c r="J4416" s="52"/>
    </row>
    <row r="4417" spans="1:10">
      <c r="A4417" s="51"/>
      <c r="C4417" s="51"/>
      <c r="F4417" s="52"/>
      <c r="I4417" s="52"/>
      <c r="J4417" s="52"/>
    </row>
    <row r="4418" spans="1:10">
      <c r="A4418" s="51"/>
      <c r="C4418" s="51"/>
      <c r="F4418" s="52"/>
      <c r="I4418" s="52"/>
      <c r="J4418" s="52"/>
    </row>
    <row r="4419" spans="1:10">
      <c r="A4419" s="51"/>
      <c r="C4419" s="51"/>
      <c r="F4419" s="52"/>
      <c r="I4419" s="52"/>
      <c r="J4419" s="52"/>
    </row>
    <row r="4420" spans="1:10">
      <c r="A4420" s="51"/>
      <c r="C4420" s="51"/>
      <c r="F4420" s="52"/>
      <c r="I4420" s="52"/>
      <c r="J4420" s="52"/>
    </row>
    <row r="4421" spans="1:10">
      <c r="A4421" s="51"/>
      <c r="C4421" s="51"/>
      <c r="F4421" s="52"/>
      <c r="I4421" s="52"/>
      <c r="J4421" s="52"/>
    </row>
    <row r="4422" spans="1:10">
      <c r="A4422" s="51"/>
      <c r="C4422" s="51"/>
      <c r="F4422" s="52"/>
      <c r="I4422" s="52"/>
      <c r="J4422" s="52"/>
    </row>
    <row r="4423" spans="1:10">
      <c r="A4423" s="51"/>
      <c r="C4423" s="51"/>
      <c r="F4423" s="52"/>
      <c r="I4423" s="52"/>
      <c r="J4423" s="52"/>
    </row>
    <row r="4424" spans="1:10">
      <c r="A4424" s="51"/>
      <c r="C4424" s="51"/>
      <c r="F4424" s="52"/>
      <c r="I4424" s="52"/>
      <c r="J4424" s="52"/>
    </row>
    <row r="4425" spans="1:10">
      <c r="A4425" s="51"/>
      <c r="C4425" s="51"/>
      <c r="F4425" s="52"/>
      <c r="I4425" s="52"/>
      <c r="J4425" s="52"/>
    </row>
    <row r="4426" spans="1:10">
      <c r="A4426" s="51"/>
      <c r="C4426" s="51"/>
      <c r="F4426" s="52"/>
      <c r="I4426" s="52"/>
      <c r="J4426" s="52"/>
    </row>
    <row r="4427" spans="1:10">
      <c r="A4427" s="51"/>
      <c r="C4427" s="51"/>
      <c r="F4427" s="52"/>
      <c r="I4427" s="52"/>
      <c r="J4427" s="52"/>
    </row>
    <row r="4428" spans="1:10">
      <c r="A4428" s="51"/>
      <c r="C4428" s="51"/>
      <c r="F4428" s="52"/>
      <c r="I4428" s="52"/>
      <c r="J4428" s="52"/>
    </row>
    <row r="4429" spans="1:10">
      <c r="A4429" s="51"/>
      <c r="C4429" s="51"/>
      <c r="F4429" s="52"/>
      <c r="I4429" s="52"/>
      <c r="J4429" s="52"/>
    </row>
    <row r="4430" spans="1:10">
      <c r="A4430" s="51"/>
      <c r="C4430" s="51"/>
      <c r="F4430" s="52"/>
      <c r="I4430" s="52"/>
      <c r="J4430" s="52"/>
    </row>
    <row r="4431" spans="1:10">
      <c r="A4431" s="51"/>
      <c r="C4431" s="51"/>
      <c r="F4431" s="52"/>
      <c r="I4431" s="52"/>
      <c r="J4431" s="52"/>
    </row>
    <row r="4432" spans="1:10">
      <c r="A4432" s="51"/>
      <c r="C4432" s="51"/>
      <c r="F4432" s="52"/>
      <c r="I4432" s="52"/>
      <c r="J4432" s="52"/>
    </row>
    <row r="4433" spans="1:10">
      <c r="A4433" s="51"/>
      <c r="C4433" s="51"/>
      <c r="F4433" s="52"/>
      <c r="I4433" s="52"/>
      <c r="J4433" s="52"/>
    </row>
    <row r="4434" spans="1:10">
      <c r="A4434" s="51"/>
      <c r="C4434" s="51"/>
      <c r="F4434" s="52"/>
      <c r="I4434" s="52"/>
      <c r="J4434" s="52"/>
    </row>
    <row r="4435" spans="1:10">
      <c r="A4435" s="51"/>
      <c r="C4435" s="51"/>
      <c r="F4435" s="52"/>
      <c r="I4435" s="52"/>
      <c r="J4435" s="52"/>
    </row>
    <row r="4436" spans="1:10">
      <c r="A4436" s="51"/>
      <c r="C4436" s="51"/>
      <c r="F4436" s="52"/>
      <c r="I4436" s="52"/>
      <c r="J4436" s="52"/>
    </row>
    <row r="4437" spans="1:10">
      <c r="A4437" s="51"/>
      <c r="C4437" s="51"/>
      <c r="F4437" s="52"/>
      <c r="I4437" s="52"/>
      <c r="J4437" s="52"/>
    </row>
    <row r="4438" spans="1:10">
      <c r="A4438" s="51"/>
      <c r="C4438" s="51"/>
      <c r="F4438" s="52"/>
      <c r="I4438" s="52"/>
      <c r="J4438" s="52"/>
    </row>
    <row r="4439" spans="1:10">
      <c r="A4439" s="51"/>
      <c r="C4439" s="51"/>
      <c r="F4439" s="52"/>
      <c r="I4439" s="52"/>
      <c r="J4439" s="52"/>
    </row>
    <row r="4440" spans="1:10">
      <c r="A4440" s="51"/>
      <c r="C4440" s="51"/>
      <c r="F4440" s="52"/>
      <c r="I4440" s="52"/>
      <c r="J4440" s="52"/>
    </row>
    <row r="4441" spans="1:10">
      <c r="A4441" s="51"/>
      <c r="C4441" s="51"/>
      <c r="F4441" s="52"/>
      <c r="I4441" s="52"/>
      <c r="J4441" s="52"/>
    </row>
    <row r="4442" spans="1:10">
      <c r="A4442" s="51"/>
      <c r="C4442" s="51"/>
      <c r="F4442" s="52"/>
      <c r="I4442" s="52"/>
      <c r="J4442" s="52"/>
    </row>
    <row r="4443" spans="1:10">
      <c r="A4443" s="51"/>
      <c r="C4443" s="51"/>
      <c r="F4443" s="52"/>
      <c r="I4443" s="52"/>
      <c r="J4443" s="52"/>
    </row>
    <row r="4444" spans="1:10">
      <c r="A4444" s="51"/>
      <c r="C4444" s="51"/>
      <c r="F4444" s="52"/>
      <c r="I4444" s="52"/>
      <c r="J4444" s="52"/>
    </row>
    <row r="4445" spans="1:10">
      <c r="A4445" s="51"/>
      <c r="C4445" s="51"/>
      <c r="F4445" s="52"/>
      <c r="I4445" s="52"/>
      <c r="J4445" s="52"/>
    </row>
    <row r="4446" spans="1:10">
      <c r="A4446" s="51"/>
      <c r="C4446" s="51"/>
      <c r="F4446" s="52"/>
      <c r="I4446" s="52"/>
      <c r="J4446" s="52"/>
    </row>
    <row r="4447" spans="1:10">
      <c r="A4447" s="51"/>
      <c r="C4447" s="51"/>
      <c r="F4447" s="52"/>
      <c r="I4447" s="52"/>
      <c r="J4447" s="52"/>
    </row>
    <row r="4448" spans="1:10">
      <c r="A4448" s="51"/>
      <c r="C4448" s="51"/>
      <c r="F4448" s="52"/>
      <c r="I4448" s="52"/>
      <c r="J4448" s="52"/>
    </row>
    <row r="4449" spans="1:10">
      <c r="A4449" s="51"/>
      <c r="C4449" s="51"/>
      <c r="F4449" s="52"/>
      <c r="I4449" s="52"/>
      <c r="J4449" s="52"/>
    </row>
    <row r="4450" spans="1:10">
      <c r="A4450" s="51"/>
      <c r="C4450" s="51"/>
      <c r="F4450" s="52"/>
      <c r="I4450" s="52"/>
      <c r="J4450" s="52"/>
    </row>
    <row r="4451" spans="1:10">
      <c r="A4451" s="51"/>
      <c r="C4451" s="51"/>
      <c r="F4451" s="52"/>
      <c r="I4451" s="52"/>
      <c r="J4451" s="52"/>
    </row>
    <row r="4452" spans="1:10">
      <c r="A4452" s="51"/>
      <c r="C4452" s="51"/>
      <c r="F4452" s="52"/>
      <c r="I4452" s="52"/>
      <c r="J4452" s="52"/>
    </row>
    <row r="4453" spans="1:10">
      <c r="A4453" s="51"/>
      <c r="C4453" s="51"/>
      <c r="F4453" s="52"/>
      <c r="I4453" s="52"/>
      <c r="J4453" s="52"/>
    </row>
    <row r="4454" spans="1:10">
      <c r="A4454" s="51"/>
      <c r="C4454" s="51"/>
      <c r="F4454" s="52"/>
      <c r="I4454" s="52"/>
      <c r="J4454" s="52"/>
    </row>
    <row r="4455" spans="1:10">
      <c r="A4455" s="51"/>
      <c r="C4455" s="51"/>
      <c r="F4455" s="52"/>
      <c r="I4455" s="52"/>
      <c r="J4455" s="52"/>
    </row>
    <row r="4456" spans="1:10">
      <c r="A4456" s="51"/>
      <c r="C4456" s="51"/>
      <c r="F4456" s="52"/>
      <c r="I4456" s="52"/>
      <c r="J4456" s="52"/>
    </row>
    <row r="4457" spans="1:10">
      <c r="A4457" s="51"/>
      <c r="C4457" s="51"/>
      <c r="F4457" s="52"/>
      <c r="I4457" s="52"/>
      <c r="J4457" s="52"/>
    </row>
    <row r="4458" spans="1:10">
      <c r="A4458" s="51"/>
      <c r="C4458" s="51"/>
      <c r="F4458" s="52"/>
      <c r="I4458" s="52"/>
      <c r="J4458" s="52"/>
    </row>
    <row r="4459" spans="1:10">
      <c r="A4459" s="51"/>
      <c r="C4459" s="51"/>
      <c r="F4459" s="52"/>
      <c r="I4459" s="52"/>
      <c r="J4459" s="52"/>
    </row>
    <row r="4460" spans="1:10">
      <c r="A4460" s="51"/>
      <c r="C4460" s="51"/>
      <c r="F4460" s="52"/>
      <c r="I4460" s="52"/>
      <c r="J4460" s="52"/>
    </row>
    <row r="4461" spans="1:10">
      <c r="A4461" s="51"/>
      <c r="C4461" s="51"/>
      <c r="F4461" s="52"/>
      <c r="I4461" s="52"/>
      <c r="J4461" s="52"/>
    </row>
    <row r="4462" spans="1:10">
      <c r="A4462" s="51"/>
      <c r="C4462" s="51"/>
      <c r="F4462" s="52"/>
      <c r="I4462" s="52"/>
      <c r="J4462" s="52"/>
    </row>
    <row r="4463" spans="1:10">
      <c r="A4463" s="51"/>
      <c r="C4463" s="51"/>
      <c r="F4463" s="52"/>
      <c r="I4463" s="52"/>
      <c r="J4463" s="52"/>
    </row>
    <row r="4464" spans="1:10">
      <c r="A4464" s="51"/>
      <c r="C4464" s="51"/>
      <c r="F4464" s="52"/>
      <c r="I4464" s="52"/>
      <c r="J4464" s="52"/>
    </row>
    <row r="4465" spans="1:10">
      <c r="A4465" s="51"/>
      <c r="C4465" s="51"/>
      <c r="F4465" s="52"/>
      <c r="I4465" s="52"/>
      <c r="J4465" s="52"/>
    </row>
    <row r="4466" spans="1:10">
      <c r="A4466" s="51"/>
      <c r="C4466" s="51"/>
      <c r="F4466" s="52"/>
      <c r="I4466" s="52"/>
      <c r="J4466" s="52"/>
    </row>
    <row r="4467" spans="1:10">
      <c r="A4467" s="51"/>
      <c r="C4467" s="51"/>
      <c r="F4467" s="52"/>
      <c r="I4467" s="52"/>
      <c r="J4467" s="52"/>
    </row>
    <row r="4468" spans="1:10">
      <c r="A4468" s="51"/>
      <c r="C4468" s="51"/>
      <c r="F4468" s="52"/>
      <c r="I4468" s="52"/>
      <c r="J4468" s="52"/>
    </row>
    <row r="4469" spans="1:10">
      <c r="A4469" s="51"/>
      <c r="C4469" s="51"/>
      <c r="F4469" s="52"/>
      <c r="I4469" s="52"/>
      <c r="J4469" s="52"/>
    </row>
    <row r="4470" spans="1:10">
      <c r="A4470" s="51"/>
      <c r="C4470" s="51"/>
      <c r="F4470" s="52"/>
      <c r="I4470" s="52"/>
      <c r="J4470" s="52"/>
    </row>
    <row r="4471" spans="1:10">
      <c r="A4471" s="51"/>
      <c r="C4471" s="51"/>
      <c r="F4471" s="52"/>
      <c r="I4471" s="52"/>
      <c r="J4471" s="52"/>
    </row>
    <row r="4472" spans="1:10">
      <c r="A4472" s="51"/>
      <c r="C4472" s="51"/>
      <c r="F4472" s="52"/>
      <c r="I4472" s="52"/>
      <c r="J4472" s="52"/>
    </row>
    <row r="4473" spans="1:10">
      <c r="A4473" s="51"/>
      <c r="C4473" s="51"/>
      <c r="F4473" s="52"/>
      <c r="I4473" s="52"/>
      <c r="J4473" s="52"/>
    </row>
    <row r="4474" spans="1:10">
      <c r="A4474" s="51"/>
      <c r="C4474" s="51"/>
      <c r="F4474" s="52"/>
      <c r="I4474" s="52"/>
      <c r="J4474" s="52"/>
    </row>
    <row r="4475" spans="1:10">
      <c r="A4475" s="51"/>
      <c r="C4475" s="51"/>
      <c r="F4475" s="52"/>
      <c r="I4475" s="52"/>
      <c r="J4475" s="52"/>
    </row>
    <row r="4476" spans="1:10">
      <c r="A4476" s="51"/>
      <c r="C4476" s="51"/>
      <c r="F4476" s="52"/>
      <c r="I4476" s="52"/>
      <c r="J4476" s="52"/>
    </row>
    <row r="4477" spans="1:10">
      <c r="A4477" s="51"/>
      <c r="C4477" s="51"/>
      <c r="F4477" s="52"/>
      <c r="I4477" s="52"/>
      <c r="J4477" s="52"/>
    </row>
    <row r="4478" spans="1:10">
      <c r="A4478" s="51"/>
      <c r="C4478" s="51"/>
      <c r="F4478" s="52"/>
      <c r="I4478" s="52"/>
      <c r="J4478" s="52"/>
    </row>
    <row r="4479" spans="1:10">
      <c r="A4479" s="51"/>
      <c r="C4479" s="51"/>
      <c r="F4479" s="52"/>
      <c r="I4479" s="52"/>
      <c r="J4479" s="52"/>
    </row>
    <row r="4480" spans="1:10">
      <c r="A4480" s="51"/>
      <c r="C4480" s="51"/>
      <c r="F4480" s="52"/>
      <c r="I4480" s="52"/>
      <c r="J4480" s="52"/>
    </row>
    <row r="4481" spans="1:10">
      <c r="A4481" s="51"/>
      <c r="C4481" s="51"/>
      <c r="F4481" s="52"/>
      <c r="I4481" s="52"/>
      <c r="J4481" s="52"/>
    </row>
    <row r="4482" spans="1:10">
      <c r="A4482" s="51"/>
      <c r="C4482" s="51"/>
      <c r="F4482" s="52"/>
      <c r="I4482" s="52"/>
      <c r="J4482" s="52"/>
    </row>
    <row r="4483" spans="1:10">
      <c r="A4483" s="51"/>
      <c r="C4483" s="51"/>
      <c r="F4483" s="52"/>
      <c r="I4483" s="52"/>
      <c r="J4483" s="52"/>
    </row>
    <row r="4484" spans="1:10">
      <c r="A4484" s="51"/>
      <c r="C4484" s="51"/>
      <c r="F4484" s="52"/>
      <c r="I4484" s="52"/>
      <c r="J4484" s="52"/>
    </row>
    <row r="4485" spans="1:10">
      <c r="A4485" s="51"/>
      <c r="C4485" s="51"/>
      <c r="F4485" s="52"/>
      <c r="I4485" s="52"/>
      <c r="J4485" s="52"/>
    </row>
    <row r="4486" spans="1:10">
      <c r="A4486" s="51"/>
      <c r="C4486" s="51"/>
      <c r="F4486" s="52"/>
      <c r="I4486" s="52"/>
      <c r="J4486" s="52"/>
    </row>
    <row r="4487" spans="1:10">
      <c r="A4487" s="51"/>
      <c r="C4487" s="51"/>
      <c r="F4487" s="52"/>
      <c r="I4487" s="52"/>
      <c r="J4487" s="52"/>
    </row>
    <row r="4488" spans="1:10">
      <c r="A4488" s="51"/>
      <c r="C4488" s="51"/>
      <c r="F4488" s="52"/>
      <c r="I4488" s="52"/>
      <c r="J4488" s="52"/>
    </row>
    <row r="4489" spans="1:10">
      <c r="A4489" s="51"/>
      <c r="C4489" s="51"/>
      <c r="F4489" s="52"/>
      <c r="I4489" s="52"/>
      <c r="J4489" s="52"/>
    </row>
    <row r="4490" spans="1:10">
      <c r="A4490" s="51"/>
      <c r="C4490" s="51"/>
      <c r="F4490" s="52"/>
      <c r="I4490" s="52"/>
      <c r="J4490" s="52"/>
    </row>
    <row r="4491" spans="1:10">
      <c r="A4491" s="51"/>
      <c r="C4491" s="51"/>
      <c r="F4491" s="52"/>
      <c r="I4491" s="52"/>
      <c r="J4491" s="52"/>
    </row>
    <row r="4492" spans="1:10">
      <c r="A4492" s="51"/>
      <c r="C4492" s="51"/>
      <c r="F4492" s="52"/>
      <c r="I4492" s="52"/>
      <c r="J4492" s="52"/>
    </row>
    <row r="4493" spans="1:10">
      <c r="A4493" s="51"/>
      <c r="C4493" s="51"/>
      <c r="F4493" s="52"/>
      <c r="I4493" s="52"/>
      <c r="J4493" s="52"/>
    </row>
    <row r="4494" spans="1:10">
      <c r="A4494" s="51"/>
      <c r="C4494" s="51"/>
      <c r="F4494" s="52"/>
      <c r="I4494" s="52"/>
      <c r="J4494" s="52"/>
    </row>
    <row r="4495" spans="1:10">
      <c r="A4495" s="51"/>
      <c r="C4495" s="51"/>
      <c r="F4495" s="52"/>
      <c r="I4495" s="52"/>
      <c r="J4495" s="52"/>
    </row>
    <row r="4496" spans="1:10">
      <c r="A4496" s="51"/>
      <c r="C4496" s="51"/>
      <c r="F4496" s="52"/>
      <c r="I4496" s="52"/>
      <c r="J4496" s="52"/>
    </row>
    <row r="4497" spans="1:10">
      <c r="A4497" s="51"/>
      <c r="C4497" s="51"/>
      <c r="F4497" s="52"/>
      <c r="I4497" s="52"/>
      <c r="J4497" s="52"/>
    </row>
    <row r="4498" spans="1:10">
      <c r="A4498" s="51"/>
      <c r="C4498" s="51"/>
      <c r="F4498" s="52"/>
      <c r="I4498" s="52"/>
      <c r="J4498" s="52"/>
    </row>
    <row r="4499" spans="1:10">
      <c r="A4499" s="51"/>
      <c r="C4499" s="51"/>
      <c r="F4499" s="52"/>
      <c r="I4499" s="52"/>
      <c r="J4499" s="52"/>
    </row>
    <row r="4500" spans="1:10">
      <c r="A4500" s="51"/>
      <c r="C4500" s="51"/>
      <c r="F4500" s="52"/>
      <c r="I4500" s="52"/>
      <c r="J4500" s="52"/>
    </row>
    <row r="4501" spans="1:10">
      <c r="A4501" s="51"/>
      <c r="C4501" s="51"/>
      <c r="F4501" s="52"/>
      <c r="I4501" s="52"/>
      <c r="J4501" s="52"/>
    </row>
    <row r="4502" spans="1:10">
      <c r="A4502" s="51"/>
      <c r="C4502" s="51"/>
      <c r="F4502" s="52"/>
      <c r="I4502" s="52"/>
      <c r="J4502" s="52"/>
    </row>
    <row r="4503" spans="1:10">
      <c r="A4503" s="51"/>
      <c r="C4503" s="51"/>
      <c r="F4503" s="52"/>
      <c r="I4503" s="52"/>
      <c r="J4503" s="52"/>
    </row>
    <row r="4504" spans="1:10">
      <c r="A4504" s="51"/>
      <c r="C4504" s="51"/>
      <c r="F4504" s="52"/>
      <c r="I4504" s="52"/>
      <c r="J4504" s="52"/>
    </row>
    <row r="4505" spans="1:10">
      <c r="A4505" s="51"/>
      <c r="C4505" s="51"/>
      <c r="F4505" s="52"/>
      <c r="I4505" s="52"/>
      <c r="J4505" s="52"/>
    </row>
    <row r="4506" spans="1:10">
      <c r="A4506" s="51"/>
      <c r="C4506" s="51"/>
      <c r="F4506" s="52"/>
      <c r="I4506" s="52"/>
      <c r="J4506" s="52"/>
    </row>
    <row r="4507" spans="1:10">
      <c r="A4507" s="51"/>
      <c r="C4507" s="51"/>
      <c r="F4507" s="52"/>
      <c r="I4507" s="52"/>
      <c r="J4507" s="52"/>
    </row>
    <row r="4508" spans="1:10">
      <c r="A4508" s="51"/>
      <c r="C4508" s="51"/>
      <c r="F4508" s="52"/>
      <c r="I4508" s="52"/>
      <c r="J4508" s="52"/>
    </row>
    <row r="4509" spans="1:10">
      <c r="A4509" s="51"/>
      <c r="C4509" s="51"/>
      <c r="F4509" s="52"/>
      <c r="I4509" s="52"/>
      <c r="J4509" s="52"/>
    </row>
    <row r="4510" spans="1:10">
      <c r="A4510" s="51"/>
      <c r="C4510" s="51"/>
      <c r="F4510" s="52"/>
      <c r="I4510" s="52"/>
      <c r="J4510" s="52"/>
    </row>
    <row r="4511" spans="1:10">
      <c r="A4511" s="51"/>
      <c r="C4511" s="51"/>
      <c r="F4511" s="52"/>
      <c r="I4511" s="52"/>
      <c r="J4511" s="52"/>
    </row>
    <row r="4512" spans="1:10">
      <c r="A4512" s="51"/>
      <c r="C4512" s="51"/>
      <c r="F4512" s="52"/>
      <c r="I4512" s="52"/>
      <c r="J4512" s="52"/>
    </row>
    <row r="4513" spans="1:10">
      <c r="A4513" s="51"/>
      <c r="C4513" s="51"/>
      <c r="F4513" s="52"/>
      <c r="I4513" s="52"/>
      <c r="J4513" s="52"/>
    </row>
    <row r="4514" spans="1:10">
      <c r="A4514" s="51"/>
      <c r="C4514" s="51"/>
      <c r="F4514" s="52"/>
      <c r="I4514" s="52"/>
      <c r="J4514" s="52"/>
    </row>
    <row r="4515" spans="1:10">
      <c r="A4515" s="51"/>
      <c r="C4515" s="51"/>
      <c r="F4515" s="52"/>
      <c r="I4515" s="52"/>
      <c r="J4515" s="52"/>
    </row>
    <row r="4516" spans="1:10">
      <c r="A4516" s="51"/>
      <c r="C4516" s="51"/>
      <c r="F4516" s="52"/>
      <c r="I4516" s="52"/>
      <c r="J4516" s="52"/>
    </row>
    <row r="4517" spans="1:10">
      <c r="A4517" s="51"/>
      <c r="C4517" s="51"/>
      <c r="F4517" s="52"/>
      <c r="I4517" s="52"/>
      <c r="J4517" s="52"/>
    </row>
    <row r="4518" spans="1:10">
      <c r="A4518" s="51"/>
      <c r="C4518" s="51"/>
      <c r="F4518" s="52"/>
      <c r="I4518" s="52"/>
      <c r="J4518" s="52"/>
    </row>
    <row r="4519" spans="1:10">
      <c r="A4519" s="51"/>
      <c r="C4519" s="51"/>
      <c r="F4519" s="52"/>
      <c r="I4519" s="52"/>
      <c r="J4519" s="52"/>
    </row>
    <row r="4520" spans="1:10">
      <c r="A4520" s="51"/>
      <c r="C4520" s="51"/>
      <c r="F4520" s="52"/>
      <c r="I4520" s="52"/>
      <c r="J4520" s="52"/>
    </row>
    <row r="4521" spans="1:10">
      <c r="A4521" s="51"/>
      <c r="C4521" s="51"/>
      <c r="F4521" s="52"/>
      <c r="I4521" s="52"/>
      <c r="J4521" s="52"/>
    </row>
    <row r="4522" spans="1:10">
      <c r="A4522" s="51"/>
      <c r="C4522" s="51"/>
      <c r="F4522" s="52"/>
      <c r="I4522" s="52"/>
      <c r="J4522" s="52"/>
    </row>
    <row r="4523" spans="1:10">
      <c r="A4523" s="51"/>
      <c r="C4523" s="51"/>
      <c r="F4523" s="52"/>
      <c r="I4523" s="52"/>
      <c r="J4523" s="52"/>
    </row>
    <row r="4524" spans="1:10">
      <c r="A4524" s="51"/>
      <c r="C4524" s="51"/>
      <c r="F4524" s="52"/>
      <c r="I4524" s="52"/>
      <c r="J4524" s="52"/>
    </row>
    <row r="4525" spans="1:10">
      <c r="A4525" s="51"/>
      <c r="C4525" s="51"/>
      <c r="F4525" s="52"/>
      <c r="I4525" s="52"/>
      <c r="J4525" s="52"/>
    </row>
    <row r="4526" spans="1:10">
      <c r="A4526" s="51"/>
      <c r="C4526" s="51"/>
      <c r="F4526" s="52"/>
      <c r="I4526" s="52"/>
      <c r="J4526" s="52"/>
    </row>
    <row r="4527" spans="1:10">
      <c r="A4527" s="51"/>
      <c r="C4527" s="51"/>
      <c r="F4527" s="52"/>
      <c r="I4527" s="52"/>
      <c r="J4527" s="52"/>
    </row>
    <row r="4528" spans="1:10">
      <c r="A4528" s="51"/>
      <c r="C4528" s="51"/>
      <c r="F4528" s="52"/>
      <c r="I4528" s="52"/>
      <c r="J4528" s="52"/>
    </row>
    <row r="4529" spans="1:10">
      <c r="A4529" s="51"/>
      <c r="C4529" s="51"/>
      <c r="F4529" s="52"/>
      <c r="I4529" s="52"/>
      <c r="J4529" s="52"/>
    </row>
    <row r="4530" spans="1:10">
      <c r="A4530" s="51"/>
      <c r="C4530" s="51"/>
      <c r="F4530" s="52"/>
      <c r="I4530" s="52"/>
      <c r="J4530" s="52"/>
    </row>
    <row r="4531" spans="1:10">
      <c r="A4531" s="51"/>
      <c r="C4531" s="51"/>
      <c r="F4531" s="52"/>
      <c r="I4531" s="52"/>
      <c r="J4531" s="52"/>
    </row>
    <row r="4532" spans="1:10">
      <c r="A4532" s="51"/>
      <c r="C4532" s="51"/>
      <c r="F4532" s="52"/>
      <c r="I4532" s="52"/>
      <c r="J4532" s="52"/>
    </row>
    <row r="4533" spans="1:10">
      <c r="A4533" s="51"/>
      <c r="C4533" s="51"/>
      <c r="F4533" s="52"/>
      <c r="I4533" s="52"/>
      <c r="J4533" s="52"/>
    </row>
    <row r="4534" spans="1:10">
      <c r="A4534" s="51"/>
      <c r="C4534" s="51"/>
      <c r="F4534" s="52"/>
      <c r="I4534" s="52"/>
      <c r="J4534" s="52"/>
    </row>
    <row r="4535" spans="1:10">
      <c r="A4535" s="51"/>
      <c r="C4535" s="51"/>
      <c r="F4535" s="52"/>
      <c r="I4535" s="52"/>
      <c r="J4535" s="52"/>
    </row>
    <row r="4536" spans="1:10">
      <c r="A4536" s="51"/>
      <c r="C4536" s="51"/>
      <c r="F4536" s="52"/>
      <c r="I4536" s="52"/>
      <c r="J4536" s="52"/>
    </row>
    <row r="4537" spans="1:10">
      <c r="A4537" s="51"/>
      <c r="C4537" s="51"/>
      <c r="F4537" s="52"/>
      <c r="I4537" s="52"/>
      <c r="J4537" s="52"/>
    </row>
    <row r="4538" spans="1:10">
      <c r="A4538" s="51"/>
      <c r="C4538" s="51"/>
      <c r="F4538" s="52"/>
      <c r="I4538" s="52"/>
      <c r="J4538" s="52"/>
    </row>
    <row r="4539" spans="1:10">
      <c r="A4539" s="51"/>
      <c r="C4539" s="51"/>
      <c r="F4539" s="52"/>
      <c r="I4539" s="52"/>
      <c r="J4539" s="52"/>
    </row>
    <row r="4540" spans="1:10">
      <c r="A4540" s="51"/>
      <c r="C4540" s="51"/>
      <c r="F4540" s="52"/>
      <c r="I4540" s="52"/>
      <c r="J4540" s="52"/>
    </row>
    <row r="4541" spans="1:10">
      <c r="A4541" s="51"/>
      <c r="C4541" s="51"/>
      <c r="F4541" s="52"/>
      <c r="I4541" s="52"/>
      <c r="J4541" s="52"/>
    </row>
    <row r="4542" spans="1:10">
      <c r="A4542" s="51"/>
      <c r="C4542" s="51"/>
      <c r="F4542" s="52"/>
      <c r="I4542" s="52"/>
      <c r="J4542" s="52"/>
    </row>
    <row r="4543" spans="1:10">
      <c r="A4543" s="51"/>
      <c r="C4543" s="51"/>
      <c r="F4543" s="52"/>
      <c r="I4543" s="52"/>
      <c r="J4543" s="52"/>
    </row>
    <row r="4544" spans="1:10">
      <c r="A4544" s="51"/>
      <c r="C4544" s="51"/>
      <c r="F4544" s="52"/>
      <c r="I4544" s="52"/>
      <c r="J4544" s="52"/>
    </row>
    <row r="4545" spans="1:10">
      <c r="A4545" s="51"/>
      <c r="C4545" s="51"/>
      <c r="F4545" s="52"/>
      <c r="I4545" s="52"/>
      <c r="J4545" s="52"/>
    </row>
    <row r="4546" spans="1:10">
      <c r="A4546" s="51"/>
      <c r="C4546" s="51"/>
      <c r="F4546" s="52"/>
      <c r="I4546" s="52"/>
      <c r="J4546" s="52"/>
    </row>
    <row r="4547" spans="1:10">
      <c r="A4547" s="51"/>
      <c r="C4547" s="51"/>
      <c r="F4547" s="52"/>
      <c r="I4547" s="52"/>
      <c r="J4547" s="52"/>
    </row>
    <row r="4548" spans="1:10">
      <c r="A4548" s="51"/>
      <c r="C4548" s="51"/>
      <c r="F4548" s="52"/>
      <c r="I4548" s="52"/>
      <c r="J4548" s="52"/>
    </row>
    <row r="4549" spans="1:10">
      <c r="A4549" s="51"/>
      <c r="C4549" s="51"/>
      <c r="F4549" s="52"/>
      <c r="I4549" s="52"/>
      <c r="J4549" s="52"/>
    </row>
    <row r="4550" spans="1:10">
      <c r="A4550" s="51"/>
      <c r="C4550" s="51"/>
      <c r="F4550" s="52"/>
      <c r="I4550" s="52"/>
      <c r="J4550" s="52"/>
    </row>
    <row r="4551" spans="1:10">
      <c r="A4551" s="51"/>
      <c r="C4551" s="51"/>
      <c r="F4551" s="52"/>
      <c r="I4551" s="52"/>
      <c r="J4551" s="52"/>
    </row>
    <row r="4552" spans="1:10">
      <c r="A4552" s="51"/>
      <c r="C4552" s="51"/>
      <c r="F4552" s="52"/>
      <c r="I4552" s="52"/>
      <c r="J4552" s="52"/>
    </row>
    <row r="4553" spans="1:10">
      <c r="A4553" s="51"/>
      <c r="C4553" s="51"/>
      <c r="F4553" s="52"/>
      <c r="I4553" s="52"/>
      <c r="J4553" s="52"/>
    </row>
    <row r="4554" spans="1:10">
      <c r="A4554" s="51"/>
      <c r="C4554" s="51"/>
      <c r="F4554" s="52"/>
      <c r="I4554" s="52"/>
      <c r="J4554" s="52"/>
    </row>
    <row r="4555" spans="1:10">
      <c r="A4555" s="51"/>
      <c r="C4555" s="51"/>
      <c r="F4555" s="52"/>
      <c r="I4555" s="52"/>
      <c r="J4555" s="52"/>
    </row>
    <row r="4556" spans="1:10">
      <c r="A4556" s="51"/>
      <c r="C4556" s="51"/>
      <c r="F4556" s="52"/>
      <c r="I4556" s="52"/>
      <c r="J4556" s="52"/>
    </row>
    <row r="4557" spans="1:10">
      <c r="A4557" s="51"/>
      <c r="C4557" s="51"/>
      <c r="F4557" s="52"/>
      <c r="I4557" s="52"/>
      <c r="J4557" s="52"/>
    </row>
    <row r="4558" spans="1:10">
      <c r="A4558" s="51"/>
      <c r="C4558" s="51"/>
      <c r="F4558" s="52"/>
      <c r="I4558" s="52"/>
      <c r="J4558" s="52"/>
    </row>
    <row r="4559" spans="1:10">
      <c r="A4559" s="51"/>
      <c r="C4559" s="51"/>
      <c r="F4559" s="52"/>
      <c r="I4559" s="52"/>
      <c r="J4559" s="52"/>
    </row>
    <row r="4560" spans="1:10">
      <c r="A4560" s="51"/>
      <c r="C4560" s="51"/>
      <c r="F4560" s="52"/>
      <c r="I4560" s="52"/>
      <c r="J4560" s="52"/>
    </row>
    <row r="4561" spans="1:10">
      <c r="A4561" s="51"/>
      <c r="C4561" s="51"/>
      <c r="F4561" s="52"/>
      <c r="I4561" s="52"/>
      <c r="J4561" s="52"/>
    </row>
    <row r="4562" spans="1:10">
      <c r="A4562" s="51"/>
      <c r="C4562" s="51"/>
      <c r="F4562" s="52"/>
      <c r="I4562" s="52"/>
      <c r="J4562" s="52"/>
    </row>
    <row r="4563" spans="1:10">
      <c r="A4563" s="51"/>
      <c r="C4563" s="51"/>
      <c r="F4563" s="52"/>
      <c r="I4563" s="52"/>
      <c r="J4563" s="52"/>
    </row>
    <row r="4564" spans="1:10">
      <c r="A4564" s="51"/>
      <c r="C4564" s="51"/>
      <c r="F4564" s="52"/>
      <c r="I4564" s="52"/>
      <c r="J4564" s="52"/>
    </row>
    <row r="4565" spans="1:10">
      <c r="A4565" s="51"/>
      <c r="C4565" s="51"/>
      <c r="F4565" s="52"/>
      <c r="I4565" s="52"/>
      <c r="J4565" s="52"/>
    </row>
    <row r="4566" spans="1:10">
      <c r="A4566" s="51"/>
      <c r="C4566" s="51"/>
      <c r="F4566" s="52"/>
      <c r="I4566" s="52"/>
      <c r="J4566" s="52"/>
    </row>
    <row r="4567" spans="1:10">
      <c r="A4567" s="51"/>
      <c r="C4567" s="51"/>
      <c r="F4567" s="52"/>
      <c r="I4567" s="52"/>
      <c r="J4567" s="52"/>
    </row>
    <row r="4568" spans="1:10">
      <c r="A4568" s="51"/>
      <c r="C4568" s="51"/>
      <c r="F4568" s="52"/>
      <c r="I4568" s="52"/>
      <c r="J4568" s="52"/>
    </row>
    <row r="4569" spans="1:10">
      <c r="A4569" s="51"/>
      <c r="C4569" s="51"/>
      <c r="F4569" s="52"/>
      <c r="I4569" s="52"/>
      <c r="J4569" s="52"/>
    </row>
    <row r="4570" spans="1:10">
      <c r="A4570" s="51"/>
      <c r="C4570" s="51"/>
      <c r="F4570" s="52"/>
      <c r="I4570" s="52"/>
      <c r="J4570" s="52"/>
    </row>
    <row r="4571" spans="1:10">
      <c r="A4571" s="51"/>
      <c r="C4571" s="51"/>
      <c r="F4571" s="52"/>
      <c r="I4571" s="52"/>
      <c r="J4571" s="52"/>
    </row>
    <row r="4572" spans="1:10">
      <c r="A4572" s="51"/>
      <c r="C4572" s="51"/>
      <c r="F4572" s="52"/>
      <c r="I4572" s="52"/>
      <c r="J4572" s="52"/>
    </row>
    <row r="4573" spans="1:10">
      <c r="A4573" s="51"/>
      <c r="C4573" s="51"/>
      <c r="F4573" s="52"/>
      <c r="I4573" s="52"/>
      <c r="J4573" s="52"/>
    </row>
    <row r="4574" spans="1:10">
      <c r="A4574" s="51"/>
      <c r="C4574" s="51"/>
      <c r="F4574" s="52"/>
      <c r="I4574" s="52"/>
      <c r="J4574" s="52"/>
    </row>
    <row r="4575" spans="1:10">
      <c r="A4575" s="51"/>
      <c r="C4575" s="51"/>
      <c r="F4575" s="52"/>
      <c r="I4575" s="52"/>
      <c r="J4575" s="52"/>
    </row>
    <row r="4576" spans="1:10">
      <c r="A4576" s="51"/>
      <c r="C4576" s="51"/>
      <c r="F4576" s="52"/>
      <c r="I4576" s="52"/>
      <c r="J4576" s="52"/>
    </row>
    <row r="4577" spans="1:10">
      <c r="A4577" s="51"/>
      <c r="C4577" s="51"/>
      <c r="F4577" s="52"/>
      <c r="I4577" s="52"/>
      <c r="J4577" s="52"/>
    </row>
    <row r="4578" spans="1:10">
      <c r="A4578" s="51"/>
      <c r="C4578" s="51"/>
      <c r="F4578" s="52"/>
      <c r="I4578" s="52"/>
      <c r="J4578" s="52"/>
    </row>
    <row r="4579" spans="1:10">
      <c r="A4579" s="51"/>
      <c r="C4579" s="51"/>
      <c r="F4579" s="52"/>
      <c r="I4579" s="52"/>
      <c r="J4579" s="52"/>
    </row>
    <row r="4580" spans="1:10">
      <c r="A4580" s="51"/>
      <c r="C4580" s="51"/>
      <c r="F4580" s="52"/>
      <c r="I4580" s="52"/>
      <c r="J4580" s="52"/>
    </row>
    <row r="4581" spans="1:10">
      <c r="A4581" s="51"/>
      <c r="C4581" s="51"/>
      <c r="F4581" s="52"/>
      <c r="I4581" s="52"/>
      <c r="J4581" s="52"/>
    </row>
    <row r="4582" spans="1:10">
      <c r="A4582" s="51"/>
      <c r="C4582" s="51"/>
      <c r="F4582" s="52"/>
      <c r="I4582" s="52"/>
      <c r="J4582" s="52"/>
    </row>
    <row r="4583" spans="1:10">
      <c r="A4583" s="51"/>
      <c r="C4583" s="51"/>
      <c r="F4583" s="52"/>
      <c r="I4583" s="52"/>
      <c r="J4583" s="52"/>
    </row>
    <row r="4584" spans="1:10">
      <c r="A4584" s="51"/>
      <c r="C4584" s="51"/>
      <c r="F4584" s="52"/>
      <c r="I4584" s="52"/>
      <c r="J4584" s="52"/>
    </row>
    <row r="4585" spans="1:10">
      <c r="A4585" s="51"/>
      <c r="C4585" s="51"/>
      <c r="F4585" s="52"/>
      <c r="I4585" s="52"/>
      <c r="J4585" s="52"/>
    </row>
    <row r="4586" spans="1:10">
      <c r="A4586" s="51"/>
      <c r="C4586" s="51"/>
      <c r="F4586" s="52"/>
      <c r="I4586" s="52"/>
      <c r="J4586" s="52"/>
    </row>
    <row r="4587" spans="1:10">
      <c r="A4587" s="51"/>
      <c r="C4587" s="51"/>
      <c r="F4587" s="52"/>
      <c r="I4587" s="52"/>
      <c r="J4587" s="52"/>
    </row>
    <row r="4588" spans="1:10">
      <c r="A4588" s="51"/>
      <c r="C4588" s="51"/>
      <c r="F4588" s="52"/>
      <c r="I4588" s="52"/>
      <c r="J4588" s="52"/>
    </row>
    <row r="4589" spans="1:10">
      <c r="A4589" s="51"/>
      <c r="C4589" s="51"/>
      <c r="F4589" s="52"/>
      <c r="I4589" s="52"/>
      <c r="J4589" s="52"/>
    </row>
    <row r="4590" spans="1:10">
      <c r="A4590" s="51"/>
      <c r="C4590" s="51"/>
      <c r="F4590" s="52"/>
      <c r="I4590" s="52"/>
      <c r="J4590" s="52"/>
    </row>
    <row r="4591" spans="1:10">
      <c r="A4591" s="51"/>
      <c r="C4591" s="51"/>
      <c r="F4591" s="52"/>
      <c r="I4591" s="52"/>
      <c r="J4591" s="52"/>
    </row>
    <row r="4592" spans="1:10">
      <c r="A4592" s="51"/>
      <c r="C4592" s="51"/>
      <c r="F4592" s="52"/>
      <c r="I4592" s="52"/>
      <c r="J4592" s="52"/>
    </row>
    <row r="4593" spans="1:10">
      <c r="A4593" s="51"/>
      <c r="C4593" s="51"/>
      <c r="F4593" s="52"/>
      <c r="I4593" s="52"/>
      <c r="J4593" s="52"/>
    </row>
    <row r="4594" spans="1:10">
      <c r="A4594" s="51"/>
      <c r="C4594" s="51"/>
      <c r="F4594" s="52"/>
      <c r="I4594" s="52"/>
      <c r="J4594" s="52"/>
    </row>
    <row r="4595" spans="1:10">
      <c r="A4595" s="51"/>
      <c r="C4595" s="51"/>
      <c r="F4595" s="52"/>
      <c r="I4595" s="52"/>
      <c r="J4595" s="52"/>
    </row>
    <row r="4596" spans="1:10">
      <c r="A4596" s="51"/>
      <c r="C4596" s="51"/>
      <c r="F4596" s="52"/>
      <c r="I4596" s="52"/>
      <c r="J4596" s="52"/>
    </row>
    <row r="4597" spans="1:10">
      <c r="A4597" s="51"/>
      <c r="C4597" s="51"/>
      <c r="F4597" s="52"/>
      <c r="I4597" s="52"/>
      <c r="J4597" s="52"/>
    </row>
    <row r="4598" spans="1:10">
      <c r="A4598" s="51"/>
      <c r="C4598" s="51"/>
      <c r="F4598" s="52"/>
      <c r="I4598" s="52"/>
      <c r="J4598" s="52"/>
    </row>
    <row r="4599" spans="1:10">
      <c r="A4599" s="51"/>
      <c r="C4599" s="51"/>
      <c r="F4599" s="52"/>
      <c r="I4599" s="52"/>
      <c r="J4599" s="52"/>
    </row>
    <row r="4600" spans="1:10">
      <c r="A4600" s="51"/>
      <c r="C4600" s="51"/>
      <c r="F4600" s="52"/>
      <c r="I4600" s="52"/>
      <c r="J4600" s="52"/>
    </row>
    <row r="4601" spans="1:10">
      <c r="A4601" s="51"/>
      <c r="C4601" s="51"/>
      <c r="F4601" s="52"/>
      <c r="I4601" s="52"/>
      <c r="J4601" s="52"/>
    </row>
    <row r="4602" spans="1:10">
      <c r="A4602" s="51"/>
      <c r="C4602" s="51"/>
      <c r="F4602" s="52"/>
      <c r="I4602" s="52"/>
      <c r="J4602" s="52"/>
    </row>
    <row r="4603" spans="1:10">
      <c r="A4603" s="51"/>
      <c r="C4603" s="51"/>
      <c r="F4603" s="52"/>
      <c r="I4603" s="52"/>
      <c r="J4603" s="52"/>
    </row>
    <row r="4604" spans="1:10">
      <c r="A4604" s="51"/>
      <c r="C4604" s="51"/>
      <c r="F4604" s="52"/>
      <c r="I4604" s="52"/>
      <c r="J4604" s="52"/>
    </row>
    <row r="4605" spans="1:10">
      <c r="A4605" s="51"/>
      <c r="C4605" s="51"/>
      <c r="F4605" s="52"/>
      <c r="I4605" s="52"/>
      <c r="J4605" s="52"/>
    </row>
    <row r="4606" spans="1:10">
      <c r="A4606" s="51"/>
      <c r="C4606" s="51"/>
      <c r="F4606" s="52"/>
      <c r="I4606" s="52"/>
      <c r="J4606" s="52"/>
    </row>
    <row r="4607" spans="1:10">
      <c r="A4607" s="51"/>
      <c r="C4607" s="51"/>
      <c r="F4607" s="52"/>
      <c r="I4607" s="52"/>
      <c r="J4607" s="52"/>
    </row>
    <row r="4608" spans="1:10">
      <c r="A4608" s="51"/>
      <c r="C4608" s="51"/>
      <c r="F4608" s="52"/>
      <c r="I4608" s="52"/>
      <c r="J4608" s="52"/>
    </row>
    <row r="4609" spans="1:10">
      <c r="A4609" s="51"/>
      <c r="C4609" s="51"/>
      <c r="F4609" s="52"/>
      <c r="I4609" s="52"/>
      <c r="J4609" s="52"/>
    </row>
    <row r="4610" spans="1:10">
      <c r="A4610" s="51"/>
      <c r="C4610" s="51"/>
      <c r="F4610" s="52"/>
      <c r="I4610" s="52"/>
      <c r="J4610" s="52"/>
    </row>
    <row r="4611" spans="1:10">
      <c r="A4611" s="51"/>
      <c r="C4611" s="51"/>
      <c r="F4611" s="52"/>
      <c r="I4611" s="52"/>
      <c r="J4611" s="52"/>
    </row>
    <row r="4612" spans="1:10">
      <c r="A4612" s="51"/>
      <c r="C4612" s="51"/>
      <c r="F4612" s="52"/>
      <c r="I4612" s="52"/>
      <c r="J4612" s="52"/>
    </row>
    <row r="4613" spans="1:10">
      <c r="A4613" s="51"/>
      <c r="C4613" s="51"/>
      <c r="F4613" s="52"/>
      <c r="I4613" s="52"/>
      <c r="J4613" s="52"/>
    </row>
    <row r="4614" spans="1:10">
      <c r="A4614" s="51"/>
      <c r="C4614" s="51"/>
      <c r="F4614" s="52"/>
      <c r="I4614" s="52"/>
      <c r="J4614" s="52"/>
    </row>
    <row r="4615" spans="1:10">
      <c r="A4615" s="51"/>
      <c r="C4615" s="51"/>
      <c r="F4615" s="52"/>
      <c r="I4615" s="52"/>
      <c r="J4615" s="52"/>
    </row>
    <row r="4616" spans="1:10">
      <c r="A4616" s="51"/>
      <c r="C4616" s="51"/>
      <c r="F4616" s="52"/>
      <c r="I4616" s="52"/>
      <c r="J4616" s="52"/>
    </row>
    <row r="4617" spans="1:10">
      <c r="A4617" s="51"/>
      <c r="C4617" s="51"/>
      <c r="F4617" s="52"/>
      <c r="I4617" s="52"/>
      <c r="J4617" s="52"/>
    </row>
    <row r="4618" spans="1:10">
      <c r="A4618" s="51"/>
      <c r="C4618" s="51"/>
      <c r="F4618" s="52"/>
      <c r="I4618" s="52"/>
      <c r="J4618" s="52"/>
    </row>
    <row r="4619" spans="1:10">
      <c r="A4619" s="51"/>
      <c r="C4619" s="51"/>
      <c r="F4619" s="52"/>
      <c r="I4619" s="52"/>
      <c r="J4619" s="52"/>
    </row>
    <row r="4620" spans="1:10">
      <c r="A4620" s="51"/>
      <c r="C4620" s="51"/>
      <c r="F4620" s="52"/>
      <c r="I4620" s="52"/>
      <c r="J4620" s="52"/>
    </row>
    <row r="4621" spans="1:10">
      <c r="A4621" s="51"/>
      <c r="C4621" s="51"/>
      <c r="F4621" s="52"/>
      <c r="I4621" s="52"/>
      <c r="J4621" s="52"/>
    </row>
    <row r="4622" spans="1:10">
      <c r="A4622" s="51"/>
      <c r="C4622" s="51"/>
      <c r="F4622" s="52"/>
      <c r="I4622" s="52"/>
      <c r="J4622" s="52"/>
    </row>
    <row r="4623" spans="1:10">
      <c r="A4623" s="51"/>
      <c r="C4623" s="51"/>
      <c r="F4623" s="52"/>
      <c r="I4623" s="52"/>
      <c r="J4623" s="52"/>
    </row>
    <row r="4624" spans="1:10">
      <c r="A4624" s="51"/>
      <c r="C4624" s="51"/>
      <c r="F4624" s="52"/>
      <c r="I4624" s="52"/>
      <c r="J4624" s="52"/>
    </row>
    <row r="4625" spans="1:10">
      <c r="A4625" s="51"/>
      <c r="C4625" s="51"/>
      <c r="F4625" s="52"/>
      <c r="I4625" s="52"/>
      <c r="J4625" s="52"/>
    </row>
    <row r="4626" spans="1:10">
      <c r="A4626" s="51"/>
      <c r="C4626" s="51"/>
      <c r="F4626" s="52"/>
      <c r="I4626" s="52"/>
      <c r="J4626" s="52"/>
    </row>
    <row r="4627" spans="1:10">
      <c r="A4627" s="51"/>
      <c r="C4627" s="51"/>
      <c r="F4627" s="52"/>
      <c r="I4627" s="52"/>
      <c r="J4627" s="52"/>
    </row>
    <row r="4628" spans="1:10">
      <c r="A4628" s="51"/>
      <c r="C4628" s="51"/>
      <c r="F4628" s="52"/>
      <c r="I4628" s="52"/>
      <c r="J4628" s="52"/>
    </row>
    <row r="4629" spans="1:10">
      <c r="A4629" s="51"/>
      <c r="C4629" s="51"/>
      <c r="F4629" s="52"/>
      <c r="I4629" s="52"/>
      <c r="J4629" s="52"/>
    </row>
    <row r="4630" spans="1:10">
      <c r="A4630" s="51"/>
      <c r="C4630" s="51"/>
      <c r="F4630" s="52"/>
      <c r="I4630" s="52"/>
      <c r="J4630" s="52"/>
    </row>
    <row r="4631" spans="1:10">
      <c r="A4631" s="51"/>
      <c r="C4631" s="51"/>
      <c r="F4631" s="52"/>
      <c r="I4631" s="52"/>
      <c r="J4631" s="52"/>
    </row>
    <row r="4632" spans="1:10">
      <c r="A4632" s="51"/>
      <c r="C4632" s="51"/>
      <c r="F4632" s="52"/>
      <c r="I4632" s="52"/>
      <c r="J4632" s="52"/>
    </row>
    <row r="4633" spans="1:10">
      <c r="A4633" s="51"/>
      <c r="C4633" s="51"/>
      <c r="F4633" s="52"/>
      <c r="I4633" s="52"/>
      <c r="J4633" s="52"/>
    </row>
    <row r="4634" spans="1:10">
      <c r="A4634" s="51"/>
      <c r="C4634" s="51"/>
      <c r="F4634" s="52"/>
      <c r="I4634" s="52"/>
      <c r="J4634" s="52"/>
    </row>
    <row r="4635" spans="1:10">
      <c r="A4635" s="51"/>
      <c r="C4635" s="51"/>
      <c r="F4635" s="52"/>
      <c r="I4635" s="52"/>
      <c r="J4635" s="52"/>
    </row>
    <row r="4636" spans="1:10">
      <c r="A4636" s="51"/>
      <c r="C4636" s="51"/>
      <c r="F4636" s="52"/>
      <c r="I4636" s="52"/>
      <c r="J4636" s="52"/>
    </row>
    <row r="4637" spans="1:10">
      <c r="A4637" s="51"/>
      <c r="C4637" s="51"/>
      <c r="F4637" s="52"/>
      <c r="I4637" s="52"/>
      <c r="J4637" s="52"/>
    </row>
    <row r="4638" spans="1:10">
      <c r="A4638" s="51"/>
      <c r="C4638" s="51"/>
      <c r="F4638" s="52"/>
      <c r="I4638" s="52"/>
      <c r="J4638" s="52"/>
    </row>
    <row r="4639" spans="1:10">
      <c r="A4639" s="51"/>
      <c r="C4639" s="51"/>
      <c r="F4639" s="52"/>
      <c r="I4639" s="52"/>
      <c r="J4639" s="52"/>
    </row>
    <row r="4640" spans="1:10">
      <c r="A4640" s="51"/>
      <c r="C4640" s="51"/>
      <c r="F4640" s="52"/>
      <c r="I4640" s="52"/>
      <c r="J4640" s="52"/>
    </row>
    <row r="4641" spans="1:10">
      <c r="A4641" s="51"/>
      <c r="C4641" s="51"/>
      <c r="F4641" s="52"/>
      <c r="I4641" s="52"/>
      <c r="J4641" s="52"/>
    </row>
    <row r="4642" spans="1:10">
      <c r="A4642" s="51"/>
      <c r="C4642" s="51"/>
      <c r="F4642" s="52"/>
      <c r="I4642" s="52"/>
      <c r="J4642" s="52"/>
    </row>
    <row r="4643" spans="1:10">
      <c r="A4643" s="51"/>
      <c r="C4643" s="51"/>
      <c r="F4643" s="52"/>
      <c r="I4643" s="52"/>
      <c r="J4643" s="52"/>
    </row>
    <row r="4644" spans="1:10">
      <c r="A4644" s="51"/>
      <c r="C4644" s="51"/>
      <c r="F4644" s="52"/>
      <c r="I4644" s="52"/>
      <c r="J4644" s="52"/>
    </row>
    <row r="4645" spans="1:10">
      <c r="A4645" s="51"/>
      <c r="C4645" s="51"/>
      <c r="F4645" s="52"/>
      <c r="I4645" s="52"/>
      <c r="J4645" s="52"/>
    </row>
    <row r="4646" spans="1:10">
      <c r="A4646" s="51"/>
      <c r="C4646" s="51"/>
      <c r="F4646" s="52"/>
      <c r="I4646" s="52"/>
      <c r="J4646" s="52"/>
    </row>
    <row r="4647" spans="1:10">
      <c r="A4647" s="51"/>
      <c r="C4647" s="51"/>
      <c r="F4647" s="52"/>
      <c r="I4647" s="52"/>
      <c r="J4647" s="52"/>
    </row>
    <row r="4648" spans="1:10">
      <c r="A4648" s="51"/>
      <c r="C4648" s="51"/>
      <c r="F4648" s="52"/>
      <c r="I4648" s="52"/>
      <c r="J4648" s="52"/>
    </row>
    <row r="4649" spans="1:10">
      <c r="A4649" s="51"/>
      <c r="C4649" s="51"/>
      <c r="F4649" s="52"/>
      <c r="I4649" s="52"/>
      <c r="J4649" s="52"/>
    </row>
    <row r="4650" spans="1:10">
      <c r="A4650" s="51"/>
      <c r="C4650" s="51"/>
      <c r="F4650" s="52"/>
      <c r="I4650" s="52"/>
      <c r="J4650" s="52"/>
    </row>
    <row r="4651" spans="1:10">
      <c r="A4651" s="51"/>
      <c r="C4651" s="51"/>
      <c r="F4651" s="52"/>
      <c r="I4651" s="52"/>
      <c r="J4651" s="52"/>
    </row>
    <row r="4652" spans="1:10">
      <c r="A4652" s="51"/>
      <c r="C4652" s="51"/>
      <c r="F4652" s="52"/>
      <c r="I4652" s="52"/>
      <c r="J4652" s="52"/>
    </row>
    <row r="4653" spans="1:10">
      <c r="A4653" s="51"/>
      <c r="C4653" s="51"/>
      <c r="F4653" s="52"/>
      <c r="I4653" s="52"/>
      <c r="J4653" s="52"/>
    </row>
    <row r="4654" spans="1:10">
      <c r="A4654" s="51"/>
      <c r="C4654" s="51"/>
      <c r="F4654" s="52"/>
      <c r="I4654" s="52"/>
      <c r="J4654" s="52"/>
    </row>
    <row r="4655" spans="1:10">
      <c r="A4655" s="51"/>
      <c r="C4655" s="51"/>
      <c r="F4655" s="52"/>
      <c r="I4655" s="52"/>
      <c r="J4655" s="52"/>
    </row>
    <row r="4656" spans="1:10">
      <c r="A4656" s="51"/>
      <c r="C4656" s="51"/>
      <c r="F4656" s="52"/>
      <c r="I4656" s="52"/>
      <c r="J4656" s="52"/>
    </row>
    <row r="4657" spans="1:10">
      <c r="A4657" s="51"/>
      <c r="C4657" s="51"/>
      <c r="F4657" s="52"/>
      <c r="I4657" s="52"/>
      <c r="J4657" s="52"/>
    </row>
    <row r="4658" spans="1:10">
      <c r="A4658" s="51"/>
      <c r="C4658" s="51"/>
      <c r="F4658" s="52"/>
      <c r="I4658" s="52"/>
      <c r="J4658" s="52"/>
    </row>
    <row r="4659" spans="1:10">
      <c r="A4659" s="51"/>
      <c r="C4659" s="51"/>
      <c r="F4659" s="52"/>
      <c r="I4659" s="52"/>
      <c r="J4659" s="52"/>
    </row>
    <row r="4660" spans="1:10">
      <c r="A4660" s="51"/>
      <c r="C4660" s="51"/>
      <c r="F4660" s="52"/>
      <c r="I4660" s="52"/>
      <c r="J4660" s="52"/>
    </row>
    <row r="4661" spans="1:10">
      <c r="A4661" s="51"/>
      <c r="C4661" s="51"/>
      <c r="F4661" s="52"/>
      <c r="I4661" s="52"/>
      <c r="J4661" s="52"/>
    </row>
    <row r="4662" spans="1:10">
      <c r="A4662" s="51"/>
      <c r="C4662" s="51"/>
      <c r="F4662" s="52"/>
      <c r="I4662" s="52"/>
      <c r="J4662" s="52"/>
    </row>
    <row r="4663" spans="1:10">
      <c r="A4663" s="51"/>
      <c r="C4663" s="51"/>
      <c r="F4663" s="52"/>
      <c r="I4663" s="52"/>
      <c r="J4663" s="52"/>
    </row>
    <row r="4664" spans="1:10">
      <c r="A4664" s="51"/>
      <c r="C4664" s="51"/>
      <c r="F4664" s="52"/>
      <c r="I4664" s="52"/>
      <c r="J4664" s="52"/>
    </row>
    <row r="4665" spans="1:10">
      <c r="A4665" s="51"/>
      <c r="C4665" s="51"/>
      <c r="F4665" s="52"/>
      <c r="I4665" s="52"/>
      <c r="J4665" s="52"/>
    </row>
    <row r="4666" spans="1:10">
      <c r="A4666" s="51"/>
      <c r="C4666" s="51"/>
      <c r="F4666" s="52"/>
      <c r="I4666" s="52"/>
      <c r="J4666" s="52"/>
    </row>
    <row r="4667" spans="1:10">
      <c r="A4667" s="51"/>
      <c r="C4667" s="51"/>
      <c r="F4667" s="52"/>
      <c r="I4667" s="52"/>
      <c r="J4667" s="52"/>
    </row>
    <row r="4668" spans="1:10">
      <c r="A4668" s="51"/>
      <c r="C4668" s="51"/>
      <c r="F4668" s="52"/>
      <c r="I4668" s="52"/>
      <c r="J4668" s="52"/>
    </row>
    <row r="4669" spans="1:10">
      <c r="A4669" s="51"/>
      <c r="C4669" s="51"/>
      <c r="F4669" s="52"/>
      <c r="I4669" s="52"/>
      <c r="J4669" s="52"/>
    </row>
    <row r="4670" spans="1:10">
      <c r="A4670" s="51"/>
      <c r="C4670" s="51"/>
      <c r="F4670" s="52"/>
      <c r="I4670" s="52"/>
      <c r="J4670" s="52"/>
    </row>
    <row r="4671" spans="1:10">
      <c r="A4671" s="51"/>
      <c r="C4671" s="51"/>
      <c r="F4671" s="52"/>
      <c r="I4671" s="52"/>
      <c r="J4671" s="52"/>
    </row>
    <row r="4672" spans="1:10">
      <c r="A4672" s="51"/>
      <c r="C4672" s="51"/>
      <c r="F4672" s="52"/>
      <c r="I4672" s="52"/>
      <c r="J4672" s="52"/>
    </row>
    <row r="4673" spans="1:10">
      <c r="A4673" s="51"/>
      <c r="C4673" s="51"/>
      <c r="F4673" s="52"/>
      <c r="I4673" s="52"/>
      <c r="J4673" s="52"/>
    </row>
    <row r="4674" spans="1:10">
      <c r="A4674" s="51"/>
      <c r="C4674" s="51"/>
      <c r="F4674" s="52"/>
      <c r="I4674" s="52"/>
      <c r="J4674" s="52"/>
    </row>
    <row r="4675" spans="1:10">
      <c r="A4675" s="51"/>
      <c r="C4675" s="51"/>
      <c r="F4675" s="52"/>
      <c r="I4675" s="52"/>
      <c r="J4675" s="52"/>
    </row>
    <row r="4676" spans="1:10">
      <c r="A4676" s="51"/>
      <c r="C4676" s="51"/>
      <c r="F4676" s="52"/>
      <c r="I4676" s="52"/>
      <c r="J4676" s="52"/>
    </row>
    <row r="4677" spans="1:10">
      <c r="A4677" s="51"/>
      <c r="C4677" s="51"/>
      <c r="F4677" s="52"/>
      <c r="I4677" s="52"/>
      <c r="J4677" s="52"/>
    </row>
    <row r="4678" spans="1:10">
      <c r="A4678" s="51"/>
      <c r="C4678" s="51"/>
      <c r="F4678" s="52"/>
      <c r="I4678" s="52"/>
      <c r="J4678" s="52"/>
    </row>
    <row r="4679" spans="1:10">
      <c r="A4679" s="51"/>
      <c r="C4679" s="51"/>
      <c r="F4679" s="52"/>
      <c r="I4679" s="52"/>
      <c r="J4679" s="52"/>
    </row>
    <row r="4680" spans="1:10">
      <c r="A4680" s="51"/>
      <c r="C4680" s="51"/>
      <c r="F4680" s="52"/>
      <c r="I4680" s="52"/>
      <c r="J4680" s="52"/>
    </row>
    <row r="4681" spans="1:10">
      <c r="A4681" s="51"/>
      <c r="C4681" s="51"/>
      <c r="F4681" s="52"/>
      <c r="I4681" s="52"/>
      <c r="J4681" s="52"/>
    </row>
    <row r="4682" spans="1:10">
      <c r="A4682" s="51"/>
      <c r="C4682" s="51"/>
      <c r="F4682" s="52"/>
      <c r="I4682" s="52"/>
      <c r="J4682" s="52"/>
    </row>
    <row r="4683" spans="1:10">
      <c r="A4683" s="51"/>
      <c r="C4683" s="51"/>
      <c r="F4683" s="52"/>
      <c r="I4683" s="52"/>
      <c r="J4683" s="52"/>
    </row>
    <row r="4684" spans="1:10">
      <c r="A4684" s="51"/>
      <c r="C4684" s="51"/>
      <c r="F4684" s="52"/>
      <c r="I4684" s="52"/>
      <c r="J4684" s="52"/>
    </row>
    <row r="4685" spans="1:10">
      <c r="A4685" s="51"/>
      <c r="C4685" s="51"/>
      <c r="F4685" s="52"/>
      <c r="I4685" s="52"/>
      <c r="J4685" s="52"/>
    </row>
    <row r="4686" spans="1:10">
      <c r="A4686" s="51"/>
      <c r="C4686" s="51"/>
      <c r="F4686" s="52"/>
      <c r="I4686" s="52"/>
      <c r="J4686" s="52"/>
    </row>
    <row r="4687" spans="1:10">
      <c r="A4687" s="51"/>
      <c r="C4687" s="51"/>
      <c r="F4687" s="52"/>
      <c r="I4687" s="52"/>
      <c r="J4687" s="52"/>
    </row>
    <row r="4688" spans="1:10">
      <c r="A4688" s="51"/>
      <c r="C4688" s="51"/>
      <c r="F4688" s="52"/>
      <c r="I4688" s="52"/>
      <c r="J4688" s="52"/>
    </row>
    <row r="4689" spans="1:10">
      <c r="A4689" s="51"/>
      <c r="C4689" s="51"/>
      <c r="F4689" s="52"/>
      <c r="I4689" s="52"/>
      <c r="J4689" s="52"/>
    </row>
    <row r="4690" spans="1:10">
      <c r="A4690" s="51"/>
      <c r="C4690" s="51"/>
      <c r="F4690" s="52"/>
      <c r="I4690" s="52"/>
      <c r="J4690" s="52"/>
    </row>
    <row r="4691" spans="1:10">
      <c r="A4691" s="51"/>
      <c r="C4691" s="51"/>
      <c r="F4691" s="52"/>
      <c r="I4691" s="52"/>
      <c r="J4691" s="52"/>
    </row>
    <row r="4692" spans="1:10">
      <c r="A4692" s="51"/>
      <c r="C4692" s="51"/>
      <c r="F4692" s="52"/>
      <c r="I4692" s="52"/>
      <c r="J4692" s="52"/>
    </row>
    <row r="4693" spans="1:10">
      <c r="A4693" s="51"/>
      <c r="C4693" s="51"/>
      <c r="F4693" s="52"/>
      <c r="I4693" s="52"/>
      <c r="J4693" s="52"/>
    </row>
    <row r="4694" spans="1:10">
      <c r="A4694" s="51"/>
      <c r="C4694" s="51"/>
      <c r="F4694" s="52"/>
      <c r="I4694" s="52"/>
      <c r="J4694" s="52"/>
    </row>
    <row r="4695" spans="1:10">
      <c r="A4695" s="51"/>
      <c r="C4695" s="51"/>
      <c r="F4695" s="52"/>
      <c r="I4695" s="52"/>
      <c r="J4695" s="52"/>
    </row>
    <row r="4696" spans="1:10">
      <c r="A4696" s="51"/>
      <c r="C4696" s="51"/>
      <c r="F4696" s="52"/>
      <c r="I4696" s="52"/>
      <c r="J4696" s="52"/>
    </row>
    <row r="4697" spans="1:10">
      <c r="A4697" s="51"/>
      <c r="C4697" s="51"/>
      <c r="F4697" s="52"/>
      <c r="I4697" s="52"/>
      <c r="J4697" s="52"/>
    </row>
    <row r="4698" spans="1:10">
      <c r="A4698" s="51"/>
      <c r="C4698" s="51"/>
      <c r="F4698" s="52"/>
      <c r="I4698" s="52"/>
      <c r="J4698" s="52"/>
    </row>
    <row r="4699" spans="1:10">
      <c r="A4699" s="51"/>
      <c r="C4699" s="51"/>
      <c r="F4699" s="52"/>
      <c r="I4699" s="52"/>
      <c r="J4699" s="52"/>
    </row>
    <row r="4700" spans="1:10">
      <c r="A4700" s="51"/>
      <c r="C4700" s="51"/>
      <c r="F4700" s="52"/>
      <c r="I4700" s="52"/>
      <c r="J4700" s="52"/>
    </row>
    <row r="4701" spans="1:10">
      <c r="A4701" s="51"/>
      <c r="C4701" s="51"/>
      <c r="F4701" s="52"/>
      <c r="I4701" s="52"/>
      <c r="J4701" s="52"/>
    </row>
    <row r="4702" spans="1:10">
      <c r="A4702" s="51"/>
      <c r="C4702" s="51"/>
      <c r="F4702" s="52"/>
      <c r="I4702" s="52"/>
      <c r="J4702" s="52"/>
    </row>
    <row r="4703" spans="1:10">
      <c r="A4703" s="51"/>
      <c r="C4703" s="51"/>
      <c r="F4703" s="52"/>
      <c r="I4703" s="52"/>
      <c r="J4703" s="52"/>
    </row>
    <row r="4704" spans="1:10">
      <c r="A4704" s="51"/>
      <c r="C4704" s="51"/>
      <c r="F4704" s="52"/>
      <c r="I4704" s="52"/>
      <c r="J4704" s="52"/>
    </row>
    <row r="4705" spans="1:10">
      <c r="A4705" s="51"/>
      <c r="C4705" s="51"/>
      <c r="F4705" s="52"/>
      <c r="I4705" s="52"/>
      <c r="J4705" s="52"/>
    </row>
    <row r="4706" spans="1:10">
      <c r="A4706" s="51"/>
      <c r="C4706" s="51"/>
      <c r="F4706" s="52"/>
      <c r="I4706" s="52"/>
      <c r="J4706" s="52"/>
    </row>
    <row r="4707" spans="1:10">
      <c r="A4707" s="51"/>
      <c r="C4707" s="51"/>
      <c r="F4707" s="52"/>
      <c r="I4707" s="52"/>
      <c r="J4707" s="52"/>
    </row>
    <row r="4708" spans="1:10">
      <c r="A4708" s="51"/>
      <c r="C4708" s="51"/>
      <c r="F4708" s="52"/>
      <c r="I4708" s="52"/>
      <c r="J4708" s="52"/>
    </row>
    <row r="4709" spans="1:10">
      <c r="A4709" s="51"/>
      <c r="C4709" s="51"/>
      <c r="F4709" s="52"/>
      <c r="I4709" s="52"/>
      <c r="J4709" s="52"/>
    </row>
    <row r="4710" spans="1:10">
      <c r="A4710" s="51"/>
      <c r="C4710" s="51"/>
      <c r="F4710" s="52"/>
      <c r="I4710" s="52"/>
      <c r="J4710" s="52"/>
    </row>
    <row r="4711" spans="1:10">
      <c r="A4711" s="51"/>
      <c r="C4711" s="51"/>
      <c r="F4711" s="52"/>
      <c r="I4711" s="52"/>
      <c r="J4711" s="52"/>
    </row>
    <row r="4712" spans="1:10">
      <c r="A4712" s="51"/>
      <c r="C4712" s="51"/>
      <c r="F4712" s="52"/>
      <c r="I4712" s="52"/>
      <c r="J4712" s="52"/>
    </row>
    <row r="4713" spans="1:10">
      <c r="A4713" s="51"/>
      <c r="C4713" s="51"/>
      <c r="F4713" s="52"/>
      <c r="I4713" s="52"/>
      <c r="J4713" s="52"/>
    </row>
    <row r="4714" spans="1:10">
      <c r="A4714" s="51"/>
      <c r="C4714" s="51"/>
      <c r="F4714" s="52"/>
      <c r="I4714" s="52"/>
      <c r="J4714" s="52"/>
    </row>
    <row r="4715" spans="1:10">
      <c r="A4715" s="51"/>
      <c r="C4715" s="51"/>
      <c r="F4715" s="52"/>
      <c r="I4715" s="52"/>
      <c r="J4715" s="52"/>
    </row>
    <row r="4716" spans="1:10">
      <c r="A4716" s="51"/>
      <c r="C4716" s="51"/>
      <c r="F4716" s="52"/>
      <c r="I4716" s="52"/>
      <c r="J4716" s="52"/>
    </row>
    <row r="4717" spans="1:10">
      <c r="A4717" s="51"/>
      <c r="C4717" s="51"/>
      <c r="F4717" s="52"/>
      <c r="I4717" s="52"/>
      <c r="J4717" s="52"/>
    </row>
    <row r="4718" spans="1:10">
      <c r="A4718" s="51"/>
      <c r="C4718" s="51"/>
      <c r="F4718" s="52"/>
      <c r="I4718" s="52"/>
      <c r="J4718" s="52"/>
    </row>
    <row r="4719" spans="1:10">
      <c r="A4719" s="51"/>
      <c r="C4719" s="51"/>
      <c r="F4719" s="52"/>
      <c r="I4719" s="52"/>
      <c r="J4719" s="52"/>
    </row>
    <row r="4720" spans="1:10">
      <c r="A4720" s="51"/>
      <c r="C4720" s="51"/>
      <c r="F4720" s="52"/>
      <c r="I4720" s="52"/>
      <c r="J4720" s="52"/>
    </row>
    <row r="4721" spans="1:10">
      <c r="A4721" s="51"/>
      <c r="C4721" s="51"/>
      <c r="F4721" s="52"/>
      <c r="I4721" s="52"/>
      <c r="J4721" s="52"/>
    </row>
    <row r="4722" spans="1:10">
      <c r="A4722" s="51"/>
      <c r="C4722" s="51"/>
      <c r="F4722" s="52"/>
      <c r="I4722" s="52"/>
      <c r="J4722" s="52"/>
    </row>
    <row r="4723" spans="1:10">
      <c r="A4723" s="51"/>
      <c r="C4723" s="51"/>
      <c r="F4723" s="52"/>
      <c r="I4723" s="52"/>
      <c r="J4723" s="52"/>
    </row>
    <row r="4724" spans="1:10">
      <c r="A4724" s="51"/>
      <c r="C4724" s="51"/>
      <c r="F4724" s="52"/>
      <c r="I4724" s="52"/>
      <c r="J4724" s="52"/>
    </row>
    <row r="4725" spans="1:10">
      <c r="A4725" s="51"/>
      <c r="C4725" s="51"/>
      <c r="F4725" s="52"/>
      <c r="I4725" s="52"/>
      <c r="J4725" s="52"/>
    </row>
    <row r="4726" spans="1:10">
      <c r="A4726" s="51"/>
      <c r="C4726" s="51"/>
      <c r="F4726" s="52"/>
      <c r="I4726" s="52"/>
      <c r="J4726" s="52"/>
    </row>
    <row r="4727" spans="1:10">
      <c r="A4727" s="51"/>
      <c r="C4727" s="51"/>
      <c r="F4727" s="52"/>
      <c r="I4727" s="52"/>
      <c r="J4727" s="52"/>
    </row>
    <row r="4728" spans="1:10">
      <c r="A4728" s="51"/>
      <c r="C4728" s="51"/>
      <c r="F4728" s="52"/>
      <c r="I4728" s="52"/>
      <c r="J4728" s="52"/>
    </row>
    <row r="4729" spans="1:10">
      <c r="A4729" s="51"/>
      <c r="C4729" s="51"/>
      <c r="F4729" s="52"/>
      <c r="I4729" s="52"/>
      <c r="J4729" s="52"/>
    </row>
    <row r="4730" spans="1:10">
      <c r="A4730" s="51"/>
      <c r="C4730" s="51"/>
      <c r="F4730" s="52"/>
      <c r="I4730" s="52"/>
      <c r="J4730" s="52"/>
    </row>
    <row r="4731" spans="1:10">
      <c r="A4731" s="51"/>
      <c r="C4731" s="51"/>
      <c r="F4731" s="52"/>
      <c r="I4731" s="52"/>
      <c r="J4731" s="52"/>
    </row>
    <row r="4732" spans="1:10">
      <c r="A4732" s="51"/>
      <c r="C4732" s="51"/>
      <c r="F4732" s="52"/>
      <c r="I4732" s="52"/>
      <c r="J4732" s="52"/>
    </row>
    <row r="4733" spans="1:10">
      <c r="A4733" s="51"/>
      <c r="C4733" s="51"/>
      <c r="F4733" s="52"/>
      <c r="I4733" s="52"/>
      <c r="J4733" s="52"/>
    </row>
    <row r="4734" spans="1:10">
      <c r="A4734" s="51"/>
      <c r="C4734" s="51"/>
      <c r="F4734" s="52"/>
      <c r="I4734" s="52"/>
      <c r="J4734" s="52"/>
    </row>
    <row r="4735" spans="1:10">
      <c r="A4735" s="51"/>
      <c r="C4735" s="51"/>
      <c r="F4735" s="52"/>
      <c r="I4735" s="52"/>
      <c r="J4735" s="52"/>
    </row>
    <row r="4736" spans="1:10">
      <c r="A4736" s="51"/>
      <c r="C4736" s="51"/>
      <c r="F4736" s="52"/>
      <c r="I4736" s="52"/>
      <c r="J4736" s="52"/>
    </row>
    <row r="4737" spans="1:10">
      <c r="A4737" s="51"/>
      <c r="C4737" s="51"/>
      <c r="F4737" s="52"/>
      <c r="I4737" s="52"/>
      <c r="J4737" s="52"/>
    </row>
    <row r="4738" spans="1:10">
      <c r="A4738" s="51"/>
      <c r="C4738" s="51"/>
      <c r="F4738" s="52"/>
      <c r="I4738" s="52"/>
      <c r="J4738" s="52"/>
    </row>
    <row r="4739" spans="1:10">
      <c r="A4739" s="51"/>
      <c r="C4739" s="51"/>
      <c r="F4739" s="52"/>
      <c r="I4739" s="52"/>
      <c r="J4739" s="52"/>
    </row>
    <row r="4740" spans="1:10">
      <c r="A4740" s="51"/>
      <c r="C4740" s="51"/>
      <c r="F4740" s="52"/>
      <c r="I4740" s="52"/>
      <c r="J4740" s="52"/>
    </row>
    <row r="4741" spans="1:10">
      <c r="A4741" s="51"/>
      <c r="C4741" s="51"/>
      <c r="F4741" s="52"/>
      <c r="I4741" s="52"/>
      <c r="J4741" s="52"/>
    </row>
    <row r="4742" spans="1:10">
      <c r="A4742" s="51"/>
      <c r="C4742" s="51"/>
      <c r="F4742" s="52"/>
      <c r="I4742" s="52"/>
      <c r="J4742" s="52"/>
    </row>
    <row r="4743" spans="1:10">
      <c r="A4743" s="51"/>
      <c r="C4743" s="51"/>
      <c r="F4743" s="52"/>
      <c r="I4743" s="52"/>
      <c r="J4743" s="52"/>
    </row>
    <row r="4744" spans="1:10">
      <c r="A4744" s="51"/>
      <c r="C4744" s="51"/>
      <c r="F4744" s="52"/>
      <c r="I4744" s="52"/>
      <c r="J4744" s="52"/>
    </row>
    <row r="4745" spans="1:10">
      <c r="A4745" s="51"/>
      <c r="C4745" s="51"/>
      <c r="F4745" s="52"/>
      <c r="I4745" s="52"/>
      <c r="J4745" s="52"/>
    </row>
    <row r="4746" spans="1:10">
      <c r="A4746" s="51"/>
      <c r="C4746" s="51"/>
      <c r="F4746" s="52"/>
      <c r="I4746" s="52"/>
      <c r="J4746" s="52"/>
    </row>
    <row r="4747" spans="1:10">
      <c r="A4747" s="51"/>
      <c r="C4747" s="51"/>
      <c r="F4747" s="52"/>
      <c r="I4747" s="52"/>
      <c r="J4747" s="52"/>
    </row>
    <row r="4748" spans="1:10">
      <c r="A4748" s="51"/>
      <c r="C4748" s="51"/>
      <c r="F4748" s="52"/>
      <c r="I4748" s="52"/>
      <c r="J4748" s="52"/>
    </row>
    <row r="4749" spans="1:10">
      <c r="A4749" s="51"/>
      <c r="C4749" s="51"/>
      <c r="F4749" s="52"/>
      <c r="I4749" s="52"/>
      <c r="J4749" s="52"/>
    </row>
    <row r="4750" spans="1:10">
      <c r="A4750" s="51"/>
      <c r="C4750" s="51"/>
      <c r="F4750" s="52"/>
      <c r="I4750" s="52"/>
      <c r="J4750" s="52"/>
    </row>
    <row r="4751" spans="1:10">
      <c r="A4751" s="51"/>
      <c r="C4751" s="51"/>
      <c r="F4751" s="52"/>
      <c r="I4751" s="52"/>
      <c r="J4751" s="52"/>
    </row>
    <row r="4752" spans="1:10">
      <c r="A4752" s="51"/>
      <c r="C4752" s="51"/>
      <c r="F4752" s="52"/>
      <c r="I4752" s="52"/>
      <c r="J4752" s="52"/>
    </row>
    <row r="4753" spans="1:10">
      <c r="A4753" s="51"/>
      <c r="C4753" s="51"/>
      <c r="F4753" s="52"/>
      <c r="I4753" s="52"/>
      <c r="J4753" s="52"/>
    </row>
    <row r="4754" spans="1:10">
      <c r="A4754" s="51"/>
      <c r="C4754" s="51"/>
      <c r="F4754" s="52"/>
      <c r="I4754" s="52"/>
      <c r="J4754" s="52"/>
    </row>
    <row r="4755" spans="1:10">
      <c r="A4755" s="51"/>
      <c r="C4755" s="51"/>
      <c r="F4755" s="52"/>
      <c r="I4755" s="52"/>
      <c r="J4755" s="52"/>
    </row>
    <row r="4756" spans="1:10">
      <c r="A4756" s="51"/>
      <c r="C4756" s="51"/>
      <c r="F4756" s="52"/>
      <c r="I4756" s="52"/>
      <c r="J4756" s="52"/>
    </row>
    <row r="4757" spans="1:10">
      <c r="A4757" s="51"/>
      <c r="C4757" s="51"/>
      <c r="F4757" s="52"/>
      <c r="I4757" s="52"/>
      <c r="J4757" s="52"/>
    </row>
    <row r="4758" spans="1:10">
      <c r="A4758" s="51"/>
      <c r="C4758" s="51"/>
      <c r="F4758" s="52"/>
      <c r="I4758" s="52"/>
      <c r="J4758" s="52"/>
    </row>
    <row r="4759" spans="1:10">
      <c r="A4759" s="51"/>
      <c r="C4759" s="51"/>
      <c r="F4759" s="52"/>
      <c r="I4759" s="52"/>
      <c r="J4759" s="52"/>
    </row>
    <row r="4760" spans="1:10">
      <c r="A4760" s="51"/>
      <c r="C4760" s="51"/>
      <c r="F4760" s="52"/>
      <c r="I4760" s="52"/>
      <c r="J4760" s="52"/>
    </row>
    <row r="4761" spans="1:10">
      <c r="A4761" s="51"/>
      <c r="C4761" s="51"/>
      <c r="F4761" s="52"/>
      <c r="I4761" s="52"/>
      <c r="J4761" s="52"/>
    </row>
    <row r="4762" spans="1:10">
      <c r="A4762" s="51"/>
      <c r="C4762" s="51"/>
      <c r="F4762" s="52"/>
      <c r="I4762" s="52"/>
      <c r="J4762" s="52"/>
    </row>
    <row r="4763" spans="1:10">
      <c r="A4763" s="51"/>
      <c r="C4763" s="51"/>
      <c r="F4763" s="52"/>
      <c r="I4763" s="52"/>
      <c r="J4763" s="52"/>
    </row>
    <row r="4764" spans="1:10">
      <c r="A4764" s="51"/>
      <c r="C4764" s="51"/>
      <c r="F4764" s="52"/>
      <c r="I4764" s="52"/>
      <c r="J4764" s="52"/>
    </row>
    <row r="4765" spans="1:10">
      <c r="A4765" s="51"/>
      <c r="C4765" s="51"/>
      <c r="F4765" s="52"/>
      <c r="I4765" s="52"/>
      <c r="J4765" s="52"/>
    </row>
    <row r="4766" spans="1:10">
      <c r="A4766" s="51"/>
      <c r="C4766" s="51"/>
      <c r="F4766" s="52"/>
      <c r="I4766" s="52"/>
      <c r="J4766" s="52"/>
    </row>
    <row r="4767" spans="1:10">
      <c r="A4767" s="51"/>
      <c r="C4767" s="51"/>
      <c r="F4767" s="52"/>
      <c r="I4767" s="52"/>
      <c r="J4767" s="52"/>
    </row>
    <row r="4768" spans="1:10">
      <c r="A4768" s="51"/>
      <c r="C4768" s="51"/>
      <c r="F4768" s="52"/>
      <c r="I4768" s="52"/>
      <c r="J4768" s="52"/>
    </row>
    <row r="4769" spans="1:10">
      <c r="A4769" s="51"/>
      <c r="C4769" s="51"/>
      <c r="F4769" s="52"/>
      <c r="I4769" s="52"/>
      <c r="J4769" s="52"/>
    </row>
    <row r="4770" spans="1:10">
      <c r="A4770" s="51"/>
      <c r="C4770" s="51"/>
      <c r="F4770" s="52"/>
      <c r="I4770" s="52"/>
      <c r="J4770" s="52"/>
    </row>
    <row r="4771" spans="1:10">
      <c r="A4771" s="51"/>
      <c r="C4771" s="51"/>
      <c r="F4771" s="52"/>
      <c r="I4771" s="52"/>
      <c r="J4771" s="52"/>
    </row>
    <row r="4772" spans="1:10">
      <c r="A4772" s="51"/>
      <c r="C4772" s="51"/>
      <c r="F4772" s="52"/>
      <c r="I4772" s="52"/>
      <c r="J4772" s="52"/>
    </row>
    <row r="4773" spans="1:10">
      <c r="A4773" s="51"/>
      <c r="C4773" s="51"/>
      <c r="F4773" s="52"/>
      <c r="I4773" s="52"/>
      <c r="J4773" s="52"/>
    </row>
    <row r="4774" spans="1:10">
      <c r="A4774" s="51"/>
      <c r="C4774" s="51"/>
      <c r="F4774" s="52"/>
      <c r="I4774" s="52"/>
      <c r="J4774" s="52"/>
    </row>
    <row r="4775" spans="1:10">
      <c r="A4775" s="51"/>
      <c r="C4775" s="51"/>
      <c r="F4775" s="52"/>
      <c r="I4775" s="52"/>
      <c r="J4775" s="52"/>
    </row>
    <row r="4776" spans="1:10">
      <c r="A4776" s="51"/>
      <c r="C4776" s="51"/>
      <c r="F4776" s="52"/>
      <c r="I4776" s="52"/>
      <c r="J4776" s="52"/>
    </row>
    <row r="4777" spans="1:10">
      <c r="A4777" s="51"/>
      <c r="C4777" s="51"/>
      <c r="F4777" s="52"/>
      <c r="I4777" s="52"/>
      <c r="J4777" s="52"/>
    </row>
    <row r="4778" spans="1:10">
      <c r="A4778" s="51"/>
      <c r="C4778" s="51"/>
      <c r="F4778" s="52"/>
      <c r="I4778" s="52"/>
      <c r="J4778" s="52"/>
    </row>
    <row r="4779" spans="1:10">
      <c r="A4779" s="51"/>
      <c r="C4779" s="51"/>
      <c r="F4779" s="52"/>
      <c r="I4779" s="52"/>
      <c r="J4779" s="52"/>
    </row>
    <row r="4780" spans="1:10">
      <c r="A4780" s="51"/>
      <c r="C4780" s="51"/>
      <c r="F4780" s="52"/>
      <c r="I4780" s="52"/>
      <c r="J4780" s="52"/>
    </row>
    <row r="4781" spans="1:10">
      <c r="A4781" s="51"/>
      <c r="C4781" s="51"/>
      <c r="F4781" s="52"/>
      <c r="I4781" s="52"/>
      <c r="J4781" s="52"/>
    </row>
    <row r="4782" spans="1:10">
      <c r="A4782" s="51"/>
      <c r="C4782" s="51"/>
      <c r="F4782" s="52"/>
      <c r="I4782" s="52"/>
      <c r="J4782" s="52"/>
    </row>
    <row r="4783" spans="1:10">
      <c r="A4783" s="51"/>
      <c r="C4783" s="51"/>
      <c r="F4783" s="52"/>
      <c r="I4783" s="52"/>
      <c r="J4783" s="52"/>
    </row>
    <row r="4784" spans="1:10">
      <c r="A4784" s="51"/>
      <c r="C4784" s="51"/>
      <c r="F4784" s="52"/>
      <c r="I4784" s="52"/>
      <c r="J4784" s="52"/>
    </row>
    <row r="4785" spans="1:10">
      <c r="A4785" s="51"/>
      <c r="C4785" s="51"/>
      <c r="F4785" s="52"/>
      <c r="I4785" s="52"/>
      <c r="J4785" s="52"/>
    </row>
    <row r="4786" spans="1:10">
      <c r="A4786" s="51"/>
      <c r="C4786" s="51"/>
      <c r="F4786" s="52"/>
      <c r="I4786" s="52"/>
      <c r="J4786" s="52"/>
    </row>
    <row r="4787" spans="1:10">
      <c r="A4787" s="51"/>
      <c r="C4787" s="51"/>
      <c r="F4787" s="52"/>
      <c r="I4787" s="52"/>
      <c r="J4787" s="52"/>
    </row>
    <row r="4788" spans="1:10">
      <c r="A4788" s="51"/>
      <c r="C4788" s="51"/>
      <c r="F4788" s="52"/>
      <c r="I4788" s="52"/>
      <c r="J4788" s="52"/>
    </row>
    <row r="4789" spans="1:10">
      <c r="A4789" s="51"/>
      <c r="C4789" s="51"/>
      <c r="F4789" s="52"/>
      <c r="I4789" s="52"/>
      <c r="J4789" s="52"/>
    </row>
    <row r="4790" spans="1:10">
      <c r="A4790" s="51"/>
      <c r="C4790" s="51"/>
      <c r="F4790" s="52"/>
      <c r="I4790" s="52"/>
      <c r="J4790" s="52"/>
    </row>
    <row r="4791" spans="1:10">
      <c r="A4791" s="51"/>
      <c r="C4791" s="51"/>
      <c r="F4791" s="52"/>
      <c r="I4791" s="52"/>
      <c r="J4791" s="52"/>
    </row>
    <row r="4792" spans="1:10">
      <c r="A4792" s="51"/>
      <c r="C4792" s="51"/>
      <c r="F4792" s="52"/>
      <c r="I4792" s="52"/>
      <c r="J4792" s="52"/>
    </row>
    <row r="4793" spans="1:10">
      <c r="A4793" s="51"/>
      <c r="C4793" s="51"/>
      <c r="F4793" s="52"/>
      <c r="I4793" s="52"/>
      <c r="J4793" s="52"/>
    </row>
    <row r="4794" spans="1:10">
      <c r="A4794" s="51"/>
      <c r="C4794" s="51"/>
      <c r="F4794" s="52"/>
      <c r="I4794" s="52"/>
      <c r="J4794" s="52"/>
    </row>
    <row r="4795" spans="1:10">
      <c r="A4795" s="51"/>
      <c r="C4795" s="51"/>
      <c r="F4795" s="52"/>
      <c r="I4795" s="52"/>
      <c r="J4795" s="52"/>
    </row>
    <row r="4796" spans="1:10">
      <c r="A4796" s="51"/>
      <c r="C4796" s="51"/>
      <c r="F4796" s="52"/>
      <c r="I4796" s="52"/>
      <c r="J4796" s="52"/>
    </row>
    <row r="4797" spans="1:10">
      <c r="A4797" s="51"/>
      <c r="C4797" s="51"/>
      <c r="F4797" s="52"/>
      <c r="I4797" s="52"/>
      <c r="J4797" s="52"/>
    </row>
    <row r="4798" spans="1:10">
      <c r="A4798" s="51"/>
      <c r="C4798" s="51"/>
      <c r="F4798" s="52"/>
      <c r="I4798" s="52"/>
      <c r="J4798" s="52"/>
    </row>
    <row r="4799" spans="1:10">
      <c r="A4799" s="51"/>
      <c r="C4799" s="51"/>
      <c r="F4799" s="52"/>
      <c r="I4799" s="52"/>
      <c r="J4799" s="52"/>
    </row>
    <row r="4800" spans="1:10">
      <c r="A4800" s="51"/>
      <c r="C4800" s="51"/>
      <c r="F4800" s="52"/>
      <c r="I4800" s="52"/>
      <c r="J4800" s="52"/>
    </row>
    <row r="4801" spans="1:10">
      <c r="A4801" s="51"/>
      <c r="C4801" s="51"/>
      <c r="F4801" s="52"/>
      <c r="I4801" s="52"/>
      <c r="J4801" s="52"/>
    </row>
    <row r="4802" spans="1:10">
      <c r="A4802" s="51"/>
      <c r="C4802" s="51"/>
      <c r="F4802" s="52"/>
      <c r="I4802" s="52"/>
      <c r="J4802" s="52"/>
    </row>
    <row r="4803" spans="1:10">
      <c r="A4803" s="51"/>
      <c r="C4803" s="51"/>
      <c r="F4803" s="52"/>
      <c r="I4803" s="52"/>
      <c r="J4803" s="52"/>
    </row>
    <row r="4804" spans="1:10">
      <c r="A4804" s="51"/>
      <c r="C4804" s="51"/>
      <c r="F4804" s="52"/>
      <c r="I4804" s="52"/>
      <c r="J4804" s="52"/>
    </row>
    <row r="4805" spans="1:10">
      <c r="A4805" s="51"/>
      <c r="C4805" s="51"/>
      <c r="F4805" s="52"/>
      <c r="I4805" s="52"/>
      <c r="J4805" s="52"/>
    </row>
    <row r="4806" spans="1:10">
      <c r="A4806" s="51"/>
      <c r="C4806" s="51"/>
      <c r="F4806" s="52"/>
      <c r="I4806" s="52"/>
      <c r="J4806" s="52"/>
    </row>
    <row r="4807" spans="1:10">
      <c r="A4807" s="51"/>
      <c r="C4807" s="51"/>
      <c r="F4807" s="52"/>
      <c r="I4807" s="52"/>
      <c r="J4807" s="52"/>
    </row>
    <row r="4808" spans="1:10">
      <c r="A4808" s="51"/>
      <c r="C4808" s="51"/>
      <c r="F4808" s="52"/>
      <c r="I4808" s="52"/>
      <c r="J4808" s="52"/>
    </row>
    <row r="4809" spans="1:10">
      <c r="A4809" s="51"/>
      <c r="C4809" s="51"/>
      <c r="F4809" s="52"/>
      <c r="I4809" s="52"/>
      <c r="J4809" s="52"/>
    </row>
    <row r="4810" spans="1:10">
      <c r="A4810" s="51"/>
      <c r="C4810" s="51"/>
      <c r="F4810" s="52"/>
      <c r="I4810" s="52"/>
      <c r="J4810" s="52"/>
    </row>
    <row r="4811" spans="1:10">
      <c r="A4811" s="51"/>
      <c r="C4811" s="51"/>
      <c r="F4811" s="52"/>
      <c r="I4811" s="52"/>
      <c r="J4811" s="52"/>
    </row>
    <row r="4812" spans="1:10">
      <c r="A4812" s="51"/>
      <c r="C4812" s="51"/>
      <c r="F4812" s="52"/>
      <c r="I4812" s="52"/>
      <c r="J4812" s="52"/>
    </row>
    <row r="4813" spans="1:10">
      <c r="A4813" s="51"/>
      <c r="C4813" s="51"/>
      <c r="F4813" s="52"/>
      <c r="I4813" s="52"/>
      <c r="J4813" s="52"/>
    </row>
    <row r="4814" spans="1:10">
      <c r="A4814" s="51"/>
      <c r="C4814" s="51"/>
      <c r="F4814" s="52"/>
      <c r="I4814" s="52"/>
      <c r="J4814" s="52"/>
    </row>
    <row r="4815" spans="1:10">
      <c r="A4815" s="51"/>
      <c r="C4815" s="51"/>
      <c r="F4815" s="52"/>
      <c r="I4815" s="52"/>
      <c r="J4815" s="52"/>
    </row>
    <row r="4816" spans="1:10">
      <c r="A4816" s="51"/>
      <c r="C4816" s="51"/>
      <c r="F4816" s="52"/>
      <c r="I4816" s="52"/>
      <c r="J4816" s="52"/>
    </row>
    <row r="4817" spans="1:10">
      <c r="A4817" s="51"/>
      <c r="C4817" s="51"/>
      <c r="F4817" s="52"/>
      <c r="I4817" s="52"/>
      <c r="J4817" s="52"/>
    </row>
    <row r="4818" spans="1:10">
      <c r="A4818" s="51"/>
      <c r="C4818" s="51"/>
      <c r="F4818" s="52"/>
      <c r="I4818" s="52"/>
      <c r="J4818" s="52"/>
    </row>
    <row r="4819" spans="1:10">
      <c r="A4819" s="51"/>
      <c r="C4819" s="51"/>
      <c r="F4819" s="52"/>
      <c r="I4819" s="52"/>
      <c r="J4819" s="52"/>
    </row>
    <row r="4820" spans="1:10">
      <c r="A4820" s="51"/>
      <c r="C4820" s="51"/>
      <c r="F4820" s="52"/>
      <c r="I4820" s="52"/>
      <c r="J4820" s="52"/>
    </row>
    <row r="4821" spans="1:10">
      <c r="A4821" s="51"/>
      <c r="C4821" s="51"/>
      <c r="F4821" s="52"/>
      <c r="I4821" s="52"/>
      <c r="J4821" s="52"/>
    </row>
    <row r="4822" spans="1:10">
      <c r="A4822" s="51"/>
      <c r="C4822" s="51"/>
      <c r="F4822" s="52"/>
      <c r="I4822" s="52"/>
      <c r="J4822" s="52"/>
    </row>
    <row r="4823" spans="1:10">
      <c r="A4823" s="51"/>
      <c r="C4823" s="51"/>
      <c r="F4823" s="52"/>
      <c r="I4823" s="52"/>
      <c r="J4823" s="52"/>
    </row>
    <row r="4824" spans="1:10">
      <c r="A4824" s="51"/>
      <c r="C4824" s="51"/>
      <c r="F4824" s="52"/>
      <c r="I4824" s="52"/>
      <c r="J4824" s="52"/>
    </row>
    <row r="4825" spans="1:10">
      <c r="A4825" s="51"/>
      <c r="C4825" s="51"/>
      <c r="F4825" s="52"/>
      <c r="I4825" s="52"/>
      <c r="J4825" s="52"/>
    </row>
    <row r="4826" spans="1:10">
      <c r="A4826" s="51"/>
      <c r="C4826" s="51"/>
      <c r="F4826" s="52"/>
      <c r="I4826" s="52"/>
      <c r="J4826" s="52"/>
    </row>
    <row r="4827" spans="1:10">
      <c r="A4827" s="51"/>
      <c r="C4827" s="51"/>
      <c r="F4827" s="52"/>
      <c r="I4827" s="52"/>
      <c r="J4827" s="52"/>
    </row>
    <row r="4828" spans="1:10">
      <c r="A4828" s="51"/>
      <c r="C4828" s="51"/>
      <c r="F4828" s="52"/>
      <c r="I4828" s="52"/>
      <c r="J4828" s="52"/>
    </row>
    <row r="4829" spans="1:10">
      <c r="A4829" s="51"/>
      <c r="C4829" s="51"/>
      <c r="F4829" s="52"/>
      <c r="I4829" s="52"/>
      <c r="J4829" s="52"/>
    </row>
    <row r="4830" spans="1:10">
      <c r="A4830" s="51"/>
      <c r="C4830" s="51"/>
      <c r="F4830" s="52"/>
      <c r="I4830" s="52"/>
      <c r="J4830" s="52"/>
    </row>
    <row r="4831" spans="1:10">
      <c r="A4831" s="51"/>
      <c r="C4831" s="51"/>
      <c r="F4831" s="52"/>
      <c r="I4831" s="52"/>
      <c r="J4831" s="52"/>
    </row>
    <row r="4832" spans="1:10">
      <c r="A4832" s="51"/>
      <c r="C4832" s="51"/>
      <c r="F4832" s="52"/>
      <c r="I4832" s="52"/>
      <c r="J4832" s="52"/>
    </row>
    <row r="4833" spans="1:10">
      <c r="A4833" s="51"/>
      <c r="C4833" s="51"/>
      <c r="F4833" s="52"/>
      <c r="I4833" s="52"/>
      <c r="J4833" s="52"/>
    </row>
    <row r="4834" spans="1:10">
      <c r="A4834" s="51"/>
      <c r="C4834" s="51"/>
      <c r="F4834" s="52"/>
      <c r="I4834" s="52"/>
      <c r="J4834" s="52"/>
    </row>
    <row r="4835" spans="1:10">
      <c r="A4835" s="51"/>
      <c r="C4835" s="51"/>
      <c r="F4835" s="52"/>
      <c r="I4835" s="52"/>
      <c r="J4835" s="52"/>
    </row>
    <row r="4836" spans="1:10">
      <c r="A4836" s="51"/>
      <c r="C4836" s="51"/>
      <c r="F4836" s="52"/>
      <c r="I4836" s="52"/>
      <c r="J4836" s="52"/>
    </row>
    <row r="4837" spans="1:10">
      <c r="A4837" s="51"/>
      <c r="C4837" s="51"/>
      <c r="F4837" s="52"/>
      <c r="I4837" s="52"/>
      <c r="J4837" s="52"/>
    </row>
    <row r="4838" spans="1:10">
      <c r="A4838" s="51"/>
      <c r="C4838" s="51"/>
      <c r="F4838" s="52"/>
      <c r="I4838" s="52"/>
      <c r="J4838" s="52"/>
    </row>
    <row r="4839" spans="1:10">
      <c r="A4839" s="51"/>
      <c r="C4839" s="51"/>
      <c r="F4839" s="52"/>
      <c r="I4839" s="52"/>
      <c r="J4839" s="52"/>
    </row>
    <row r="4840" spans="1:10">
      <c r="A4840" s="51"/>
      <c r="C4840" s="51"/>
      <c r="F4840" s="52"/>
      <c r="I4840" s="52"/>
      <c r="J4840" s="52"/>
    </row>
    <row r="4841" spans="1:10">
      <c r="A4841" s="51"/>
      <c r="C4841" s="51"/>
      <c r="F4841" s="52"/>
      <c r="I4841" s="52"/>
      <c r="J4841" s="52"/>
    </row>
    <row r="4842" spans="1:10">
      <c r="A4842" s="51"/>
      <c r="C4842" s="51"/>
      <c r="F4842" s="52"/>
      <c r="I4842" s="52"/>
      <c r="J4842" s="52"/>
    </row>
    <row r="4843" spans="1:10">
      <c r="A4843" s="51"/>
      <c r="C4843" s="51"/>
      <c r="F4843" s="52"/>
      <c r="I4843" s="52"/>
      <c r="J4843" s="52"/>
    </row>
    <row r="4844" spans="1:10">
      <c r="A4844" s="51"/>
      <c r="C4844" s="51"/>
      <c r="F4844" s="52"/>
      <c r="I4844" s="52"/>
      <c r="J4844" s="52"/>
    </row>
    <row r="4845" spans="1:10">
      <c r="A4845" s="51"/>
      <c r="C4845" s="51"/>
      <c r="F4845" s="52"/>
      <c r="I4845" s="52"/>
      <c r="J4845" s="52"/>
    </row>
    <row r="4846" spans="1:10">
      <c r="A4846" s="51"/>
      <c r="C4846" s="51"/>
      <c r="F4846" s="52"/>
      <c r="I4846" s="52"/>
      <c r="J4846" s="52"/>
    </row>
    <row r="4847" spans="1:10">
      <c r="A4847" s="51"/>
      <c r="C4847" s="51"/>
      <c r="F4847" s="52"/>
      <c r="I4847" s="52"/>
      <c r="J4847" s="52"/>
    </row>
    <row r="4848" spans="1:10">
      <c r="A4848" s="51"/>
      <c r="C4848" s="51"/>
      <c r="F4848" s="52"/>
      <c r="I4848" s="52"/>
      <c r="J4848" s="52"/>
    </row>
    <row r="4849" spans="1:10">
      <c r="A4849" s="51"/>
      <c r="C4849" s="51"/>
      <c r="F4849" s="52"/>
      <c r="I4849" s="52"/>
      <c r="J4849" s="52"/>
    </row>
    <row r="4850" spans="1:10">
      <c r="A4850" s="51"/>
      <c r="C4850" s="51"/>
      <c r="F4850" s="52"/>
      <c r="I4850" s="52"/>
      <c r="J4850" s="52"/>
    </row>
    <row r="4851" spans="1:10">
      <c r="A4851" s="51"/>
      <c r="C4851" s="51"/>
      <c r="F4851" s="52"/>
      <c r="I4851" s="52"/>
      <c r="J4851" s="52"/>
    </row>
    <row r="4852" spans="1:10">
      <c r="A4852" s="51"/>
      <c r="C4852" s="51"/>
      <c r="F4852" s="52"/>
      <c r="I4852" s="52"/>
      <c r="J4852" s="52"/>
    </row>
    <row r="4853" spans="1:10">
      <c r="A4853" s="51"/>
      <c r="C4853" s="51"/>
      <c r="F4853" s="52"/>
      <c r="I4853" s="52"/>
      <c r="J4853" s="52"/>
    </row>
    <row r="4854" spans="1:10">
      <c r="A4854" s="51"/>
      <c r="C4854" s="51"/>
      <c r="F4854" s="52"/>
      <c r="I4854" s="52"/>
      <c r="J4854" s="52"/>
    </row>
    <row r="4855" spans="1:10">
      <c r="A4855" s="51"/>
      <c r="C4855" s="51"/>
      <c r="F4855" s="52"/>
      <c r="I4855" s="52"/>
      <c r="J4855" s="52"/>
    </row>
    <row r="4856" spans="1:10">
      <c r="A4856" s="51"/>
      <c r="C4856" s="51"/>
      <c r="F4856" s="52"/>
      <c r="I4856" s="52"/>
      <c r="J4856" s="52"/>
    </row>
    <row r="4857" spans="1:10">
      <c r="A4857" s="51"/>
      <c r="C4857" s="51"/>
      <c r="F4857" s="52"/>
      <c r="I4857" s="52"/>
      <c r="J4857" s="52"/>
    </row>
    <row r="4858" spans="1:10">
      <c r="A4858" s="51"/>
      <c r="C4858" s="51"/>
      <c r="F4858" s="52"/>
      <c r="I4858" s="52"/>
      <c r="J4858" s="52"/>
    </row>
    <row r="4859" spans="1:10">
      <c r="A4859" s="51"/>
      <c r="C4859" s="51"/>
      <c r="F4859" s="52"/>
      <c r="I4859" s="52"/>
      <c r="J4859" s="52"/>
    </row>
    <row r="4860" spans="1:10">
      <c r="A4860" s="51"/>
      <c r="C4860" s="51"/>
      <c r="F4860" s="52"/>
      <c r="I4860" s="52"/>
      <c r="J4860" s="52"/>
    </row>
    <row r="4861" spans="1:10">
      <c r="A4861" s="51"/>
      <c r="C4861" s="51"/>
      <c r="F4861" s="52"/>
      <c r="I4861" s="52"/>
      <c r="J4861" s="52"/>
    </row>
    <row r="4862" spans="1:10">
      <c r="A4862" s="51"/>
      <c r="C4862" s="51"/>
      <c r="F4862" s="52"/>
      <c r="I4862" s="52"/>
      <c r="J4862" s="52"/>
    </row>
    <row r="4863" spans="1:10">
      <c r="A4863" s="51"/>
      <c r="C4863" s="51"/>
      <c r="F4863" s="52"/>
      <c r="I4863" s="52"/>
      <c r="J4863" s="52"/>
    </row>
    <row r="4864" spans="1:10">
      <c r="A4864" s="51"/>
      <c r="C4864" s="51"/>
      <c r="F4864" s="52"/>
      <c r="I4864" s="52"/>
      <c r="J4864" s="52"/>
    </row>
    <row r="4865" spans="1:10">
      <c r="A4865" s="51"/>
      <c r="C4865" s="51"/>
      <c r="F4865" s="52"/>
      <c r="I4865" s="52"/>
      <c r="J4865" s="52"/>
    </row>
    <row r="4866" spans="1:10">
      <c r="A4866" s="51"/>
      <c r="C4866" s="51"/>
      <c r="F4866" s="52"/>
      <c r="I4866" s="52"/>
      <c r="J4866" s="52"/>
    </row>
    <row r="4867" spans="1:10">
      <c r="A4867" s="51"/>
      <c r="C4867" s="51"/>
      <c r="F4867" s="52"/>
      <c r="I4867" s="52"/>
      <c r="J4867" s="52"/>
    </row>
    <row r="4868" spans="1:10">
      <c r="A4868" s="51"/>
      <c r="C4868" s="51"/>
      <c r="F4868" s="52"/>
      <c r="I4868" s="52"/>
      <c r="J4868" s="52"/>
    </row>
    <row r="4869" spans="1:10">
      <c r="A4869" s="51"/>
      <c r="C4869" s="51"/>
      <c r="F4869" s="52"/>
      <c r="I4869" s="52"/>
      <c r="J4869" s="52"/>
    </row>
    <row r="4870" spans="1:10">
      <c r="A4870" s="51"/>
      <c r="C4870" s="51"/>
      <c r="F4870" s="52"/>
      <c r="I4870" s="52"/>
      <c r="J4870" s="52"/>
    </row>
    <row r="4871" spans="1:10">
      <c r="A4871" s="51"/>
      <c r="C4871" s="51"/>
      <c r="F4871" s="52"/>
      <c r="I4871" s="52"/>
      <c r="J4871" s="52"/>
    </row>
    <row r="4872" spans="1:10">
      <c r="A4872" s="51"/>
      <c r="C4872" s="51"/>
      <c r="F4872" s="52"/>
      <c r="I4872" s="52"/>
      <c r="J4872" s="52"/>
    </row>
    <row r="4873" spans="1:10">
      <c r="A4873" s="51"/>
      <c r="C4873" s="51"/>
      <c r="F4873" s="52"/>
      <c r="I4873" s="52"/>
      <c r="J4873" s="52"/>
    </row>
    <row r="4874" spans="1:10">
      <c r="A4874" s="51"/>
      <c r="C4874" s="51"/>
      <c r="F4874" s="52"/>
      <c r="I4874" s="52"/>
      <c r="J4874" s="52"/>
    </row>
    <row r="4875" spans="1:10">
      <c r="A4875" s="51"/>
      <c r="C4875" s="51"/>
      <c r="F4875" s="52"/>
      <c r="I4875" s="52"/>
      <c r="J4875" s="52"/>
    </row>
    <row r="4876" spans="1:10">
      <c r="A4876" s="51"/>
      <c r="C4876" s="51"/>
      <c r="F4876" s="52"/>
      <c r="I4876" s="52"/>
      <c r="J4876" s="52"/>
    </row>
    <row r="4877" spans="1:10">
      <c r="A4877" s="51"/>
      <c r="C4877" s="51"/>
      <c r="F4877" s="52"/>
      <c r="I4877" s="52"/>
      <c r="J4877" s="52"/>
    </row>
    <row r="4878" spans="1:10">
      <c r="A4878" s="51"/>
      <c r="C4878" s="51"/>
      <c r="F4878" s="52"/>
      <c r="I4878" s="52"/>
      <c r="J4878" s="52"/>
    </row>
    <row r="4879" spans="1:10">
      <c r="A4879" s="51"/>
      <c r="C4879" s="51"/>
      <c r="F4879" s="52"/>
      <c r="I4879" s="52"/>
      <c r="J4879" s="52"/>
    </row>
    <row r="4880" spans="1:10">
      <c r="A4880" s="51"/>
      <c r="C4880" s="51"/>
      <c r="F4880" s="52"/>
      <c r="I4880" s="52"/>
      <c r="J4880" s="52"/>
    </row>
    <row r="4881" spans="1:10">
      <c r="A4881" s="51"/>
      <c r="C4881" s="51"/>
      <c r="F4881" s="52"/>
      <c r="I4881" s="52"/>
      <c r="J4881" s="52"/>
    </row>
    <row r="4882" spans="1:10">
      <c r="A4882" s="51"/>
      <c r="C4882" s="51"/>
      <c r="F4882" s="52"/>
      <c r="I4882" s="52"/>
      <c r="J4882" s="52"/>
    </row>
    <row r="4883" spans="1:10">
      <c r="A4883" s="51"/>
      <c r="C4883" s="51"/>
      <c r="F4883" s="52"/>
      <c r="I4883" s="52"/>
      <c r="J4883" s="52"/>
    </row>
    <row r="4884" spans="1:10">
      <c r="A4884" s="51"/>
      <c r="C4884" s="51"/>
      <c r="F4884" s="52"/>
      <c r="I4884" s="52"/>
      <c r="J4884" s="52"/>
    </row>
    <row r="4885" spans="1:10">
      <c r="A4885" s="51"/>
      <c r="C4885" s="51"/>
      <c r="F4885" s="52"/>
      <c r="I4885" s="52"/>
      <c r="J4885" s="52"/>
    </row>
    <row r="4886" spans="1:10">
      <c r="A4886" s="51"/>
      <c r="C4886" s="51"/>
      <c r="F4886" s="52"/>
      <c r="I4886" s="52"/>
      <c r="J4886" s="52"/>
    </row>
    <row r="4887" spans="1:10">
      <c r="A4887" s="51"/>
      <c r="C4887" s="51"/>
      <c r="F4887" s="52"/>
      <c r="I4887" s="52"/>
      <c r="J4887" s="52"/>
    </row>
    <row r="4888" spans="1:10">
      <c r="A4888" s="51"/>
      <c r="C4888" s="51"/>
      <c r="F4888" s="52"/>
      <c r="I4888" s="52"/>
      <c r="J4888" s="52"/>
    </row>
    <row r="4889" spans="1:10">
      <c r="A4889" s="51"/>
      <c r="C4889" s="51"/>
      <c r="F4889" s="52"/>
      <c r="I4889" s="52"/>
      <c r="J4889" s="52"/>
    </row>
    <row r="4890" spans="1:10">
      <c r="A4890" s="51"/>
      <c r="C4890" s="51"/>
      <c r="F4890" s="52"/>
      <c r="I4890" s="52"/>
      <c r="J4890" s="52"/>
    </row>
    <row r="4891" spans="1:10">
      <c r="A4891" s="51"/>
      <c r="C4891" s="51"/>
      <c r="F4891" s="52"/>
      <c r="I4891" s="52"/>
      <c r="J4891" s="52"/>
    </row>
    <row r="4892" spans="1:10">
      <c r="A4892" s="51"/>
      <c r="C4892" s="51"/>
      <c r="F4892" s="52"/>
      <c r="I4892" s="52"/>
      <c r="J4892" s="52"/>
    </row>
    <row r="4893" spans="1:10">
      <c r="A4893" s="51"/>
      <c r="C4893" s="51"/>
      <c r="F4893" s="52"/>
      <c r="I4893" s="52"/>
      <c r="J4893" s="52"/>
    </row>
    <row r="4894" spans="1:10">
      <c r="A4894" s="51"/>
      <c r="C4894" s="51"/>
      <c r="F4894" s="52"/>
      <c r="I4894" s="52"/>
      <c r="J4894" s="52"/>
    </row>
    <row r="4895" spans="1:10">
      <c r="A4895" s="51"/>
      <c r="C4895" s="51"/>
      <c r="F4895" s="52"/>
      <c r="I4895" s="52"/>
      <c r="J4895" s="52"/>
    </row>
    <row r="4896" spans="1:10">
      <c r="A4896" s="51"/>
      <c r="C4896" s="51"/>
      <c r="F4896" s="52"/>
      <c r="I4896" s="52"/>
      <c r="J4896" s="52"/>
    </row>
    <row r="4897" spans="1:10">
      <c r="A4897" s="51"/>
      <c r="C4897" s="51"/>
      <c r="F4897" s="52"/>
      <c r="I4897" s="52"/>
      <c r="J4897" s="52"/>
    </row>
    <row r="4898" spans="1:10">
      <c r="A4898" s="51"/>
      <c r="C4898" s="51"/>
      <c r="F4898" s="52"/>
      <c r="I4898" s="52"/>
      <c r="J4898" s="52"/>
    </row>
    <row r="4899" spans="1:10">
      <c r="A4899" s="51"/>
      <c r="C4899" s="51"/>
      <c r="F4899" s="52"/>
      <c r="I4899" s="52"/>
      <c r="J4899" s="52"/>
    </row>
    <row r="4900" spans="1:10">
      <c r="A4900" s="51"/>
      <c r="C4900" s="51"/>
      <c r="F4900" s="52"/>
      <c r="I4900" s="52"/>
      <c r="J4900" s="52"/>
    </row>
    <row r="4901" spans="1:10">
      <c r="A4901" s="51"/>
      <c r="C4901" s="51"/>
      <c r="F4901" s="52"/>
      <c r="I4901" s="52"/>
      <c r="J4901" s="52"/>
    </row>
    <row r="4902" spans="1:10">
      <c r="A4902" s="51"/>
      <c r="C4902" s="51"/>
      <c r="F4902" s="52"/>
      <c r="I4902" s="52"/>
      <c r="J4902" s="52"/>
    </row>
    <row r="4903" spans="1:10">
      <c r="A4903" s="51"/>
      <c r="C4903" s="51"/>
      <c r="F4903" s="52"/>
      <c r="I4903" s="52"/>
      <c r="J4903" s="52"/>
    </row>
    <row r="4904" spans="1:10">
      <c r="A4904" s="51"/>
      <c r="C4904" s="51"/>
      <c r="F4904" s="52"/>
      <c r="I4904" s="52"/>
      <c r="J4904" s="52"/>
    </row>
    <row r="4905" spans="1:10">
      <c r="A4905" s="51"/>
      <c r="C4905" s="51"/>
      <c r="F4905" s="52"/>
      <c r="I4905" s="52"/>
      <c r="J4905" s="52"/>
    </row>
    <row r="4906" spans="1:10">
      <c r="A4906" s="51"/>
      <c r="C4906" s="51"/>
      <c r="F4906" s="52"/>
      <c r="I4906" s="52"/>
      <c r="J4906" s="52"/>
    </row>
    <row r="4907" spans="1:10">
      <c r="A4907" s="51"/>
      <c r="C4907" s="51"/>
      <c r="F4907" s="52"/>
      <c r="I4907" s="52"/>
      <c r="J4907" s="52"/>
    </row>
    <row r="4908" spans="1:10">
      <c r="A4908" s="51"/>
      <c r="C4908" s="51"/>
      <c r="F4908" s="52"/>
      <c r="I4908" s="52"/>
      <c r="J4908" s="52"/>
    </row>
    <row r="4909" spans="1:10">
      <c r="A4909" s="51"/>
      <c r="C4909" s="51"/>
      <c r="F4909" s="52"/>
      <c r="I4909" s="52"/>
      <c r="J4909" s="52"/>
    </row>
    <row r="4910" spans="1:10">
      <c r="A4910" s="51"/>
      <c r="C4910" s="51"/>
      <c r="F4910" s="52"/>
      <c r="I4910" s="52"/>
      <c r="J4910" s="52"/>
    </row>
    <row r="4911" spans="1:10">
      <c r="A4911" s="51"/>
      <c r="C4911" s="51"/>
      <c r="F4911" s="52"/>
      <c r="I4911" s="52"/>
      <c r="J4911" s="52"/>
    </row>
    <row r="4912" spans="1:10">
      <c r="A4912" s="51"/>
      <c r="C4912" s="51"/>
      <c r="F4912" s="52"/>
      <c r="I4912" s="52"/>
      <c r="J4912" s="52"/>
    </row>
    <row r="4913" spans="1:10">
      <c r="A4913" s="51"/>
      <c r="C4913" s="51"/>
      <c r="F4913" s="52"/>
      <c r="I4913" s="52"/>
      <c r="J4913" s="52"/>
    </row>
    <row r="4914" spans="1:10">
      <c r="A4914" s="51"/>
      <c r="C4914" s="51"/>
      <c r="F4914" s="52"/>
      <c r="I4914" s="52"/>
      <c r="J4914" s="52"/>
    </row>
    <row r="4915" spans="1:10">
      <c r="A4915" s="51"/>
      <c r="C4915" s="51"/>
      <c r="F4915" s="52"/>
      <c r="I4915" s="52"/>
      <c r="J4915" s="52"/>
    </row>
    <row r="4916" spans="1:10">
      <c r="A4916" s="51"/>
      <c r="C4916" s="51"/>
      <c r="F4916" s="52"/>
      <c r="I4916" s="52"/>
      <c r="J4916" s="52"/>
    </row>
    <row r="4917" spans="1:10">
      <c r="A4917" s="51"/>
      <c r="C4917" s="51"/>
      <c r="F4917" s="52"/>
      <c r="I4917" s="52"/>
      <c r="J4917" s="52"/>
    </row>
    <row r="4918" spans="1:10">
      <c r="A4918" s="51"/>
      <c r="C4918" s="51"/>
      <c r="F4918" s="52"/>
      <c r="I4918" s="52"/>
      <c r="J4918" s="52"/>
    </row>
    <row r="4919" spans="1:10">
      <c r="A4919" s="51"/>
      <c r="C4919" s="51"/>
      <c r="F4919" s="52"/>
      <c r="I4919" s="52"/>
      <c r="J4919" s="52"/>
    </row>
    <row r="4920" spans="1:10">
      <c r="A4920" s="51"/>
      <c r="C4920" s="51"/>
      <c r="F4920" s="52"/>
      <c r="I4920" s="52"/>
      <c r="J4920" s="52"/>
    </row>
    <row r="4921" spans="1:10">
      <c r="A4921" s="51"/>
      <c r="C4921" s="51"/>
      <c r="F4921" s="52"/>
      <c r="I4921" s="52"/>
      <c r="J4921" s="52"/>
    </row>
    <row r="4922" spans="1:10">
      <c r="A4922" s="51"/>
      <c r="C4922" s="51"/>
      <c r="F4922" s="52"/>
      <c r="I4922" s="52"/>
      <c r="J4922" s="52"/>
    </row>
    <row r="4923" spans="1:10">
      <c r="A4923" s="51"/>
      <c r="C4923" s="51"/>
      <c r="F4923" s="52"/>
      <c r="I4923" s="52"/>
      <c r="J4923" s="52"/>
    </row>
    <row r="4924" spans="1:10">
      <c r="A4924" s="51"/>
      <c r="C4924" s="51"/>
      <c r="F4924" s="52"/>
      <c r="I4924" s="52"/>
      <c r="J4924" s="52"/>
    </row>
    <row r="4925" spans="1:10">
      <c r="A4925" s="51"/>
      <c r="C4925" s="51"/>
      <c r="F4925" s="52"/>
      <c r="I4925" s="52"/>
      <c r="J4925" s="52"/>
    </row>
    <row r="4926" spans="1:10">
      <c r="A4926" s="51"/>
      <c r="C4926" s="51"/>
      <c r="F4926" s="52"/>
      <c r="I4926" s="52"/>
      <c r="J4926" s="52"/>
    </row>
    <row r="4927" spans="1:10">
      <c r="A4927" s="51"/>
      <c r="C4927" s="51"/>
      <c r="F4927" s="52"/>
      <c r="I4927" s="52"/>
      <c r="J4927" s="52"/>
    </row>
    <row r="4928" spans="1:10">
      <c r="A4928" s="51"/>
      <c r="C4928" s="51"/>
      <c r="F4928" s="52"/>
      <c r="I4928" s="52"/>
      <c r="J4928" s="52"/>
    </row>
    <row r="4929" spans="1:10">
      <c r="A4929" s="51"/>
      <c r="C4929" s="51"/>
      <c r="F4929" s="52"/>
      <c r="I4929" s="52"/>
      <c r="J4929" s="52"/>
    </row>
    <row r="4930" spans="1:10">
      <c r="A4930" s="51"/>
      <c r="C4930" s="51"/>
      <c r="F4930" s="52"/>
      <c r="I4930" s="52"/>
      <c r="J4930" s="52"/>
    </row>
    <row r="4931" spans="1:10">
      <c r="A4931" s="51"/>
      <c r="C4931" s="51"/>
      <c r="F4931" s="52"/>
      <c r="I4931" s="52"/>
      <c r="J4931" s="52"/>
    </row>
    <row r="4932" spans="1:10">
      <c r="A4932" s="51"/>
      <c r="C4932" s="51"/>
      <c r="F4932" s="52"/>
      <c r="I4932" s="52"/>
      <c r="J4932" s="52"/>
    </row>
    <row r="4933" spans="1:10">
      <c r="A4933" s="51"/>
      <c r="C4933" s="51"/>
      <c r="F4933" s="52"/>
      <c r="I4933" s="52"/>
      <c r="J4933" s="52"/>
    </row>
    <row r="4934" spans="1:10">
      <c r="A4934" s="51"/>
      <c r="C4934" s="51"/>
      <c r="F4934" s="52"/>
      <c r="I4934" s="52"/>
      <c r="J4934" s="52"/>
    </row>
    <row r="4935" spans="1:10">
      <c r="A4935" s="51"/>
      <c r="C4935" s="51"/>
      <c r="F4935" s="52"/>
      <c r="I4935" s="52"/>
      <c r="J4935" s="52"/>
    </row>
    <row r="4936" spans="1:10">
      <c r="A4936" s="51"/>
      <c r="C4936" s="51"/>
      <c r="F4936" s="52"/>
      <c r="I4936" s="52"/>
      <c r="J4936" s="52"/>
    </row>
    <row r="4937" spans="1:10">
      <c r="A4937" s="51"/>
      <c r="C4937" s="51"/>
      <c r="F4937" s="52"/>
      <c r="I4937" s="52"/>
      <c r="J4937" s="52"/>
    </row>
    <row r="4938" spans="1:10">
      <c r="A4938" s="51"/>
      <c r="C4938" s="51"/>
      <c r="F4938" s="52"/>
      <c r="I4938" s="52"/>
      <c r="J4938" s="52"/>
    </row>
    <row r="4939" spans="1:10">
      <c r="A4939" s="51"/>
      <c r="C4939" s="51"/>
      <c r="F4939" s="52"/>
      <c r="I4939" s="52"/>
      <c r="J4939" s="52"/>
    </row>
    <row r="4940" spans="1:10">
      <c r="A4940" s="51"/>
      <c r="C4940" s="51"/>
      <c r="F4940" s="52"/>
      <c r="I4940" s="52"/>
      <c r="J4940" s="52"/>
    </row>
    <row r="4941" spans="1:10">
      <c r="A4941" s="51"/>
      <c r="C4941" s="51"/>
      <c r="F4941" s="52"/>
      <c r="I4941" s="52"/>
      <c r="J4941" s="52"/>
    </row>
    <row r="4942" spans="1:10">
      <c r="A4942" s="51"/>
      <c r="C4942" s="51"/>
      <c r="F4942" s="52"/>
      <c r="I4942" s="52"/>
      <c r="J4942" s="52"/>
    </row>
    <row r="4943" spans="1:10">
      <c r="A4943" s="51"/>
      <c r="C4943" s="51"/>
      <c r="F4943" s="52"/>
      <c r="I4943" s="52"/>
      <c r="J4943" s="52"/>
    </row>
    <row r="4944" spans="1:10">
      <c r="A4944" s="51"/>
      <c r="C4944" s="51"/>
      <c r="F4944" s="52"/>
      <c r="I4944" s="52"/>
      <c r="J4944" s="52"/>
    </row>
    <row r="4945" spans="1:10">
      <c r="A4945" s="51"/>
      <c r="C4945" s="51"/>
      <c r="F4945" s="52"/>
      <c r="I4945" s="52"/>
      <c r="J4945" s="52"/>
    </row>
    <row r="4946" spans="1:10">
      <c r="A4946" s="51"/>
      <c r="C4946" s="51"/>
      <c r="F4946" s="52"/>
      <c r="I4946" s="52"/>
      <c r="J4946" s="52"/>
    </row>
    <row r="4947" spans="1:10">
      <c r="A4947" s="51"/>
      <c r="C4947" s="51"/>
      <c r="F4947" s="52"/>
      <c r="I4947" s="52"/>
      <c r="J4947" s="52"/>
    </row>
    <row r="4948" spans="1:10">
      <c r="A4948" s="51"/>
      <c r="C4948" s="51"/>
      <c r="F4948" s="52"/>
      <c r="I4948" s="52"/>
      <c r="J4948" s="52"/>
    </row>
    <row r="4949" spans="1:10">
      <c r="A4949" s="51"/>
      <c r="C4949" s="51"/>
      <c r="F4949" s="52"/>
      <c r="I4949" s="52"/>
      <c r="J4949" s="52"/>
    </row>
    <row r="4950" spans="1:10">
      <c r="A4950" s="51"/>
      <c r="C4950" s="51"/>
      <c r="F4950" s="52"/>
      <c r="I4950" s="52"/>
      <c r="J4950" s="52"/>
    </row>
    <row r="4951" spans="1:10">
      <c r="A4951" s="51"/>
      <c r="C4951" s="51"/>
      <c r="F4951" s="52"/>
      <c r="I4951" s="52"/>
      <c r="J4951" s="52"/>
    </row>
    <row r="4952" spans="1:10">
      <c r="A4952" s="51"/>
      <c r="C4952" s="51"/>
      <c r="F4952" s="52"/>
      <c r="I4952" s="52"/>
      <c r="J4952" s="52"/>
    </row>
    <row r="4953" spans="1:10">
      <c r="A4953" s="51"/>
      <c r="C4953" s="51"/>
      <c r="F4953" s="52"/>
      <c r="I4953" s="52"/>
      <c r="J4953" s="52"/>
    </row>
    <row r="4954" spans="1:10">
      <c r="A4954" s="51"/>
      <c r="C4954" s="51"/>
      <c r="F4954" s="52"/>
      <c r="I4954" s="52"/>
      <c r="J4954" s="52"/>
    </row>
    <row r="4955" spans="1:10">
      <c r="A4955" s="51"/>
      <c r="C4955" s="51"/>
      <c r="F4955" s="52"/>
      <c r="I4955" s="52"/>
      <c r="J4955" s="52"/>
    </row>
    <row r="4956" spans="1:10">
      <c r="A4956" s="51"/>
      <c r="C4956" s="51"/>
      <c r="F4956" s="52"/>
      <c r="I4956" s="52"/>
      <c r="J4956" s="52"/>
    </row>
    <row r="4957" spans="1:10">
      <c r="A4957" s="51"/>
      <c r="C4957" s="51"/>
      <c r="F4957" s="52"/>
      <c r="I4957" s="52"/>
      <c r="J4957" s="52"/>
    </row>
    <row r="4958" spans="1:10">
      <c r="A4958" s="51"/>
      <c r="C4958" s="51"/>
      <c r="F4958" s="52"/>
      <c r="I4958" s="52"/>
      <c r="J4958" s="52"/>
    </row>
    <row r="4959" spans="1:10">
      <c r="A4959" s="51"/>
      <c r="C4959" s="51"/>
      <c r="F4959" s="52"/>
      <c r="I4959" s="52"/>
      <c r="J4959" s="52"/>
    </row>
    <row r="4960" spans="1:10">
      <c r="A4960" s="51"/>
      <c r="C4960" s="51"/>
      <c r="F4960" s="52"/>
      <c r="I4960" s="52"/>
      <c r="J4960" s="52"/>
    </row>
    <row r="4961" spans="1:10">
      <c r="A4961" s="51"/>
      <c r="C4961" s="51"/>
      <c r="F4961" s="52"/>
      <c r="I4961" s="52"/>
      <c r="J4961" s="52"/>
    </row>
    <row r="4962" spans="1:10">
      <c r="A4962" s="51"/>
      <c r="C4962" s="51"/>
      <c r="F4962" s="52"/>
      <c r="I4962" s="52"/>
      <c r="J4962" s="52"/>
    </row>
    <row r="4963" spans="1:10">
      <c r="A4963" s="51"/>
      <c r="C4963" s="51"/>
      <c r="F4963" s="52"/>
      <c r="I4963" s="52"/>
      <c r="J4963" s="52"/>
    </row>
    <row r="4964" spans="1:10">
      <c r="A4964" s="51"/>
      <c r="C4964" s="51"/>
      <c r="F4964" s="52"/>
      <c r="I4964" s="52"/>
      <c r="J4964" s="52"/>
    </row>
    <row r="4965" spans="1:10">
      <c r="A4965" s="51"/>
      <c r="C4965" s="51"/>
      <c r="F4965" s="52"/>
      <c r="I4965" s="52"/>
      <c r="J4965" s="52"/>
    </row>
    <row r="4966" spans="1:10">
      <c r="A4966" s="51"/>
      <c r="C4966" s="51"/>
      <c r="F4966" s="52"/>
      <c r="I4966" s="52"/>
      <c r="J4966" s="52"/>
    </row>
    <row r="4967" spans="1:10">
      <c r="A4967" s="51"/>
      <c r="C4967" s="51"/>
      <c r="F4967" s="52"/>
      <c r="I4967" s="52"/>
      <c r="J4967" s="52"/>
    </row>
    <row r="4968" spans="1:10">
      <c r="A4968" s="51"/>
      <c r="C4968" s="51"/>
      <c r="F4968" s="52"/>
      <c r="I4968" s="52"/>
      <c r="J4968" s="52"/>
    </row>
    <row r="4969" spans="1:10">
      <c r="A4969" s="51"/>
      <c r="C4969" s="51"/>
      <c r="F4969" s="52"/>
      <c r="I4969" s="52"/>
      <c r="J4969" s="52"/>
    </row>
    <row r="4970" spans="1:10">
      <c r="A4970" s="51"/>
      <c r="C4970" s="51"/>
      <c r="F4970" s="52"/>
      <c r="I4970" s="52"/>
      <c r="J4970" s="52"/>
    </row>
    <row r="4971" spans="1:10">
      <c r="A4971" s="51"/>
      <c r="C4971" s="51"/>
      <c r="F4971" s="52"/>
      <c r="I4971" s="52"/>
      <c r="J4971" s="52"/>
    </row>
    <row r="4972" spans="1:10">
      <c r="A4972" s="51"/>
      <c r="C4972" s="51"/>
      <c r="F4972" s="52"/>
      <c r="I4972" s="52"/>
      <c r="J4972" s="52"/>
    </row>
    <row r="4973" spans="1:10">
      <c r="A4973" s="51"/>
      <c r="C4973" s="51"/>
      <c r="F4973" s="52"/>
      <c r="I4973" s="52"/>
      <c r="J4973" s="52"/>
    </row>
    <row r="4974" spans="1:10">
      <c r="A4974" s="51"/>
      <c r="C4974" s="51"/>
      <c r="F4974" s="52"/>
      <c r="I4974" s="52"/>
      <c r="J4974" s="52"/>
    </row>
    <row r="4975" spans="1:10">
      <c r="A4975" s="51"/>
      <c r="C4975" s="51"/>
      <c r="F4975" s="52"/>
      <c r="I4975" s="52"/>
      <c r="J4975" s="52"/>
    </row>
    <row r="4976" spans="1:10">
      <c r="A4976" s="51"/>
      <c r="C4976" s="51"/>
      <c r="F4976" s="52"/>
      <c r="I4976" s="52"/>
      <c r="J4976" s="52"/>
    </row>
    <row r="4977" spans="1:10">
      <c r="A4977" s="51"/>
      <c r="C4977" s="51"/>
      <c r="F4977" s="52"/>
      <c r="I4977" s="52"/>
      <c r="J4977" s="52"/>
    </row>
    <row r="4978" spans="1:10">
      <c r="A4978" s="51"/>
      <c r="C4978" s="51"/>
      <c r="F4978" s="52"/>
      <c r="I4978" s="52"/>
      <c r="J4978" s="52"/>
    </row>
    <row r="4979" spans="1:10">
      <c r="A4979" s="51"/>
      <c r="C4979" s="51"/>
      <c r="F4979" s="52"/>
      <c r="I4979" s="52"/>
      <c r="J4979" s="52"/>
    </row>
    <row r="4980" spans="1:10">
      <c r="A4980" s="51"/>
      <c r="C4980" s="51"/>
      <c r="F4980" s="52"/>
      <c r="I4980" s="52"/>
      <c r="J4980" s="52"/>
    </row>
    <row r="4981" spans="1:10">
      <c r="A4981" s="51"/>
      <c r="C4981" s="51"/>
      <c r="F4981" s="52"/>
      <c r="I4981" s="52"/>
      <c r="J4981" s="52"/>
    </row>
    <row r="4982" spans="1:10">
      <c r="A4982" s="51"/>
      <c r="C4982" s="51"/>
      <c r="F4982" s="52"/>
      <c r="I4982" s="52"/>
      <c r="J4982" s="52"/>
    </row>
    <row r="4983" spans="1:10">
      <c r="A4983" s="51"/>
      <c r="C4983" s="51"/>
      <c r="F4983" s="52"/>
      <c r="I4983" s="52"/>
      <c r="J4983" s="52"/>
    </row>
    <row r="4984" spans="1:10">
      <c r="A4984" s="51"/>
      <c r="C4984" s="51"/>
      <c r="F4984" s="52"/>
      <c r="I4984" s="52"/>
      <c r="J4984" s="52"/>
    </row>
    <row r="4985" spans="1:10">
      <c r="A4985" s="51"/>
      <c r="C4985" s="51"/>
      <c r="F4985" s="52"/>
      <c r="I4985" s="52"/>
      <c r="J4985" s="52"/>
    </row>
    <row r="4986" spans="1:10">
      <c r="A4986" s="51"/>
      <c r="C4986" s="51"/>
      <c r="F4986" s="52"/>
      <c r="I4986" s="52"/>
      <c r="J4986" s="52"/>
    </row>
    <row r="4987" spans="1:10">
      <c r="A4987" s="51"/>
      <c r="C4987" s="51"/>
      <c r="F4987" s="52"/>
      <c r="I4987" s="52"/>
      <c r="J4987" s="52"/>
    </row>
    <row r="4988" spans="1:10">
      <c r="A4988" s="51"/>
      <c r="C4988" s="51"/>
      <c r="F4988" s="52"/>
      <c r="I4988" s="52"/>
      <c r="J4988" s="52"/>
    </row>
    <row r="4989" spans="1:10">
      <c r="A4989" s="51"/>
      <c r="C4989" s="51"/>
      <c r="F4989" s="52"/>
      <c r="I4989" s="52"/>
      <c r="J4989" s="52"/>
    </row>
    <row r="4990" spans="1:10">
      <c r="A4990" s="51"/>
      <c r="C4990" s="51"/>
      <c r="F4990" s="52"/>
      <c r="I4990" s="52"/>
      <c r="J4990" s="52"/>
    </row>
    <row r="4991" spans="1:10">
      <c r="A4991" s="51"/>
      <c r="C4991" s="51"/>
      <c r="F4991" s="52"/>
      <c r="I4991" s="52"/>
      <c r="J4991" s="52"/>
    </row>
    <row r="4992" spans="1:10">
      <c r="A4992" s="51"/>
      <c r="C4992" s="51"/>
      <c r="F4992" s="52"/>
      <c r="I4992" s="52"/>
      <c r="J4992" s="52"/>
    </row>
    <row r="4993" spans="1:10">
      <c r="A4993" s="51"/>
      <c r="C4993" s="51"/>
      <c r="F4993" s="52"/>
      <c r="I4993" s="52"/>
      <c r="J4993" s="52"/>
    </row>
    <row r="4994" spans="1:10">
      <c r="A4994" s="51"/>
      <c r="C4994" s="51"/>
      <c r="F4994" s="52"/>
      <c r="I4994" s="52"/>
      <c r="J4994" s="52"/>
    </row>
    <row r="4995" spans="1:10">
      <c r="A4995" s="51"/>
      <c r="C4995" s="51"/>
      <c r="F4995" s="52"/>
      <c r="I4995" s="52"/>
      <c r="J4995" s="52"/>
    </row>
    <row r="4996" spans="1:10">
      <c r="A4996" s="51"/>
      <c r="C4996" s="51"/>
      <c r="F4996" s="52"/>
      <c r="I4996" s="52"/>
      <c r="J4996" s="52"/>
    </row>
    <row r="4997" spans="1:10">
      <c r="A4997" s="51"/>
      <c r="C4997" s="51"/>
      <c r="F4997" s="52"/>
      <c r="I4997" s="52"/>
      <c r="J4997" s="52"/>
    </row>
    <row r="4998" spans="1:10">
      <c r="A4998" s="51"/>
      <c r="C4998" s="51"/>
      <c r="F4998" s="52"/>
      <c r="I4998" s="52"/>
      <c r="J4998" s="52"/>
    </row>
    <row r="4999" spans="1:10">
      <c r="A4999" s="51"/>
      <c r="C4999" s="51"/>
      <c r="F4999" s="52"/>
      <c r="I4999" s="52"/>
      <c r="J4999" s="52"/>
    </row>
    <row r="5000" spans="1:10">
      <c r="A5000" s="51"/>
      <c r="C5000" s="51"/>
      <c r="F5000" s="52"/>
      <c r="I5000" s="52"/>
      <c r="J5000" s="52"/>
    </row>
    <row r="5001" spans="1:10">
      <c r="A5001" s="51"/>
      <c r="C5001" s="51"/>
      <c r="F5001" s="52"/>
      <c r="I5001" s="52"/>
      <c r="J5001" s="52"/>
    </row>
    <row r="5002" spans="1:10">
      <c r="A5002" s="51"/>
      <c r="C5002" s="51"/>
      <c r="F5002" s="52"/>
      <c r="I5002" s="52"/>
      <c r="J5002" s="52"/>
    </row>
    <row r="5003" spans="1:10">
      <c r="A5003" s="51"/>
      <c r="C5003" s="51"/>
      <c r="F5003" s="52"/>
      <c r="I5003" s="52"/>
      <c r="J5003" s="52"/>
    </row>
    <row r="5004" spans="1:10">
      <c r="A5004" s="51"/>
      <c r="C5004" s="51"/>
      <c r="F5004" s="52"/>
      <c r="I5004" s="52"/>
      <c r="J5004" s="52"/>
    </row>
    <row r="5005" spans="1:10">
      <c r="A5005" s="51"/>
      <c r="C5005" s="51"/>
      <c r="F5005" s="52"/>
      <c r="I5005" s="52"/>
      <c r="J5005" s="52"/>
    </row>
    <row r="5006" spans="1:10">
      <c r="A5006" s="51"/>
      <c r="C5006" s="51"/>
      <c r="F5006" s="52"/>
      <c r="I5006" s="52"/>
      <c r="J5006" s="52"/>
    </row>
    <row r="5007" spans="1:10">
      <c r="A5007" s="51"/>
      <c r="C5007" s="51"/>
      <c r="F5007" s="52"/>
      <c r="I5007" s="52"/>
      <c r="J5007" s="52"/>
    </row>
    <row r="5008" spans="1:10">
      <c r="A5008" s="51"/>
      <c r="C5008" s="51"/>
      <c r="F5008" s="52"/>
      <c r="I5008" s="52"/>
      <c r="J5008" s="52"/>
    </row>
    <row r="5009" spans="1:10">
      <c r="A5009" s="51"/>
      <c r="C5009" s="51"/>
      <c r="F5009" s="52"/>
      <c r="I5009" s="52"/>
      <c r="J5009" s="52"/>
    </row>
    <row r="5010" spans="1:10">
      <c r="A5010" s="51"/>
      <c r="C5010" s="51"/>
      <c r="F5010" s="52"/>
      <c r="I5010" s="52"/>
      <c r="J5010" s="52"/>
    </row>
    <row r="5011" spans="1:10">
      <c r="A5011" s="51"/>
      <c r="C5011" s="51"/>
      <c r="F5011" s="52"/>
      <c r="I5011" s="52"/>
      <c r="J5011" s="52"/>
    </row>
    <row r="5012" spans="1:10">
      <c r="A5012" s="51"/>
      <c r="C5012" s="51"/>
      <c r="F5012" s="52"/>
      <c r="I5012" s="52"/>
      <c r="J5012" s="52"/>
    </row>
    <row r="5013" spans="1:10">
      <c r="A5013" s="51"/>
      <c r="C5013" s="51"/>
      <c r="F5013" s="52"/>
      <c r="I5013" s="52"/>
      <c r="J5013" s="52"/>
    </row>
    <row r="5014" spans="1:10">
      <c r="A5014" s="51"/>
      <c r="C5014" s="51"/>
      <c r="F5014" s="52"/>
      <c r="I5014" s="52"/>
      <c r="J5014" s="52"/>
    </row>
    <row r="5015" spans="1:10">
      <c r="A5015" s="51"/>
      <c r="C5015" s="51"/>
      <c r="F5015" s="52"/>
      <c r="I5015" s="52"/>
      <c r="J5015" s="52"/>
    </row>
    <row r="5016" spans="1:10">
      <c r="A5016" s="51"/>
      <c r="C5016" s="51"/>
      <c r="F5016" s="52"/>
      <c r="I5016" s="52"/>
      <c r="J5016" s="52"/>
    </row>
    <row r="5017" spans="1:10">
      <c r="A5017" s="51"/>
      <c r="C5017" s="51"/>
      <c r="F5017" s="52"/>
      <c r="I5017" s="52"/>
      <c r="J5017" s="52"/>
    </row>
    <row r="5018" spans="1:10">
      <c r="A5018" s="51"/>
      <c r="C5018" s="51"/>
      <c r="F5018" s="52"/>
      <c r="I5018" s="52"/>
      <c r="J5018" s="52"/>
    </row>
    <row r="5019" spans="1:10">
      <c r="A5019" s="51"/>
      <c r="C5019" s="51"/>
      <c r="F5019" s="52"/>
      <c r="I5019" s="52"/>
      <c r="J5019" s="52"/>
    </row>
    <row r="5020" spans="1:10">
      <c r="A5020" s="51"/>
      <c r="C5020" s="51"/>
      <c r="F5020" s="52"/>
      <c r="I5020" s="52"/>
      <c r="J5020" s="52"/>
    </row>
    <row r="5021" spans="1:10">
      <c r="A5021" s="51"/>
      <c r="C5021" s="51"/>
      <c r="F5021" s="52"/>
      <c r="I5021" s="52"/>
      <c r="J5021" s="52"/>
    </row>
    <row r="5022" spans="1:10">
      <c r="A5022" s="51"/>
      <c r="C5022" s="51"/>
      <c r="F5022" s="52"/>
      <c r="I5022" s="52"/>
      <c r="J5022" s="52"/>
    </row>
    <row r="5023" spans="1:10">
      <c r="A5023" s="51"/>
      <c r="C5023" s="51"/>
      <c r="F5023" s="52"/>
      <c r="I5023" s="52"/>
      <c r="J5023" s="52"/>
    </row>
    <row r="5024" spans="1:10">
      <c r="A5024" s="51"/>
      <c r="C5024" s="51"/>
      <c r="F5024" s="52"/>
      <c r="I5024" s="52"/>
      <c r="J5024" s="52"/>
    </row>
    <row r="5025" spans="1:13">
      <c r="A5025" s="51"/>
      <c r="C5025" s="51"/>
      <c r="F5025" s="52"/>
      <c r="I5025" s="52"/>
      <c r="J5025" s="52"/>
    </row>
    <row r="5026" spans="1:13">
      <c r="A5026" s="51"/>
      <c r="C5026" s="51"/>
      <c r="F5026" s="52"/>
      <c r="I5026" s="52"/>
      <c r="J5026" s="52"/>
    </row>
    <row r="5027" spans="1:13">
      <c r="A5027" s="51"/>
      <c r="C5027" s="51"/>
      <c r="F5027" s="52"/>
      <c r="I5027" s="52"/>
      <c r="J5027" s="52"/>
    </row>
    <row r="5028" spans="1:13">
      <c r="A5028" s="51"/>
      <c r="C5028" s="51" t="s">
        <v>327</v>
      </c>
      <c r="F5028" s="52"/>
      <c r="I5028" s="52"/>
      <c r="J5028" s="52"/>
    </row>
    <row r="5029" spans="1:13">
      <c r="A5029" s="51" t="s">
        <v>306</v>
      </c>
      <c r="C5029" s="51" t="s">
        <v>308</v>
      </c>
      <c r="F5029" s="52"/>
      <c r="I5029" s="52"/>
      <c r="J5029" s="52"/>
    </row>
    <row r="5030" spans="1:13">
      <c r="A5030" s="51" t="s">
        <v>15</v>
      </c>
      <c r="B5030" s="54">
        <v>1</v>
      </c>
      <c r="C5030" s="51" t="s">
        <v>17</v>
      </c>
      <c r="D5030" s="51">
        <v>22540430</v>
      </c>
      <c r="E5030" s="54">
        <v>162500000</v>
      </c>
      <c r="F5030" s="52">
        <v>43852</v>
      </c>
      <c r="G5030" s="54">
        <v>162500000</v>
      </c>
      <c r="H5030" s="53">
        <v>5.0000000000000001E-3</v>
      </c>
      <c r="I5030" s="52">
        <v>43922</v>
      </c>
      <c r="J5030" s="52">
        <v>43951</v>
      </c>
      <c r="K5030" s="54">
        <v>30</v>
      </c>
      <c r="L5030" s="54">
        <v>66598</v>
      </c>
      <c r="M5030" s="54">
        <v>162500000</v>
      </c>
    </row>
    <row r="5031" spans="1:13">
      <c r="A5031" s="51" t="s">
        <v>15</v>
      </c>
      <c r="B5031" s="54">
        <v>2</v>
      </c>
      <c r="C5031" s="51" t="s">
        <v>17</v>
      </c>
      <c r="D5031" s="51">
        <v>22540430</v>
      </c>
      <c r="E5031" s="54">
        <v>6430000</v>
      </c>
      <c r="F5031" s="52">
        <v>43920</v>
      </c>
      <c r="G5031" s="54">
        <v>6430000</v>
      </c>
      <c r="H5031" s="53">
        <v>5.0000000000000001E-3</v>
      </c>
      <c r="I5031" s="52">
        <v>43922</v>
      </c>
      <c r="J5031" s="52">
        <v>43951</v>
      </c>
      <c r="K5031" s="54">
        <v>30</v>
      </c>
      <c r="L5031" s="54">
        <v>2635</v>
      </c>
      <c r="M5031" s="54">
        <v>6430000</v>
      </c>
    </row>
    <row r="5032" spans="1:13">
      <c r="A5032" s="51" t="s">
        <v>15</v>
      </c>
      <c r="B5032" s="54">
        <v>3</v>
      </c>
      <c r="C5032" s="51" t="s">
        <v>57</v>
      </c>
      <c r="D5032" s="51">
        <v>7931248</v>
      </c>
      <c r="E5032" s="54">
        <v>28600000</v>
      </c>
      <c r="F5032" s="52">
        <v>43921</v>
      </c>
      <c r="G5032" s="54">
        <v>28600000</v>
      </c>
      <c r="H5032" s="53">
        <v>5.0000000000000001E-3</v>
      </c>
      <c r="I5032" s="52">
        <v>43922</v>
      </c>
      <c r="J5032" s="52">
        <v>43951</v>
      </c>
      <c r="K5032" s="54">
        <v>30</v>
      </c>
      <c r="L5032" s="54">
        <v>11721</v>
      </c>
      <c r="M5032" s="54">
        <v>28600000</v>
      </c>
    </row>
    <row r="5033" spans="1:13">
      <c r="A5033" s="51" t="s">
        <v>15</v>
      </c>
      <c r="B5033" s="54">
        <v>4</v>
      </c>
      <c r="C5033" s="51" t="s">
        <v>74</v>
      </c>
      <c r="D5033" s="51">
        <v>16522758</v>
      </c>
      <c r="E5033" s="54">
        <v>20000000</v>
      </c>
      <c r="F5033" s="52">
        <v>43922</v>
      </c>
      <c r="G5033" s="54">
        <v>20000000</v>
      </c>
      <c r="H5033" s="53">
        <v>5.0000000000000001E-3</v>
      </c>
      <c r="I5033" s="52">
        <v>43922</v>
      </c>
      <c r="J5033" s="52">
        <v>43951</v>
      </c>
      <c r="K5033" s="54">
        <v>30</v>
      </c>
      <c r="L5033" s="54">
        <v>8197</v>
      </c>
      <c r="M5033" s="54">
        <v>20000000</v>
      </c>
    </row>
    <row r="5034" spans="1:13">
      <c r="A5034" s="51" t="s">
        <v>15</v>
      </c>
      <c r="B5034" s="54">
        <v>5</v>
      </c>
      <c r="C5034" s="51" t="s">
        <v>57</v>
      </c>
      <c r="D5034" s="51">
        <v>7931248</v>
      </c>
      <c r="E5034" s="54">
        <v>10000000</v>
      </c>
      <c r="F5034" s="52">
        <v>43934</v>
      </c>
      <c r="G5034" s="54">
        <v>10000000</v>
      </c>
      <c r="H5034" s="53">
        <v>5.0000000000000001E-3</v>
      </c>
      <c r="I5034" s="52">
        <v>43934</v>
      </c>
      <c r="J5034" s="52">
        <v>43951</v>
      </c>
      <c r="K5034" s="54">
        <v>18</v>
      </c>
      <c r="L5034" s="54">
        <v>2459</v>
      </c>
      <c r="M5034" s="54">
        <v>10000000</v>
      </c>
    </row>
    <row r="5035" spans="1:13">
      <c r="A5035" s="51" t="s">
        <v>15</v>
      </c>
      <c r="B5035" s="54">
        <v>6</v>
      </c>
      <c r="C5035" s="51" t="s">
        <v>57</v>
      </c>
      <c r="D5035" s="51">
        <v>7931248</v>
      </c>
      <c r="E5035" s="54">
        <v>30000000</v>
      </c>
      <c r="F5035" s="52">
        <v>43937</v>
      </c>
      <c r="G5035" s="54">
        <v>30000000</v>
      </c>
      <c r="H5035" s="53">
        <v>5.0000000000000001E-3</v>
      </c>
      <c r="I5035" s="52">
        <v>43937</v>
      </c>
      <c r="J5035" s="52">
        <v>43951</v>
      </c>
      <c r="K5035" s="54">
        <v>15</v>
      </c>
      <c r="L5035" s="54">
        <v>6148</v>
      </c>
      <c r="M5035" s="54">
        <v>30000000</v>
      </c>
    </row>
    <row r="5036" spans="1:13">
      <c r="A5036" s="51" t="s">
        <v>15</v>
      </c>
      <c r="B5036" s="54">
        <v>7</v>
      </c>
      <c r="C5036" s="51" t="s">
        <v>57</v>
      </c>
      <c r="D5036" s="51">
        <v>7931248</v>
      </c>
      <c r="E5036" s="54">
        <v>58360000</v>
      </c>
      <c r="F5036" s="52">
        <v>43929</v>
      </c>
      <c r="G5036" s="54">
        <v>58360000</v>
      </c>
      <c r="H5036" s="53">
        <v>5.0000000000000001E-3</v>
      </c>
      <c r="I5036" s="52">
        <v>43929</v>
      </c>
      <c r="J5036" s="52">
        <v>43951</v>
      </c>
      <c r="K5036" s="54">
        <v>23</v>
      </c>
      <c r="L5036" s="54">
        <v>18337</v>
      </c>
      <c r="M5036" s="54">
        <v>58360000</v>
      </c>
    </row>
    <row r="5037" spans="1:13">
      <c r="A5037" s="51" t="s">
        <v>19</v>
      </c>
      <c r="C5037" s="51"/>
      <c r="E5037" s="54">
        <v>315890000</v>
      </c>
      <c r="F5037" s="52"/>
      <c r="I5037" s="52"/>
      <c r="J5037" s="52"/>
      <c r="L5037" s="54">
        <v>116095</v>
      </c>
      <c r="M5037" s="54">
        <v>315890000</v>
      </c>
    </row>
    <row r="5038" spans="1:13">
      <c r="A5038" s="51" t="s">
        <v>80</v>
      </c>
      <c r="B5038" s="54">
        <v>1</v>
      </c>
      <c r="C5038" s="51" t="s">
        <v>57</v>
      </c>
      <c r="D5038" s="51">
        <v>7931248</v>
      </c>
      <c r="E5038" s="54">
        <v>26500000</v>
      </c>
      <c r="F5038" s="52">
        <v>43907</v>
      </c>
      <c r="G5038" s="54">
        <v>26500000</v>
      </c>
      <c r="H5038" s="53">
        <v>5.0000000000000001E-3</v>
      </c>
      <c r="I5038" s="52">
        <v>43922</v>
      </c>
      <c r="J5038" s="52">
        <v>43935</v>
      </c>
      <c r="K5038" s="54">
        <v>14</v>
      </c>
      <c r="L5038" s="54">
        <v>5068</v>
      </c>
      <c r="M5038" s="54">
        <v>26184524</v>
      </c>
    </row>
    <row r="5039" spans="1:13">
      <c r="A5039" s="51" t="s">
        <v>80</v>
      </c>
      <c r="B5039" s="54">
        <v>1</v>
      </c>
      <c r="C5039" s="51" t="s">
        <v>57</v>
      </c>
      <c r="F5039" s="52"/>
      <c r="G5039" s="54">
        <v>26184524</v>
      </c>
      <c r="H5039" s="53">
        <v>5.0000000000000001E-3</v>
      </c>
      <c r="I5039" s="52">
        <v>43936</v>
      </c>
      <c r="J5039" s="52">
        <v>43951</v>
      </c>
      <c r="K5039" s="54">
        <v>16</v>
      </c>
      <c r="L5039" s="54">
        <v>5723</v>
      </c>
    </row>
    <row r="5040" spans="1:13">
      <c r="A5040" s="51" t="s">
        <v>80</v>
      </c>
      <c r="B5040" s="54">
        <v>2</v>
      </c>
      <c r="C5040" s="51" t="s">
        <v>74</v>
      </c>
      <c r="D5040" s="51">
        <v>16522758</v>
      </c>
      <c r="E5040" s="54">
        <v>90000000</v>
      </c>
      <c r="F5040" s="52">
        <v>43913</v>
      </c>
      <c r="G5040" s="54">
        <v>90000000</v>
      </c>
      <c r="H5040" s="53">
        <v>5.0000000000000001E-3</v>
      </c>
      <c r="I5040" s="52">
        <v>43922</v>
      </c>
      <c r="J5040" s="52">
        <v>43951</v>
      </c>
      <c r="K5040" s="54">
        <v>30</v>
      </c>
      <c r="L5040" s="54">
        <v>36885</v>
      </c>
      <c r="M5040" s="54">
        <v>90000000</v>
      </c>
    </row>
    <row r="5041" spans="1:13">
      <c r="A5041" s="51" t="s">
        <v>80</v>
      </c>
      <c r="B5041" s="54">
        <v>3</v>
      </c>
      <c r="C5041" s="51" t="s">
        <v>57</v>
      </c>
      <c r="D5041" s="51">
        <v>7931248</v>
      </c>
      <c r="E5041" s="54">
        <v>23500000</v>
      </c>
      <c r="F5041" s="52">
        <v>43928</v>
      </c>
      <c r="G5041" s="54">
        <v>23500000</v>
      </c>
      <c r="H5041" s="53">
        <v>5.0000000000000001E-3</v>
      </c>
      <c r="I5041" s="52">
        <v>43928</v>
      </c>
      <c r="J5041" s="52">
        <v>43935</v>
      </c>
      <c r="K5041" s="54">
        <v>8</v>
      </c>
      <c r="L5041" s="54">
        <v>2568</v>
      </c>
      <c r="M5041" s="54">
        <v>23220237</v>
      </c>
    </row>
    <row r="5042" spans="1:13">
      <c r="A5042" s="51" t="s">
        <v>80</v>
      </c>
      <c r="B5042" s="54">
        <v>3</v>
      </c>
      <c r="C5042" s="51" t="s">
        <v>57</v>
      </c>
      <c r="F5042" s="52"/>
      <c r="G5042" s="54">
        <v>23220237</v>
      </c>
      <c r="H5042" s="53">
        <v>5.0000000000000001E-3</v>
      </c>
      <c r="I5042" s="52">
        <v>43936</v>
      </c>
      <c r="J5042" s="52">
        <v>43951</v>
      </c>
      <c r="K5042" s="54">
        <v>16</v>
      </c>
      <c r="L5042" s="54">
        <v>5075</v>
      </c>
    </row>
    <row r="5043" spans="1:13">
      <c r="A5043" s="51" t="s">
        <v>79</v>
      </c>
      <c r="C5043" s="51"/>
      <c r="E5043" s="54">
        <v>140000000</v>
      </c>
      <c r="F5043" s="52"/>
      <c r="I5043" s="52"/>
      <c r="J5043" s="52"/>
      <c r="L5043" s="54">
        <v>55319</v>
      </c>
      <c r="M5043" s="54">
        <v>139404761</v>
      </c>
    </row>
    <row r="5044" spans="1:13">
      <c r="A5044" s="51" t="s">
        <v>78</v>
      </c>
      <c r="B5044" s="54">
        <v>1</v>
      </c>
      <c r="C5044" s="51" t="s">
        <v>77</v>
      </c>
      <c r="D5044" s="51">
        <v>86365865</v>
      </c>
      <c r="E5044" s="54">
        <v>81465386</v>
      </c>
      <c r="F5044" s="52">
        <v>43900</v>
      </c>
      <c r="G5044" s="54">
        <v>81465386</v>
      </c>
      <c r="H5044" s="53">
        <v>5.0000000000000001E-3</v>
      </c>
      <c r="I5044" s="52">
        <v>43922</v>
      </c>
      <c r="J5044" s="52">
        <v>43951</v>
      </c>
      <c r="K5044" s="54">
        <v>30</v>
      </c>
      <c r="L5044" s="54">
        <v>33387</v>
      </c>
      <c r="M5044" s="54">
        <v>81465386</v>
      </c>
    </row>
    <row r="5045" spans="1:13">
      <c r="A5045" s="51" t="s">
        <v>78</v>
      </c>
      <c r="B5045" s="54">
        <v>2</v>
      </c>
      <c r="C5045" s="51" t="s">
        <v>95</v>
      </c>
      <c r="D5045" s="51">
        <v>58580218</v>
      </c>
      <c r="E5045" s="54">
        <v>6200000</v>
      </c>
      <c r="F5045" s="52">
        <v>43929</v>
      </c>
      <c r="G5045" s="54">
        <v>6200000</v>
      </c>
      <c r="H5045" s="53">
        <v>5.0000000000000001E-3</v>
      </c>
      <c r="I5045" s="52">
        <v>43929</v>
      </c>
      <c r="J5045" s="52">
        <v>43951</v>
      </c>
      <c r="K5045" s="54">
        <v>23</v>
      </c>
      <c r="L5045" s="54">
        <v>1948</v>
      </c>
      <c r="M5045" s="54">
        <v>6200000</v>
      </c>
    </row>
    <row r="5046" spans="1:13">
      <c r="A5046" s="51" t="s">
        <v>78</v>
      </c>
      <c r="B5046" s="54">
        <v>3</v>
      </c>
      <c r="C5046" s="51" t="s">
        <v>95</v>
      </c>
      <c r="D5046" s="51">
        <v>58580218</v>
      </c>
      <c r="E5046" s="54">
        <v>23630000</v>
      </c>
      <c r="F5046" s="52">
        <v>43936</v>
      </c>
      <c r="G5046" s="54">
        <v>23630000</v>
      </c>
      <c r="H5046" s="53">
        <v>5.0000000000000001E-3</v>
      </c>
      <c r="I5046" s="52">
        <v>43936</v>
      </c>
      <c r="J5046" s="52">
        <v>43951</v>
      </c>
      <c r="K5046" s="54">
        <v>16</v>
      </c>
      <c r="L5046" s="54">
        <v>5165</v>
      </c>
      <c r="M5046" s="54">
        <v>23630000</v>
      </c>
    </row>
    <row r="5047" spans="1:13">
      <c r="A5047" s="51" t="s">
        <v>78</v>
      </c>
      <c r="B5047" s="54">
        <v>4</v>
      </c>
      <c r="C5047" s="51" t="s">
        <v>72</v>
      </c>
      <c r="D5047" s="51">
        <v>28861417</v>
      </c>
      <c r="E5047" s="54">
        <v>24000000</v>
      </c>
      <c r="F5047" s="52">
        <v>43937</v>
      </c>
      <c r="G5047" s="54">
        <v>24000000</v>
      </c>
      <c r="H5047" s="53">
        <v>5.0000000000000001E-3</v>
      </c>
      <c r="I5047" s="52">
        <v>43937</v>
      </c>
      <c r="J5047" s="52">
        <v>43951</v>
      </c>
      <c r="K5047" s="54">
        <v>15</v>
      </c>
      <c r="L5047" s="54">
        <v>4918</v>
      </c>
      <c r="M5047" s="54">
        <v>24000000</v>
      </c>
    </row>
    <row r="5048" spans="1:13">
      <c r="A5048" s="51" t="s">
        <v>78</v>
      </c>
      <c r="B5048" s="54">
        <v>5</v>
      </c>
      <c r="C5048" s="51" t="s">
        <v>93</v>
      </c>
      <c r="D5048" s="51">
        <v>97425469</v>
      </c>
      <c r="E5048" s="54">
        <v>28240000</v>
      </c>
      <c r="F5048" s="52">
        <v>43951</v>
      </c>
      <c r="G5048" s="54">
        <v>28240000</v>
      </c>
      <c r="H5048" s="53">
        <v>5.0000000000000001E-3</v>
      </c>
      <c r="I5048" s="52">
        <v>43951</v>
      </c>
      <c r="J5048" s="52">
        <v>43951</v>
      </c>
      <c r="K5048" s="54">
        <v>1</v>
      </c>
      <c r="L5048" s="54">
        <v>386</v>
      </c>
      <c r="M5048" s="54">
        <v>28240000</v>
      </c>
    </row>
    <row r="5049" spans="1:13">
      <c r="A5049" s="51" t="s">
        <v>75</v>
      </c>
      <c r="C5049" s="51"/>
      <c r="E5049" s="54">
        <v>163535386</v>
      </c>
      <c r="F5049" s="52"/>
      <c r="I5049" s="52"/>
      <c r="J5049" s="52"/>
      <c r="L5049" s="54">
        <v>45804</v>
      </c>
      <c r="M5049" s="54">
        <v>163535386</v>
      </c>
    </row>
    <row r="5050" spans="1:13">
      <c r="A5050" s="51" t="s">
        <v>20</v>
      </c>
      <c r="B5050" s="54">
        <v>1</v>
      </c>
      <c r="C5050" s="51" t="s">
        <v>21</v>
      </c>
      <c r="D5050" s="51">
        <v>76025826</v>
      </c>
      <c r="E5050" s="54">
        <v>69000000</v>
      </c>
      <c r="F5050" s="52">
        <v>43822</v>
      </c>
      <c r="G5050" s="54">
        <v>69000000</v>
      </c>
      <c r="H5050" s="53">
        <v>5.0000000000000001E-3</v>
      </c>
      <c r="I5050" s="52">
        <v>43922</v>
      </c>
      <c r="J5050" s="52">
        <v>43951</v>
      </c>
      <c r="K5050" s="54">
        <v>30</v>
      </c>
      <c r="L5050" s="54">
        <v>28279</v>
      </c>
      <c r="M5050" s="54">
        <v>69000000</v>
      </c>
    </row>
    <row r="5051" spans="1:13">
      <c r="A5051" s="51" t="s">
        <v>20</v>
      </c>
      <c r="B5051" s="54">
        <v>2</v>
      </c>
      <c r="C5051" s="51" t="s">
        <v>24</v>
      </c>
      <c r="D5051" s="51">
        <v>22540430</v>
      </c>
      <c r="E5051" s="54">
        <v>162300000</v>
      </c>
      <c r="F5051" s="52">
        <v>43829</v>
      </c>
      <c r="G5051" s="54">
        <v>154185000</v>
      </c>
      <c r="H5051" s="53">
        <v>5.0000000000000001E-3</v>
      </c>
      <c r="I5051" s="52">
        <v>43922</v>
      </c>
      <c r="J5051" s="52">
        <v>43935</v>
      </c>
      <c r="K5051" s="54">
        <v>14</v>
      </c>
      <c r="L5051" s="54">
        <v>29489</v>
      </c>
      <c r="M5051" s="54">
        <v>151480000</v>
      </c>
    </row>
    <row r="5052" spans="1:13">
      <c r="A5052" s="51" t="s">
        <v>20</v>
      </c>
      <c r="B5052" s="54">
        <v>2</v>
      </c>
      <c r="C5052" s="51" t="s">
        <v>24</v>
      </c>
      <c r="F5052" s="52"/>
      <c r="G5052" s="54">
        <v>151480000</v>
      </c>
      <c r="H5052" s="53">
        <v>5.0000000000000001E-3</v>
      </c>
      <c r="I5052" s="52">
        <v>43936</v>
      </c>
      <c r="J5052" s="52">
        <v>43951</v>
      </c>
      <c r="K5052" s="54">
        <v>16</v>
      </c>
      <c r="L5052" s="54">
        <v>33110</v>
      </c>
    </row>
    <row r="5053" spans="1:13">
      <c r="A5053" s="51" t="s">
        <v>20</v>
      </c>
      <c r="B5053" s="54">
        <v>3</v>
      </c>
      <c r="C5053" s="51" t="s">
        <v>69</v>
      </c>
      <c r="D5053" s="51">
        <v>70752257</v>
      </c>
      <c r="E5053" s="54">
        <v>60000000</v>
      </c>
      <c r="F5053" s="52">
        <v>43922</v>
      </c>
      <c r="G5053" s="54">
        <v>60000000</v>
      </c>
      <c r="H5053" s="53">
        <v>3.0000000000000001E-3</v>
      </c>
      <c r="I5053" s="52">
        <v>43922</v>
      </c>
      <c r="J5053" s="52">
        <v>43951</v>
      </c>
      <c r="K5053" s="54">
        <v>30</v>
      </c>
      <c r="L5053" s="54">
        <v>14754</v>
      </c>
      <c r="M5053" s="54">
        <v>60000000</v>
      </c>
    </row>
    <row r="5054" spans="1:13">
      <c r="A5054" s="51" t="s">
        <v>20</v>
      </c>
      <c r="B5054" s="54">
        <v>4</v>
      </c>
      <c r="C5054" s="51" t="s">
        <v>69</v>
      </c>
      <c r="D5054" s="51">
        <v>70752257</v>
      </c>
      <c r="E5054" s="54">
        <v>144000000</v>
      </c>
      <c r="F5054" s="52">
        <v>43922</v>
      </c>
      <c r="G5054" s="54">
        <v>144000000</v>
      </c>
      <c r="H5054" s="53">
        <v>5.0000000000000001E-3</v>
      </c>
      <c r="I5054" s="52">
        <v>43922</v>
      </c>
      <c r="J5054" s="52">
        <v>43951</v>
      </c>
      <c r="K5054" s="54">
        <v>30</v>
      </c>
      <c r="L5054" s="54">
        <v>59016</v>
      </c>
      <c r="M5054" s="54">
        <v>144000000</v>
      </c>
    </row>
    <row r="5055" spans="1:13">
      <c r="A5055" s="51" t="s">
        <v>25</v>
      </c>
      <c r="C5055" s="51"/>
      <c r="E5055" s="54">
        <v>435300000</v>
      </c>
      <c r="F5055" s="52"/>
      <c r="I5055" s="52"/>
      <c r="J5055" s="52"/>
      <c r="L5055" s="54">
        <v>164648</v>
      </c>
      <c r="M5055" s="54">
        <v>424480000</v>
      </c>
    </row>
    <row r="5056" spans="1:13">
      <c r="A5056" s="51" t="s">
        <v>26</v>
      </c>
      <c r="B5056" s="54">
        <v>1</v>
      </c>
      <c r="C5056" s="51" t="s">
        <v>27</v>
      </c>
      <c r="D5056" s="51">
        <v>69314511</v>
      </c>
      <c r="E5056" s="54">
        <v>38000000</v>
      </c>
      <c r="F5056" s="52">
        <v>43762</v>
      </c>
      <c r="G5056" s="54">
        <v>38000000</v>
      </c>
      <c r="H5056" s="53">
        <v>5.0000000000000001E-3</v>
      </c>
      <c r="I5056" s="52">
        <v>43922</v>
      </c>
      <c r="J5056" s="52">
        <v>43951</v>
      </c>
      <c r="K5056" s="54">
        <v>30</v>
      </c>
      <c r="L5056" s="54">
        <v>15574</v>
      </c>
      <c r="M5056" s="54">
        <v>38000000</v>
      </c>
    </row>
    <row r="5057" spans="1:13">
      <c r="A5057" s="51" t="s">
        <v>26</v>
      </c>
      <c r="B5057" s="54">
        <v>10</v>
      </c>
      <c r="C5057" s="51" t="s">
        <v>74</v>
      </c>
      <c r="D5057" s="51">
        <v>16522758</v>
      </c>
      <c r="E5057" s="54">
        <v>110000000</v>
      </c>
      <c r="F5057" s="52">
        <v>43913</v>
      </c>
      <c r="G5057" s="54">
        <v>110000000</v>
      </c>
      <c r="H5057" s="53">
        <v>5.0000000000000001E-3</v>
      </c>
      <c r="I5057" s="52">
        <v>43922</v>
      </c>
      <c r="J5057" s="52">
        <v>43951</v>
      </c>
      <c r="K5057" s="54">
        <v>30</v>
      </c>
      <c r="L5057" s="54">
        <v>45082</v>
      </c>
      <c r="M5057" s="54">
        <v>110000000</v>
      </c>
    </row>
    <row r="5058" spans="1:13">
      <c r="A5058" s="51" t="s">
        <v>26</v>
      </c>
      <c r="B5058" s="54">
        <v>11</v>
      </c>
      <c r="C5058" s="51" t="s">
        <v>33</v>
      </c>
      <c r="D5058" s="51">
        <v>12275995</v>
      </c>
      <c r="E5058" s="54">
        <v>95655336</v>
      </c>
      <c r="F5058" s="52">
        <v>43951</v>
      </c>
      <c r="G5058" s="54">
        <v>95655336</v>
      </c>
      <c r="H5058" s="53">
        <v>5.0000000000000001E-3</v>
      </c>
      <c r="I5058" s="52">
        <v>43951</v>
      </c>
      <c r="J5058" s="52">
        <v>43951</v>
      </c>
      <c r="K5058" s="54">
        <v>1</v>
      </c>
      <c r="L5058" s="54">
        <v>1307</v>
      </c>
      <c r="M5058" s="54">
        <v>95655336</v>
      </c>
    </row>
    <row r="5059" spans="1:13">
      <c r="A5059" s="51" t="s">
        <v>26</v>
      </c>
      <c r="B5059" s="54">
        <v>2</v>
      </c>
      <c r="C5059" s="51" t="s">
        <v>27</v>
      </c>
      <c r="D5059" s="51">
        <v>69314511</v>
      </c>
      <c r="E5059" s="54">
        <v>57000000</v>
      </c>
      <c r="F5059" s="52">
        <v>43822</v>
      </c>
      <c r="G5059" s="54">
        <v>57000000</v>
      </c>
      <c r="H5059" s="53">
        <v>5.0000000000000001E-3</v>
      </c>
      <c r="I5059" s="52">
        <v>43922</v>
      </c>
      <c r="J5059" s="52">
        <v>43951</v>
      </c>
      <c r="K5059" s="54">
        <v>30</v>
      </c>
      <c r="L5059" s="54">
        <v>23361</v>
      </c>
      <c r="M5059" s="54">
        <v>57000000</v>
      </c>
    </row>
    <row r="5060" spans="1:13">
      <c r="A5060" s="51" t="s">
        <v>26</v>
      </c>
      <c r="B5060" s="54">
        <v>3</v>
      </c>
      <c r="C5060" s="51" t="s">
        <v>21</v>
      </c>
      <c r="D5060" s="51">
        <v>76025826</v>
      </c>
      <c r="E5060" s="54">
        <v>171000000</v>
      </c>
      <c r="F5060" s="52">
        <v>43822</v>
      </c>
      <c r="G5060" s="54">
        <v>171000000</v>
      </c>
      <c r="H5060" s="53">
        <v>5.0000000000000001E-3</v>
      </c>
      <c r="I5060" s="52">
        <v>43922</v>
      </c>
      <c r="J5060" s="52">
        <v>43951</v>
      </c>
      <c r="K5060" s="54">
        <v>30</v>
      </c>
      <c r="L5060" s="54">
        <v>70082</v>
      </c>
      <c r="M5060" s="54">
        <v>171000000</v>
      </c>
    </row>
    <row r="5061" spans="1:13">
      <c r="A5061" s="51" t="s">
        <v>26</v>
      </c>
      <c r="B5061" s="54">
        <v>4</v>
      </c>
      <c r="C5061" s="51" t="s">
        <v>27</v>
      </c>
      <c r="D5061" s="51">
        <v>69314511</v>
      </c>
      <c r="E5061" s="54">
        <v>38000000</v>
      </c>
      <c r="F5061" s="52">
        <v>43850</v>
      </c>
      <c r="G5061" s="54">
        <v>38000000</v>
      </c>
      <c r="H5061" s="53">
        <v>5.0000000000000001E-3</v>
      </c>
      <c r="I5061" s="52">
        <v>43922</v>
      </c>
      <c r="J5061" s="52">
        <v>43951</v>
      </c>
      <c r="K5061" s="54">
        <v>30</v>
      </c>
      <c r="L5061" s="54">
        <v>15574</v>
      </c>
      <c r="M5061" s="54">
        <v>38000000</v>
      </c>
    </row>
    <row r="5062" spans="1:13">
      <c r="A5062" s="51" t="s">
        <v>26</v>
      </c>
      <c r="B5062" s="54">
        <v>5</v>
      </c>
      <c r="C5062" s="51" t="s">
        <v>27</v>
      </c>
      <c r="D5062" s="51">
        <v>69314511</v>
      </c>
      <c r="E5062" s="54">
        <v>10000000</v>
      </c>
      <c r="F5062" s="52">
        <v>43850</v>
      </c>
      <c r="G5062" s="54">
        <v>10000000</v>
      </c>
      <c r="H5062" s="53">
        <v>5.0000000000000001E-3</v>
      </c>
      <c r="I5062" s="52">
        <v>43922</v>
      </c>
      <c r="J5062" s="52">
        <v>43951</v>
      </c>
      <c r="K5062" s="54">
        <v>30</v>
      </c>
      <c r="L5062" s="54">
        <v>4098</v>
      </c>
      <c r="M5062" s="54">
        <v>10000000</v>
      </c>
    </row>
    <row r="5063" spans="1:13">
      <c r="A5063" s="51" t="s">
        <v>26</v>
      </c>
      <c r="B5063" s="54">
        <v>6</v>
      </c>
      <c r="C5063" s="51" t="s">
        <v>33</v>
      </c>
      <c r="D5063" s="51">
        <v>12275995</v>
      </c>
      <c r="E5063" s="54">
        <v>96176976</v>
      </c>
      <c r="F5063" s="52">
        <v>43861</v>
      </c>
      <c r="G5063" s="54">
        <v>96176976</v>
      </c>
      <c r="H5063" s="53">
        <v>5.0000000000000001E-3</v>
      </c>
      <c r="I5063" s="52">
        <v>43922</v>
      </c>
      <c r="J5063" s="52">
        <v>43951</v>
      </c>
      <c r="K5063" s="54">
        <v>30</v>
      </c>
      <c r="L5063" s="54">
        <v>39417</v>
      </c>
      <c r="M5063" s="54">
        <v>96176976</v>
      </c>
    </row>
    <row r="5064" spans="1:13">
      <c r="A5064" s="51" t="s">
        <v>26</v>
      </c>
      <c r="B5064" s="54">
        <v>7</v>
      </c>
      <c r="C5064" s="51" t="s">
        <v>27</v>
      </c>
      <c r="D5064" s="51">
        <v>69314511</v>
      </c>
      <c r="E5064" s="54">
        <v>1800000</v>
      </c>
      <c r="F5064" s="52">
        <v>43876</v>
      </c>
      <c r="G5064" s="54">
        <v>1800000</v>
      </c>
      <c r="H5064" s="53">
        <v>5.0000000000000001E-3</v>
      </c>
      <c r="I5064" s="52">
        <v>43922</v>
      </c>
      <c r="J5064" s="52">
        <v>43951</v>
      </c>
      <c r="K5064" s="54">
        <v>30</v>
      </c>
      <c r="L5064" s="54">
        <v>738</v>
      </c>
      <c r="M5064" s="54">
        <v>1800000</v>
      </c>
    </row>
    <row r="5065" spans="1:13">
      <c r="A5065" s="51" t="s">
        <v>26</v>
      </c>
      <c r="B5065" s="54">
        <v>8</v>
      </c>
      <c r="C5065" s="51" t="s">
        <v>72</v>
      </c>
      <c r="D5065" s="51">
        <v>28861417</v>
      </c>
      <c r="E5065" s="54">
        <v>30000000</v>
      </c>
      <c r="F5065" s="52">
        <v>43906</v>
      </c>
      <c r="G5065" s="54">
        <v>30000000</v>
      </c>
      <c r="H5065" s="53">
        <v>5.0000000000000001E-3</v>
      </c>
      <c r="I5065" s="52">
        <v>43922</v>
      </c>
      <c r="J5065" s="52">
        <v>43951</v>
      </c>
      <c r="K5065" s="54">
        <v>30</v>
      </c>
      <c r="L5065" s="54">
        <v>12295</v>
      </c>
      <c r="M5065" s="54">
        <v>30000000</v>
      </c>
    </row>
    <row r="5066" spans="1:13">
      <c r="A5066" s="51" t="s">
        <v>26</v>
      </c>
      <c r="B5066" s="54">
        <v>9</v>
      </c>
      <c r="C5066" s="51" t="s">
        <v>72</v>
      </c>
      <c r="D5066" s="51">
        <v>28861417</v>
      </c>
      <c r="E5066" s="54">
        <v>50000000</v>
      </c>
      <c r="F5066" s="52">
        <v>43908</v>
      </c>
      <c r="G5066" s="54">
        <v>50000000</v>
      </c>
      <c r="H5066" s="53">
        <v>5.0000000000000001E-3</v>
      </c>
      <c r="I5066" s="52">
        <v>43922</v>
      </c>
      <c r="J5066" s="52">
        <v>43951</v>
      </c>
      <c r="K5066" s="54">
        <v>30</v>
      </c>
      <c r="L5066" s="54">
        <v>20492</v>
      </c>
      <c r="M5066" s="54">
        <v>50000000</v>
      </c>
    </row>
    <row r="5067" spans="1:13">
      <c r="A5067" s="51" t="s">
        <v>35</v>
      </c>
      <c r="C5067" s="51"/>
      <c r="E5067" s="54">
        <v>697632312</v>
      </c>
      <c r="F5067" s="52"/>
      <c r="I5067" s="52"/>
      <c r="J5067" s="52"/>
      <c r="L5067" s="54">
        <v>248020</v>
      </c>
      <c r="M5067" s="54">
        <v>697632312</v>
      </c>
    </row>
    <row r="5068" spans="1:13">
      <c r="A5068" s="51" t="s">
        <v>36</v>
      </c>
      <c r="B5068" s="54">
        <v>1</v>
      </c>
      <c r="C5068" s="51" t="s">
        <v>17</v>
      </c>
      <c r="D5068" s="51">
        <v>22540430</v>
      </c>
      <c r="E5068" s="54">
        <v>150000000</v>
      </c>
      <c r="F5068" s="52">
        <v>43829</v>
      </c>
      <c r="G5068" s="54">
        <v>142500000</v>
      </c>
      <c r="H5068" s="53">
        <v>5.0000000000000001E-3</v>
      </c>
      <c r="I5068" s="52">
        <v>43922</v>
      </c>
      <c r="J5068" s="52">
        <v>43935</v>
      </c>
      <c r="K5068" s="54">
        <v>14</v>
      </c>
      <c r="L5068" s="54">
        <v>27254</v>
      </c>
      <c r="M5068" s="54">
        <v>140000000</v>
      </c>
    </row>
    <row r="5069" spans="1:13">
      <c r="A5069" s="51" t="s">
        <v>36</v>
      </c>
      <c r="B5069" s="54">
        <v>1</v>
      </c>
      <c r="C5069" s="51" t="s">
        <v>17</v>
      </c>
      <c r="F5069" s="52"/>
      <c r="G5069" s="54">
        <v>140000000</v>
      </c>
      <c r="H5069" s="53">
        <v>5.0000000000000001E-3</v>
      </c>
      <c r="I5069" s="52">
        <v>43936</v>
      </c>
      <c r="J5069" s="52">
        <v>43951</v>
      </c>
      <c r="K5069" s="54">
        <v>16</v>
      </c>
      <c r="L5069" s="54">
        <v>30601</v>
      </c>
    </row>
    <row r="5070" spans="1:13">
      <c r="A5070" s="51" t="s">
        <v>36</v>
      </c>
      <c r="B5070" s="54">
        <v>2</v>
      </c>
      <c r="C5070" s="51" t="s">
        <v>17</v>
      </c>
      <c r="D5070" s="51">
        <v>22540430</v>
      </c>
      <c r="E5070" s="54">
        <v>32900000</v>
      </c>
      <c r="F5070" s="52">
        <v>43829</v>
      </c>
      <c r="G5070" s="54">
        <v>31255001</v>
      </c>
      <c r="H5070" s="53">
        <v>5.0000000000000001E-3</v>
      </c>
      <c r="I5070" s="52">
        <v>43922</v>
      </c>
      <c r="J5070" s="52">
        <v>43935</v>
      </c>
      <c r="K5070" s="54">
        <v>14</v>
      </c>
      <c r="L5070" s="54">
        <v>5978</v>
      </c>
      <c r="M5070" s="54">
        <v>30706668</v>
      </c>
    </row>
    <row r="5071" spans="1:13">
      <c r="A5071" s="51" t="s">
        <v>36</v>
      </c>
      <c r="B5071" s="54">
        <v>2</v>
      </c>
      <c r="C5071" s="51" t="s">
        <v>17</v>
      </c>
      <c r="F5071" s="52"/>
      <c r="G5071" s="54">
        <v>30706668</v>
      </c>
      <c r="H5071" s="53">
        <v>5.0000000000000001E-3</v>
      </c>
      <c r="I5071" s="52">
        <v>43936</v>
      </c>
      <c r="J5071" s="52">
        <v>43951</v>
      </c>
      <c r="K5071" s="54">
        <v>16</v>
      </c>
      <c r="L5071" s="54">
        <v>6712</v>
      </c>
    </row>
    <row r="5072" spans="1:13">
      <c r="A5072" s="51" t="s">
        <v>36</v>
      </c>
      <c r="B5072" s="54">
        <v>3</v>
      </c>
      <c r="C5072" s="51" t="s">
        <v>17</v>
      </c>
      <c r="D5072" s="51">
        <v>22540430</v>
      </c>
      <c r="E5072" s="54">
        <v>2790000</v>
      </c>
      <c r="F5072" s="52">
        <v>43921</v>
      </c>
      <c r="G5072" s="54">
        <v>2790000</v>
      </c>
      <c r="H5072" s="53">
        <v>5.0000000000000001E-3</v>
      </c>
      <c r="I5072" s="52">
        <v>43922</v>
      </c>
      <c r="J5072" s="52">
        <v>43935</v>
      </c>
      <c r="K5072" s="54">
        <v>14</v>
      </c>
      <c r="L5072" s="54">
        <v>534</v>
      </c>
      <c r="M5072" s="54">
        <v>2741053</v>
      </c>
    </row>
    <row r="5073" spans="1:13">
      <c r="A5073" s="51" t="s">
        <v>36</v>
      </c>
      <c r="B5073" s="54">
        <v>3</v>
      </c>
      <c r="C5073" s="51" t="s">
        <v>17</v>
      </c>
      <c r="F5073" s="52"/>
      <c r="G5073" s="54">
        <v>2741053</v>
      </c>
      <c r="H5073" s="53">
        <v>5.0000000000000001E-3</v>
      </c>
      <c r="I5073" s="52">
        <v>43936</v>
      </c>
      <c r="J5073" s="52">
        <v>43951</v>
      </c>
      <c r="K5073" s="54">
        <v>16</v>
      </c>
      <c r="L5073" s="54">
        <v>599</v>
      </c>
    </row>
    <row r="5074" spans="1:13">
      <c r="A5074" s="51" t="s">
        <v>36</v>
      </c>
      <c r="B5074" s="54">
        <v>4</v>
      </c>
      <c r="C5074" s="51" t="s">
        <v>57</v>
      </c>
      <c r="D5074" s="51">
        <v>7931248</v>
      </c>
      <c r="E5074" s="54">
        <v>12000000</v>
      </c>
      <c r="F5074" s="52">
        <v>43948</v>
      </c>
      <c r="G5074" s="54">
        <v>12000000</v>
      </c>
      <c r="H5074" s="53">
        <v>5.0000000000000001E-3</v>
      </c>
      <c r="I5074" s="52">
        <v>43948</v>
      </c>
      <c r="J5074" s="52">
        <v>43951</v>
      </c>
      <c r="K5074" s="54">
        <v>4</v>
      </c>
      <c r="L5074" s="54">
        <v>656</v>
      </c>
      <c r="M5074" s="54">
        <v>12000000</v>
      </c>
    </row>
    <row r="5075" spans="1:13">
      <c r="A5075" s="51" t="s">
        <v>37</v>
      </c>
      <c r="C5075" s="51"/>
      <c r="E5075" s="54">
        <v>197690000</v>
      </c>
      <c r="F5075" s="52"/>
      <c r="I5075" s="52"/>
      <c r="J5075" s="52"/>
      <c r="L5075" s="54">
        <v>72334</v>
      </c>
      <c r="M5075" s="54">
        <v>185447721</v>
      </c>
    </row>
    <row r="5076" spans="1:13">
      <c r="A5076" s="51" t="s">
        <v>38</v>
      </c>
      <c r="B5076" s="54">
        <v>1</v>
      </c>
      <c r="C5076" s="51" t="s">
        <v>17</v>
      </c>
      <c r="D5076" s="51">
        <v>22540430</v>
      </c>
      <c r="E5076" s="54">
        <v>50000000</v>
      </c>
      <c r="F5076" s="52">
        <v>43829</v>
      </c>
      <c r="G5076" s="54">
        <v>47499998</v>
      </c>
      <c r="H5076" s="53">
        <v>5.0000000000000001E-3</v>
      </c>
      <c r="I5076" s="52">
        <v>43922</v>
      </c>
      <c r="J5076" s="52">
        <v>43935</v>
      </c>
      <c r="K5076" s="54">
        <v>14</v>
      </c>
      <c r="L5076" s="54">
        <v>9085</v>
      </c>
      <c r="M5076" s="54">
        <v>46666664</v>
      </c>
    </row>
    <row r="5077" spans="1:13">
      <c r="A5077" s="51" t="s">
        <v>38</v>
      </c>
      <c r="B5077" s="54">
        <v>1</v>
      </c>
      <c r="C5077" s="51" t="s">
        <v>17</v>
      </c>
      <c r="F5077" s="52"/>
      <c r="G5077" s="54">
        <v>46666664</v>
      </c>
      <c r="H5077" s="53">
        <v>5.0000000000000001E-3</v>
      </c>
      <c r="I5077" s="52">
        <v>43936</v>
      </c>
      <c r="J5077" s="52">
        <v>43951</v>
      </c>
      <c r="K5077" s="54">
        <v>16</v>
      </c>
      <c r="L5077" s="54">
        <v>10200</v>
      </c>
    </row>
    <row r="5078" spans="1:13">
      <c r="A5078" s="51" t="s">
        <v>38</v>
      </c>
      <c r="B5078" s="54">
        <v>2</v>
      </c>
      <c r="C5078" s="51" t="s">
        <v>17</v>
      </c>
      <c r="D5078" s="51">
        <v>22540430</v>
      </c>
      <c r="E5078" s="54">
        <v>25200000</v>
      </c>
      <c r="F5078" s="52">
        <v>43829</v>
      </c>
      <c r="G5078" s="54">
        <v>23940000</v>
      </c>
      <c r="H5078" s="53">
        <v>5.0000000000000001E-3</v>
      </c>
      <c r="I5078" s="52">
        <v>43922</v>
      </c>
      <c r="J5078" s="52">
        <v>43935</v>
      </c>
      <c r="K5078" s="54">
        <v>14</v>
      </c>
      <c r="L5078" s="54">
        <v>4579</v>
      </c>
      <c r="M5078" s="54">
        <v>23520000</v>
      </c>
    </row>
    <row r="5079" spans="1:13">
      <c r="A5079" s="51" t="s">
        <v>38</v>
      </c>
      <c r="B5079" s="54">
        <v>2</v>
      </c>
      <c r="C5079" s="51" t="s">
        <v>17</v>
      </c>
      <c r="F5079" s="52"/>
      <c r="G5079" s="54">
        <v>23520000</v>
      </c>
      <c r="H5079" s="53">
        <v>5.0000000000000001E-3</v>
      </c>
      <c r="I5079" s="52">
        <v>43936</v>
      </c>
      <c r="J5079" s="52">
        <v>43951</v>
      </c>
      <c r="K5079" s="54">
        <v>16</v>
      </c>
      <c r="L5079" s="54">
        <v>5141</v>
      </c>
    </row>
    <row r="5080" spans="1:13">
      <c r="A5080" s="51" t="s">
        <v>38</v>
      </c>
      <c r="B5080" s="54">
        <v>3</v>
      </c>
      <c r="C5080" s="51" t="s">
        <v>17</v>
      </c>
      <c r="D5080" s="51">
        <v>22540430</v>
      </c>
      <c r="E5080" s="54">
        <v>11310000</v>
      </c>
      <c r="F5080" s="52">
        <v>43920</v>
      </c>
      <c r="G5080" s="54">
        <v>11310000</v>
      </c>
      <c r="H5080" s="53">
        <v>5.0000000000000001E-3</v>
      </c>
      <c r="I5080" s="52">
        <v>43922</v>
      </c>
      <c r="J5080" s="52">
        <v>43935</v>
      </c>
      <c r="K5080" s="54">
        <v>14</v>
      </c>
      <c r="L5080" s="54">
        <v>2163</v>
      </c>
      <c r="M5080" s="54">
        <v>11111579</v>
      </c>
    </row>
    <row r="5081" spans="1:13">
      <c r="A5081" s="51" t="s">
        <v>38</v>
      </c>
      <c r="B5081" s="54">
        <v>3</v>
      </c>
      <c r="C5081" s="51" t="s">
        <v>17</v>
      </c>
      <c r="F5081" s="52"/>
      <c r="G5081" s="54">
        <v>11111579</v>
      </c>
      <c r="H5081" s="53">
        <v>5.0000000000000001E-3</v>
      </c>
      <c r="I5081" s="52">
        <v>43936</v>
      </c>
      <c r="J5081" s="52">
        <v>43951</v>
      </c>
      <c r="K5081" s="54">
        <v>16</v>
      </c>
      <c r="L5081" s="54">
        <v>2429</v>
      </c>
    </row>
    <row r="5082" spans="1:13">
      <c r="A5082" s="51" t="s">
        <v>39</v>
      </c>
      <c r="C5082" s="51"/>
      <c r="E5082" s="54">
        <v>86510000</v>
      </c>
      <c r="F5082" s="52"/>
      <c r="I5082" s="52"/>
      <c r="J5082" s="52"/>
      <c r="L5082" s="54">
        <v>33597</v>
      </c>
      <c r="M5082" s="54">
        <v>81298243</v>
      </c>
    </row>
    <row r="5083" spans="1:13">
      <c r="A5083" s="51" t="s">
        <v>70</v>
      </c>
      <c r="B5083" s="54">
        <v>1</v>
      </c>
      <c r="C5083" s="51" t="s">
        <v>69</v>
      </c>
      <c r="D5083" s="51">
        <v>70752257</v>
      </c>
      <c r="E5083" s="54">
        <v>330000000</v>
      </c>
      <c r="F5083" s="52">
        <v>43915</v>
      </c>
      <c r="G5083" s="54">
        <v>330000000</v>
      </c>
      <c r="H5083" s="53">
        <v>5.0000000000000001E-3</v>
      </c>
      <c r="I5083" s="52">
        <v>43922</v>
      </c>
      <c r="J5083" s="52">
        <v>43951</v>
      </c>
      <c r="K5083" s="54">
        <v>30</v>
      </c>
      <c r="L5083" s="54">
        <v>135246</v>
      </c>
      <c r="M5083" s="54">
        <v>330000000</v>
      </c>
    </row>
    <row r="5084" spans="1:13">
      <c r="A5084" s="51" t="s">
        <v>67</v>
      </c>
      <c r="C5084" s="51"/>
      <c r="E5084" s="54">
        <v>330000000</v>
      </c>
      <c r="F5084" s="52"/>
      <c r="I5084" s="52"/>
      <c r="J5084" s="52"/>
      <c r="L5084" s="54">
        <v>135246</v>
      </c>
      <c r="M5084" s="54">
        <v>330000000</v>
      </c>
    </row>
    <row r="5085" spans="1:13">
      <c r="A5085" s="51" t="s">
        <v>91</v>
      </c>
      <c r="B5085" s="54">
        <v>1</v>
      </c>
      <c r="C5085" s="51" t="s">
        <v>90</v>
      </c>
      <c r="D5085" s="51">
        <v>97272999</v>
      </c>
      <c r="E5085" s="54">
        <v>3400000</v>
      </c>
      <c r="F5085" s="52">
        <v>43927</v>
      </c>
      <c r="G5085" s="54">
        <v>3400000</v>
      </c>
      <c r="H5085" s="53">
        <v>5.0000000000000001E-3</v>
      </c>
      <c r="I5085" s="52">
        <v>43927</v>
      </c>
      <c r="J5085" s="52">
        <v>43951</v>
      </c>
      <c r="K5085" s="54">
        <v>25</v>
      </c>
      <c r="L5085" s="54">
        <v>1161</v>
      </c>
      <c r="M5085" s="54">
        <v>3400000</v>
      </c>
    </row>
    <row r="5086" spans="1:13">
      <c r="A5086" s="51" t="s">
        <v>91</v>
      </c>
      <c r="B5086" s="54">
        <v>2</v>
      </c>
      <c r="C5086" s="51" t="s">
        <v>90</v>
      </c>
      <c r="D5086" s="51">
        <v>97272999</v>
      </c>
      <c r="E5086" s="54">
        <v>70440000</v>
      </c>
      <c r="F5086" s="52">
        <v>43951</v>
      </c>
      <c r="G5086" s="54">
        <v>70440000</v>
      </c>
      <c r="H5086" s="53">
        <v>5.0000000000000001E-3</v>
      </c>
      <c r="I5086" s="52">
        <v>43951</v>
      </c>
      <c r="J5086" s="52">
        <v>43951</v>
      </c>
      <c r="K5086" s="54">
        <v>1</v>
      </c>
      <c r="L5086" s="54">
        <v>962</v>
      </c>
      <c r="M5086" s="54">
        <v>70440000</v>
      </c>
    </row>
    <row r="5087" spans="1:13">
      <c r="A5087" s="51" t="s">
        <v>88</v>
      </c>
      <c r="C5087" s="51"/>
      <c r="E5087" s="54">
        <v>73840000</v>
      </c>
      <c r="F5087" s="52"/>
      <c r="I5087" s="52"/>
      <c r="J5087" s="52"/>
      <c r="L5087" s="54">
        <v>2123</v>
      </c>
      <c r="M5087" s="54">
        <v>73840000</v>
      </c>
    </row>
    <row r="5088" spans="1:13">
      <c r="A5088" s="51" t="s">
        <v>87</v>
      </c>
      <c r="B5088" s="54">
        <v>1</v>
      </c>
      <c r="C5088" s="51" t="s">
        <v>69</v>
      </c>
      <c r="D5088" s="51">
        <v>70752257</v>
      </c>
      <c r="E5088" s="54">
        <v>43200000</v>
      </c>
      <c r="F5088" s="52">
        <v>43937</v>
      </c>
      <c r="G5088" s="54">
        <v>43200000</v>
      </c>
      <c r="H5088" s="53">
        <v>3.0000000000000001E-3</v>
      </c>
      <c r="I5088" s="52">
        <v>43937</v>
      </c>
      <c r="J5088" s="52">
        <v>43951</v>
      </c>
      <c r="K5088" s="54">
        <v>15</v>
      </c>
      <c r="L5088" s="54">
        <v>5311</v>
      </c>
      <c r="M5088" s="54">
        <v>43200000</v>
      </c>
    </row>
    <row r="5089" spans="1:13">
      <c r="A5089" s="51" t="s">
        <v>86</v>
      </c>
      <c r="C5089" s="51"/>
      <c r="E5089" s="54">
        <v>43200000</v>
      </c>
      <c r="F5089" s="52"/>
      <c r="I5089" s="52"/>
      <c r="J5089" s="52"/>
      <c r="L5089" s="54">
        <v>5311</v>
      </c>
      <c r="M5089" s="54">
        <v>43200000</v>
      </c>
    </row>
    <row r="5090" spans="1:13">
      <c r="A5090" s="51" t="s">
        <v>40</v>
      </c>
      <c r="B5090" s="54">
        <v>1</v>
      </c>
      <c r="C5090" s="51" t="s">
        <v>41</v>
      </c>
      <c r="D5090" s="51">
        <v>70647919</v>
      </c>
      <c r="E5090" s="54">
        <v>126000000</v>
      </c>
      <c r="F5090" s="52">
        <v>43804</v>
      </c>
      <c r="G5090" s="54">
        <v>126000000</v>
      </c>
      <c r="H5090" s="53">
        <v>5.0000000000000001E-3</v>
      </c>
      <c r="I5090" s="52">
        <v>43922</v>
      </c>
      <c r="J5090" s="52">
        <v>43951</v>
      </c>
      <c r="K5090" s="54">
        <v>30</v>
      </c>
      <c r="L5090" s="54">
        <v>51639</v>
      </c>
      <c r="M5090" s="54">
        <v>126000000</v>
      </c>
    </row>
    <row r="5091" spans="1:13">
      <c r="A5091" s="51" t="s">
        <v>40</v>
      </c>
      <c r="B5091" s="54">
        <v>10</v>
      </c>
      <c r="C5091" s="51" t="s">
        <v>47</v>
      </c>
      <c r="D5091" s="51">
        <v>70647919</v>
      </c>
      <c r="E5091" s="54">
        <v>46600000</v>
      </c>
      <c r="F5091" s="52">
        <v>43866</v>
      </c>
      <c r="G5091" s="54">
        <v>46600000</v>
      </c>
      <c r="H5091" s="53">
        <v>5.0000000000000001E-3</v>
      </c>
      <c r="I5091" s="52">
        <v>43922</v>
      </c>
      <c r="J5091" s="52">
        <v>43951</v>
      </c>
      <c r="K5091" s="54">
        <v>30</v>
      </c>
      <c r="L5091" s="54">
        <v>19098</v>
      </c>
      <c r="M5091" s="54">
        <v>46600000</v>
      </c>
    </row>
    <row r="5092" spans="1:13">
      <c r="A5092" s="51" t="s">
        <v>40</v>
      </c>
      <c r="B5092" s="54">
        <v>11</v>
      </c>
      <c r="C5092" s="51" t="s">
        <v>47</v>
      </c>
      <c r="D5092" s="51">
        <v>70647919</v>
      </c>
      <c r="E5092" s="54">
        <v>1300000</v>
      </c>
      <c r="F5092" s="52">
        <v>43866</v>
      </c>
      <c r="G5092" s="54">
        <v>1300000</v>
      </c>
      <c r="H5092" s="53">
        <v>5.0000000000000001E-3</v>
      </c>
      <c r="I5092" s="52">
        <v>43922</v>
      </c>
      <c r="J5092" s="52">
        <v>43951</v>
      </c>
      <c r="K5092" s="54">
        <v>30</v>
      </c>
      <c r="L5092" s="54">
        <v>533</v>
      </c>
      <c r="M5092" s="54">
        <v>1300000</v>
      </c>
    </row>
    <row r="5093" spans="1:13">
      <c r="A5093" s="51" t="s">
        <v>40</v>
      </c>
      <c r="B5093" s="54">
        <v>12</v>
      </c>
      <c r="C5093" s="51" t="s">
        <v>43</v>
      </c>
      <c r="D5093" s="51">
        <v>23677285</v>
      </c>
      <c r="E5093" s="54">
        <v>9087600</v>
      </c>
      <c r="F5093" s="52">
        <v>43901</v>
      </c>
      <c r="G5093" s="54">
        <v>9087600</v>
      </c>
      <c r="H5093" s="53">
        <v>5.0000000000000001E-3</v>
      </c>
      <c r="I5093" s="52">
        <v>43922</v>
      </c>
      <c r="J5093" s="52">
        <v>43951</v>
      </c>
      <c r="K5093" s="54">
        <v>30</v>
      </c>
      <c r="L5093" s="54">
        <v>3724</v>
      </c>
      <c r="M5093" s="54">
        <v>9087600</v>
      </c>
    </row>
    <row r="5094" spans="1:13">
      <c r="A5094" s="51" t="s">
        <v>40</v>
      </c>
      <c r="B5094" s="54">
        <v>13</v>
      </c>
      <c r="C5094" s="51" t="s">
        <v>43</v>
      </c>
      <c r="D5094" s="51">
        <v>23677285</v>
      </c>
      <c r="E5094" s="54">
        <v>7270080</v>
      </c>
      <c r="F5094" s="52">
        <v>43901</v>
      </c>
      <c r="G5094" s="54">
        <v>7270080</v>
      </c>
      <c r="H5094" s="53">
        <v>5.0000000000000001E-3</v>
      </c>
      <c r="I5094" s="52">
        <v>43922</v>
      </c>
      <c r="J5094" s="52">
        <v>43951</v>
      </c>
      <c r="K5094" s="54">
        <v>30</v>
      </c>
      <c r="L5094" s="54">
        <v>2980</v>
      </c>
      <c r="M5094" s="54">
        <v>7270080</v>
      </c>
    </row>
    <row r="5095" spans="1:13">
      <c r="A5095" s="51" t="s">
        <v>40</v>
      </c>
      <c r="B5095" s="54">
        <v>14</v>
      </c>
      <c r="C5095" s="51" t="s">
        <v>47</v>
      </c>
      <c r="D5095" s="51">
        <v>70647919</v>
      </c>
      <c r="E5095" s="54">
        <v>99400000</v>
      </c>
      <c r="F5095" s="52">
        <v>43917</v>
      </c>
      <c r="G5095" s="54">
        <v>99400000</v>
      </c>
      <c r="H5095" s="53">
        <v>5.0000000000000001E-3</v>
      </c>
      <c r="I5095" s="52">
        <v>43922</v>
      </c>
      <c r="J5095" s="52">
        <v>43951</v>
      </c>
      <c r="K5095" s="54">
        <v>30</v>
      </c>
      <c r="L5095" s="54">
        <v>40738</v>
      </c>
      <c r="M5095" s="54">
        <v>99400000</v>
      </c>
    </row>
    <row r="5096" spans="1:13">
      <c r="A5096" s="51" t="s">
        <v>40</v>
      </c>
      <c r="B5096" s="54">
        <v>15</v>
      </c>
      <c r="C5096" s="51" t="s">
        <v>43</v>
      </c>
      <c r="D5096" s="51">
        <v>23677285</v>
      </c>
      <c r="E5096" s="54">
        <v>9087600</v>
      </c>
      <c r="F5096" s="52">
        <v>43929</v>
      </c>
      <c r="G5096" s="54">
        <v>9087600</v>
      </c>
      <c r="H5096" s="53">
        <v>5.0000000000000001E-3</v>
      </c>
      <c r="I5096" s="52">
        <v>43929</v>
      </c>
      <c r="J5096" s="52">
        <v>43951</v>
      </c>
      <c r="K5096" s="54">
        <v>23</v>
      </c>
      <c r="L5096" s="54">
        <v>2855</v>
      </c>
      <c r="M5096" s="54">
        <v>9087600</v>
      </c>
    </row>
    <row r="5097" spans="1:13">
      <c r="A5097" s="51" t="s">
        <v>40</v>
      </c>
      <c r="B5097" s="54">
        <v>16</v>
      </c>
      <c r="C5097" s="51" t="s">
        <v>43</v>
      </c>
      <c r="D5097" s="51">
        <v>23677285</v>
      </c>
      <c r="E5097" s="54">
        <v>13007640</v>
      </c>
      <c r="F5097" s="52">
        <v>43929</v>
      </c>
      <c r="G5097" s="54">
        <v>13007640</v>
      </c>
      <c r="H5097" s="53">
        <v>5.0000000000000001E-3</v>
      </c>
      <c r="I5097" s="52">
        <v>43929</v>
      </c>
      <c r="J5097" s="52">
        <v>43951</v>
      </c>
      <c r="K5097" s="54">
        <v>23</v>
      </c>
      <c r="L5097" s="54">
        <v>4087</v>
      </c>
      <c r="M5097" s="54">
        <v>13007640</v>
      </c>
    </row>
    <row r="5098" spans="1:13">
      <c r="A5098" s="51" t="s">
        <v>40</v>
      </c>
      <c r="B5098" s="54">
        <v>17</v>
      </c>
      <c r="C5098" s="51" t="s">
        <v>82</v>
      </c>
      <c r="D5098" s="51">
        <v>34556891</v>
      </c>
      <c r="E5098" s="54">
        <v>61668037</v>
      </c>
      <c r="F5098" s="52">
        <v>43949</v>
      </c>
      <c r="G5098" s="54">
        <v>61668037</v>
      </c>
      <c r="H5098" s="53">
        <v>5.0000000000000001E-3</v>
      </c>
      <c r="I5098" s="52">
        <v>43949</v>
      </c>
      <c r="J5098" s="52">
        <v>43951</v>
      </c>
      <c r="K5098" s="54">
        <v>3</v>
      </c>
      <c r="L5098" s="54">
        <v>2527</v>
      </c>
      <c r="M5098" s="54">
        <v>61668037</v>
      </c>
    </row>
    <row r="5099" spans="1:13">
      <c r="A5099" s="51" t="s">
        <v>40</v>
      </c>
      <c r="B5099" s="54">
        <v>2</v>
      </c>
      <c r="C5099" s="51" t="s">
        <v>43</v>
      </c>
      <c r="D5099" s="51">
        <v>23677285</v>
      </c>
      <c r="E5099" s="54">
        <v>5452560</v>
      </c>
      <c r="F5099" s="52">
        <v>43810</v>
      </c>
      <c r="G5099" s="54">
        <v>5452560</v>
      </c>
      <c r="H5099" s="53">
        <v>5.0000000000000001E-3</v>
      </c>
      <c r="I5099" s="52">
        <v>43922</v>
      </c>
      <c r="J5099" s="52">
        <v>43951</v>
      </c>
      <c r="K5099" s="54">
        <v>30</v>
      </c>
      <c r="L5099" s="54">
        <v>2235</v>
      </c>
      <c r="M5099" s="54">
        <v>5452560</v>
      </c>
    </row>
    <row r="5100" spans="1:13">
      <c r="A5100" s="51" t="s">
        <v>40</v>
      </c>
      <c r="B5100" s="54">
        <v>3</v>
      </c>
      <c r="C5100" s="51" t="s">
        <v>45</v>
      </c>
      <c r="D5100" s="51">
        <v>65445701</v>
      </c>
      <c r="E5100" s="54">
        <v>220000000</v>
      </c>
      <c r="F5100" s="52">
        <v>43815</v>
      </c>
      <c r="G5100" s="54">
        <v>220000000</v>
      </c>
      <c r="H5100" s="53">
        <v>5.0000000000000001E-3</v>
      </c>
      <c r="I5100" s="52">
        <v>43922</v>
      </c>
      <c r="J5100" s="52">
        <v>43951</v>
      </c>
      <c r="K5100" s="54">
        <v>30</v>
      </c>
      <c r="L5100" s="54">
        <v>90164</v>
      </c>
      <c r="M5100" s="54">
        <v>220000000</v>
      </c>
    </row>
    <row r="5101" spans="1:13">
      <c r="A5101" s="51" t="s">
        <v>40</v>
      </c>
      <c r="B5101" s="54">
        <v>4</v>
      </c>
      <c r="C5101" s="51" t="s">
        <v>43</v>
      </c>
      <c r="D5101" s="51">
        <v>23677285</v>
      </c>
      <c r="E5101" s="54">
        <v>5452560</v>
      </c>
      <c r="F5101" s="52">
        <v>43838</v>
      </c>
      <c r="G5101" s="54">
        <v>5452560</v>
      </c>
      <c r="H5101" s="53">
        <v>5.0000000000000001E-3</v>
      </c>
      <c r="I5101" s="52">
        <v>43922</v>
      </c>
      <c r="J5101" s="52">
        <v>43951</v>
      </c>
      <c r="K5101" s="54">
        <v>30</v>
      </c>
      <c r="L5101" s="54">
        <v>2235</v>
      </c>
      <c r="M5101" s="54">
        <v>5452560</v>
      </c>
    </row>
    <row r="5102" spans="1:13">
      <c r="A5102" s="51" t="s">
        <v>40</v>
      </c>
      <c r="B5102" s="54">
        <v>5</v>
      </c>
      <c r="C5102" s="51" t="s">
        <v>43</v>
      </c>
      <c r="D5102" s="51">
        <v>23677285</v>
      </c>
      <c r="E5102" s="54">
        <v>5452560</v>
      </c>
      <c r="F5102" s="52">
        <v>43838</v>
      </c>
      <c r="G5102" s="54">
        <v>5452560</v>
      </c>
      <c r="H5102" s="53">
        <v>5.0000000000000001E-3</v>
      </c>
      <c r="I5102" s="52">
        <v>43922</v>
      </c>
      <c r="J5102" s="52">
        <v>43951</v>
      </c>
      <c r="K5102" s="54">
        <v>30</v>
      </c>
      <c r="L5102" s="54">
        <v>2235</v>
      </c>
      <c r="M5102" s="54">
        <v>5452560</v>
      </c>
    </row>
    <row r="5103" spans="1:13">
      <c r="A5103" s="51" t="s">
        <v>40</v>
      </c>
      <c r="B5103" s="54">
        <v>6</v>
      </c>
      <c r="C5103" s="51" t="s">
        <v>47</v>
      </c>
      <c r="D5103" s="51">
        <v>70647919</v>
      </c>
      <c r="E5103" s="54">
        <v>55600000</v>
      </c>
      <c r="F5103" s="52">
        <v>43833</v>
      </c>
      <c r="G5103" s="54">
        <v>55600000</v>
      </c>
      <c r="H5103" s="53">
        <v>5.0000000000000001E-3</v>
      </c>
      <c r="I5103" s="52">
        <v>43922</v>
      </c>
      <c r="J5103" s="52">
        <v>43951</v>
      </c>
      <c r="K5103" s="54">
        <v>30</v>
      </c>
      <c r="L5103" s="54">
        <v>22787</v>
      </c>
      <c r="M5103" s="54">
        <v>55600000</v>
      </c>
    </row>
    <row r="5104" spans="1:13">
      <c r="A5104" s="51" t="s">
        <v>40</v>
      </c>
      <c r="B5104" s="54">
        <v>7</v>
      </c>
      <c r="C5104" s="51" t="s">
        <v>47</v>
      </c>
      <c r="D5104" s="51">
        <v>70647919</v>
      </c>
      <c r="E5104" s="54">
        <v>28400000</v>
      </c>
      <c r="F5104" s="52">
        <v>43833</v>
      </c>
      <c r="G5104" s="54">
        <v>28400000</v>
      </c>
      <c r="H5104" s="53">
        <v>5.0000000000000001E-3</v>
      </c>
      <c r="I5104" s="52">
        <v>43922</v>
      </c>
      <c r="J5104" s="52">
        <v>43951</v>
      </c>
      <c r="K5104" s="54">
        <v>30</v>
      </c>
      <c r="L5104" s="54">
        <v>11639</v>
      </c>
      <c r="M5104" s="54">
        <v>28400000</v>
      </c>
    </row>
    <row r="5105" spans="1:13">
      <c r="A5105" s="51" t="s">
        <v>40</v>
      </c>
      <c r="B5105" s="54">
        <v>8</v>
      </c>
      <c r="C5105" s="51" t="s">
        <v>43</v>
      </c>
      <c r="D5105" s="51">
        <v>23677285</v>
      </c>
      <c r="E5105" s="54">
        <v>5452560</v>
      </c>
      <c r="F5105" s="52">
        <v>43873</v>
      </c>
      <c r="G5105" s="54">
        <v>5452560</v>
      </c>
      <c r="H5105" s="53">
        <v>5.0000000000000001E-3</v>
      </c>
      <c r="I5105" s="52">
        <v>43922</v>
      </c>
      <c r="J5105" s="52">
        <v>43951</v>
      </c>
      <c r="K5105" s="54">
        <v>30</v>
      </c>
      <c r="L5105" s="54">
        <v>2235</v>
      </c>
      <c r="M5105" s="54">
        <v>5452560</v>
      </c>
    </row>
    <row r="5106" spans="1:13">
      <c r="A5106" s="51" t="s">
        <v>40</v>
      </c>
      <c r="B5106" s="54">
        <v>9</v>
      </c>
      <c r="C5106" s="51" t="s">
        <v>43</v>
      </c>
      <c r="D5106" s="51">
        <v>23677285</v>
      </c>
      <c r="E5106" s="54">
        <v>7270080</v>
      </c>
      <c r="F5106" s="52">
        <v>43873</v>
      </c>
      <c r="G5106" s="54">
        <v>7270080</v>
      </c>
      <c r="H5106" s="53">
        <v>5.0000000000000001E-3</v>
      </c>
      <c r="I5106" s="52">
        <v>43922</v>
      </c>
      <c r="J5106" s="52">
        <v>43951</v>
      </c>
      <c r="K5106" s="54">
        <v>30</v>
      </c>
      <c r="L5106" s="54">
        <v>2980</v>
      </c>
      <c r="M5106" s="54">
        <v>7270080</v>
      </c>
    </row>
    <row r="5107" spans="1:13">
      <c r="A5107" s="51" t="s">
        <v>49</v>
      </c>
      <c r="C5107" s="51"/>
      <c r="E5107" s="54">
        <v>706501277</v>
      </c>
      <c r="F5107" s="52"/>
      <c r="I5107" s="52"/>
      <c r="J5107" s="52"/>
      <c r="L5107" s="54">
        <v>264691</v>
      </c>
      <c r="M5107" s="54">
        <v>706501277</v>
      </c>
    </row>
    <row r="5108" spans="1:13">
      <c r="A5108" s="51" t="s">
        <v>63</v>
      </c>
      <c r="B5108" s="54">
        <v>1</v>
      </c>
      <c r="C5108" s="51" t="s">
        <v>21</v>
      </c>
      <c r="D5108" s="51">
        <v>76025826</v>
      </c>
      <c r="E5108" s="54">
        <v>72000000</v>
      </c>
      <c r="F5108" s="52">
        <v>43917</v>
      </c>
      <c r="G5108" s="54">
        <v>72000000</v>
      </c>
      <c r="H5108" s="53">
        <v>5.0000000000000001E-3</v>
      </c>
      <c r="I5108" s="52">
        <v>43922</v>
      </c>
      <c r="J5108" s="52">
        <v>43951</v>
      </c>
      <c r="K5108" s="54">
        <v>30</v>
      </c>
      <c r="L5108" s="54">
        <v>29508</v>
      </c>
      <c r="M5108" s="54">
        <v>72000000</v>
      </c>
    </row>
    <row r="5109" spans="1:13">
      <c r="A5109" s="51" t="s">
        <v>62</v>
      </c>
      <c r="C5109" s="51"/>
      <c r="E5109" s="54">
        <v>72000000</v>
      </c>
      <c r="F5109" s="52"/>
      <c r="I5109" s="52"/>
      <c r="J5109" s="52"/>
      <c r="L5109" s="54">
        <v>29508</v>
      </c>
      <c r="M5109" s="54">
        <v>72000000</v>
      </c>
    </row>
    <row r="5110" spans="1:13">
      <c r="A5110" s="51" t="s">
        <v>50</v>
      </c>
      <c r="B5110" s="54">
        <v>1</v>
      </c>
      <c r="C5110" s="51" t="s">
        <v>21</v>
      </c>
      <c r="D5110" s="51">
        <v>76025826</v>
      </c>
      <c r="E5110" s="54">
        <v>190000000</v>
      </c>
      <c r="F5110" s="52">
        <v>43797</v>
      </c>
      <c r="G5110" s="54">
        <v>190000000</v>
      </c>
      <c r="H5110" s="53">
        <v>5.0000000000000001E-3</v>
      </c>
      <c r="I5110" s="52">
        <v>43922</v>
      </c>
      <c r="J5110" s="52">
        <v>43951</v>
      </c>
      <c r="K5110" s="54">
        <v>30</v>
      </c>
      <c r="L5110" s="54">
        <v>77869</v>
      </c>
      <c r="M5110" s="54">
        <v>190000000</v>
      </c>
    </row>
    <row r="5111" spans="1:13">
      <c r="A5111" s="51" t="s">
        <v>50</v>
      </c>
      <c r="B5111" s="54">
        <v>2</v>
      </c>
      <c r="C5111" s="51" t="s">
        <v>21</v>
      </c>
      <c r="D5111" s="51">
        <v>76025826</v>
      </c>
      <c r="E5111" s="54">
        <v>37000000</v>
      </c>
      <c r="F5111" s="52">
        <v>43829</v>
      </c>
      <c r="G5111" s="54">
        <v>37000000</v>
      </c>
      <c r="H5111" s="53">
        <v>5.0000000000000001E-3</v>
      </c>
      <c r="I5111" s="52">
        <v>43922</v>
      </c>
      <c r="J5111" s="52">
        <v>43951</v>
      </c>
      <c r="K5111" s="54">
        <v>30</v>
      </c>
      <c r="L5111" s="54">
        <v>15164</v>
      </c>
      <c r="M5111" s="54">
        <v>37000000</v>
      </c>
    </row>
    <row r="5112" spans="1:13">
      <c r="A5112" s="51" t="s">
        <v>50</v>
      </c>
      <c r="B5112" s="54">
        <v>3</v>
      </c>
      <c r="C5112" s="51" t="s">
        <v>57</v>
      </c>
      <c r="D5112" s="51">
        <v>7931248</v>
      </c>
      <c r="E5112" s="54">
        <v>17276700</v>
      </c>
      <c r="F5112" s="52">
        <v>43878</v>
      </c>
      <c r="G5112" s="54">
        <v>16988755</v>
      </c>
      <c r="H5112" s="53">
        <v>5.0000000000000001E-3</v>
      </c>
      <c r="I5112" s="52">
        <v>43922</v>
      </c>
      <c r="J5112" s="52">
        <v>43935</v>
      </c>
      <c r="K5112" s="54">
        <v>14</v>
      </c>
      <c r="L5112" s="54">
        <v>3249</v>
      </c>
      <c r="M5112" s="54">
        <v>16700810</v>
      </c>
    </row>
    <row r="5113" spans="1:13">
      <c r="A5113" s="51" t="s">
        <v>50</v>
      </c>
      <c r="B5113" s="54">
        <v>3</v>
      </c>
      <c r="C5113" s="51" t="s">
        <v>57</v>
      </c>
      <c r="F5113" s="52"/>
      <c r="G5113" s="54">
        <v>16700810</v>
      </c>
      <c r="H5113" s="53">
        <v>5.0000000000000001E-3</v>
      </c>
      <c r="I5113" s="52">
        <v>43936</v>
      </c>
      <c r="J5113" s="52">
        <v>43951</v>
      </c>
      <c r="K5113" s="54">
        <v>16</v>
      </c>
      <c r="L5113" s="54">
        <v>3650</v>
      </c>
    </row>
    <row r="5114" spans="1:13">
      <c r="A5114" s="51" t="s">
        <v>50</v>
      </c>
      <c r="B5114" s="54">
        <v>4</v>
      </c>
      <c r="C5114" s="51" t="s">
        <v>21</v>
      </c>
      <c r="D5114" s="51">
        <v>76025826</v>
      </c>
      <c r="E5114" s="54">
        <v>73000000</v>
      </c>
      <c r="F5114" s="52">
        <v>43896</v>
      </c>
      <c r="G5114" s="54">
        <v>73000000</v>
      </c>
      <c r="H5114" s="53">
        <v>5.0000000000000001E-3</v>
      </c>
      <c r="I5114" s="52">
        <v>43922</v>
      </c>
      <c r="J5114" s="52">
        <v>43951</v>
      </c>
      <c r="K5114" s="54">
        <v>30</v>
      </c>
      <c r="L5114" s="54">
        <v>29918</v>
      </c>
      <c r="M5114" s="54">
        <v>73000000</v>
      </c>
    </row>
    <row r="5115" spans="1:13">
      <c r="A5115" s="51" t="s">
        <v>50</v>
      </c>
      <c r="B5115" s="54">
        <v>5</v>
      </c>
      <c r="C5115" s="51" t="s">
        <v>57</v>
      </c>
      <c r="D5115" s="51">
        <v>7931248</v>
      </c>
      <c r="E5115" s="54">
        <v>19997321</v>
      </c>
      <c r="F5115" s="52">
        <v>43948</v>
      </c>
      <c r="G5115" s="54">
        <v>19997321</v>
      </c>
      <c r="H5115" s="53">
        <v>5.0000000000000001E-3</v>
      </c>
      <c r="I5115" s="52">
        <v>43948</v>
      </c>
      <c r="J5115" s="52">
        <v>43951</v>
      </c>
      <c r="K5115" s="54">
        <v>4</v>
      </c>
      <c r="L5115" s="54">
        <v>1093</v>
      </c>
      <c r="M5115" s="54">
        <v>19997321</v>
      </c>
    </row>
    <row r="5116" spans="1:13">
      <c r="A5116" s="51" t="s">
        <v>50</v>
      </c>
      <c r="B5116" s="54">
        <v>6</v>
      </c>
      <c r="C5116" s="51" t="s">
        <v>69</v>
      </c>
      <c r="D5116" s="51">
        <v>70752257</v>
      </c>
      <c r="E5116" s="54">
        <v>242400000</v>
      </c>
      <c r="F5116" s="52">
        <v>43930</v>
      </c>
      <c r="G5116" s="54">
        <v>242400000</v>
      </c>
      <c r="H5116" s="53">
        <v>3.0000000000000001E-3</v>
      </c>
      <c r="I5116" s="52">
        <v>43930</v>
      </c>
      <c r="J5116" s="52">
        <v>43951</v>
      </c>
      <c r="K5116" s="54">
        <v>22</v>
      </c>
      <c r="L5116" s="54">
        <v>43711</v>
      </c>
      <c r="M5116" s="54">
        <v>242400000</v>
      </c>
    </row>
    <row r="5117" spans="1:13">
      <c r="A5117" s="51" t="s">
        <v>51</v>
      </c>
      <c r="C5117" s="51"/>
      <c r="E5117" s="54">
        <v>579674021</v>
      </c>
      <c r="F5117" s="52"/>
      <c r="I5117" s="52"/>
      <c r="J5117" s="52"/>
      <c r="L5117" s="54">
        <v>174654</v>
      </c>
      <c r="M5117" s="54">
        <v>579098131</v>
      </c>
    </row>
    <row r="5118" spans="1:13">
      <c r="A5118" s="51"/>
      <c r="C5118" s="51"/>
      <c r="F5118" s="52"/>
      <c r="I5118" s="52"/>
      <c r="J5118" s="52"/>
    </row>
    <row r="5119" spans="1:13">
      <c r="A5119" s="51" t="s">
        <v>52</v>
      </c>
      <c r="C5119" s="51"/>
      <c r="E5119" s="54">
        <v>3841772996</v>
      </c>
      <c r="F5119" s="52"/>
      <c r="I5119" s="52"/>
      <c r="J5119" s="52"/>
      <c r="L5119" s="54">
        <v>1347350</v>
      </c>
      <c r="M5119" s="54">
        <v>3812327831</v>
      </c>
    </row>
    <row r="5120" spans="1:13">
      <c r="A5120" s="51"/>
      <c r="C5120" s="51"/>
      <c r="F5120" s="52"/>
      <c r="I5120" s="52"/>
      <c r="J5120" s="52"/>
    </row>
    <row r="5121" spans="1:10">
      <c r="A5121" s="51" t="s">
        <v>321</v>
      </c>
      <c r="C5121" s="51"/>
      <c r="F5121" s="52"/>
      <c r="I5121" s="52"/>
      <c r="J5121" s="52"/>
    </row>
    <row r="5122" spans="1:10">
      <c r="A5122" s="51"/>
      <c r="C5122" s="51"/>
      <c r="F5122" s="52"/>
      <c r="I5122" s="52"/>
      <c r="J5122" s="52"/>
    </row>
    <row r="5123" spans="1:10">
      <c r="A5123" s="51"/>
      <c r="C5123" s="51"/>
      <c r="F5123" s="52"/>
      <c r="I5123" s="52"/>
      <c r="J5123" s="52"/>
    </row>
    <row r="5124" spans="1:10">
      <c r="A5124" s="51"/>
      <c r="C5124" s="51"/>
      <c r="F5124" s="52"/>
      <c r="I5124" s="52"/>
      <c r="J5124" s="52"/>
    </row>
    <row r="5125" spans="1:10">
      <c r="A5125" s="51"/>
      <c r="C5125" s="51"/>
      <c r="F5125" s="52"/>
      <c r="I5125" s="52"/>
      <c r="J5125" s="52"/>
    </row>
    <row r="5126" spans="1:10">
      <c r="A5126" s="51"/>
      <c r="C5126" s="51"/>
      <c r="F5126" s="52"/>
      <c r="I5126" s="52"/>
      <c r="J5126" s="52"/>
    </row>
    <row r="5127" spans="1:10">
      <c r="A5127" s="51"/>
      <c r="C5127" s="51"/>
      <c r="F5127" s="52"/>
      <c r="I5127" s="52"/>
      <c r="J5127" s="52"/>
    </row>
    <row r="5128" spans="1:10">
      <c r="A5128" s="51"/>
      <c r="C5128" s="51"/>
      <c r="F5128" s="52"/>
      <c r="I5128" s="52"/>
      <c r="J5128" s="52"/>
    </row>
    <row r="5129" spans="1:10">
      <c r="A5129" s="51"/>
      <c r="C5129" s="51"/>
      <c r="F5129" s="52"/>
      <c r="I5129" s="52"/>
      <c r="J5129" s="52"/>
    </row>
    <row r="5130" spans="1:10">
      <c r="A5130" s="51"/>
      <c r="C5130" s="51"/>
      <c r="F5130" s="52"/>
      <c r="I5130" s="52"/>
      <c r="J5130" s="52"/>
    </row>
    <row r="5131" spans="1:10">
      <c r="A5131" s="51"/>
      <c r="C5131" s="51"/>
      <c r="F5131" s="52"/>
      <c r="I5131" s="52"/>
      <c r="J5131" s="52"/>
    </row>
    <row r="5132" spans="1:10">
      <c r="A5132" s="51"/>
      <c r="C5132" s="51"/>
      <c r="F5132" s="52"/>
      <c r="I5132" s="52"/>
      <c r="J5132" s="52"/>
    </row>
    <row r="5133" spans="1:10">
      <c r="A5133" s="51"/>
      <c r="C5133" s="51"/>
      <c r="F5133" s="52"/>
      <c r="I5133" s="52"/>
      <c r="J5133" s="52"/>
    </row>
    <row r="5134" spans="1:10">
      <c r="A5134" s="51"/>
      <c r="C5134" s="51"/>
      <c r="F5134" s="52"/>
      <c r="I5134" s="52"/>
      <c r="J5134" s="52"/>
    </row>
    <row r="5135" spans="1:10">
      <c r="A5135" s="51"/>
      <c r="C5135" s="51"/>
      <c r="F5135" s="52"/>
      <c r="I5135" s="52"/>
      <c r="J5135" s="52"/>
    </row>
    <row r="5136" spans="1:10">
      <c r="A5136" s="51"/>
      <c r="C5136" s="51"/>
      <c r="F5136" s="52"/>
      <c r="I5136" s="52"/>
      <c r="J5136" s="52"/>
    </row>
    <row r="5137" spans="1:10">
      <c r="A5137" s="51"/>
      <c r="C5137" s="51"/>
      <c r="F5137" s="52"/>
      <c r="I5137" s="52"/>
      <c r="J5137" s="52"/>
    </row>
    <row r="5138" spans="1:10">
      <c r="A5138" s="51"/>
      <c r="C5138" s="51"/>
      <c r="F5138" s="52"/>
      <c r="I5138" s="52"/>
      <c r="J5138" s="52"/>
    </row>
    <row r="5139" spans="1:10">
      <c r="A5139" s="51"/>
      <c r="C5139" s="51"/>
      <c r="F5139" s="52"/>
      <c r="I5139" s="52"/>
      <c r="J5139" s="52"/>
    </row>
    <row r="5140" spans="1:10">
      <c r="A5140" s="51"/>
      <c r="C5140" s="51"/>
      <c r="F5140" s="52"/>
      <c r="I5140" s="52"/>
      <c r="J5140" s="52"/>
    </row>
    <row r="5141" spans="1:10">
      <c r="A5141" s="51"/>
      <c r="C5141" s="51"/>
      <c r="F5141" s="52"/>
      <c r="I5141" s="52"/>
      <c r="J5141" s="52"/>
    </row>
    <row r="5142" spans="1:10">
      <c r="A5142" s="51"/>
      <c r="C5142" s="51"/>
      <c r="F5142" s="52"/>
      <c r="I5142" s="52"/>
      <c r="J5142" s="52"/>
    </row>
    <row r="5143" spans="1:10">
      <c r="A5143" s="51"/>
      <c r="C5143" s="51"/>
      <c r="F5143" s="52"/>
      <c r="I5143" s="52"/>
      <c r="J5143" s="52"/>
    </row>
    <row r="5144" spans="1:10">
      <c r="A5144" s="51"/>
      <c r="C5144" s="51"/>
      <c r="F5144" s="52"/>
      <c r="I5144" s="52"/>
      <c r="J5144" s="52"/>
    </row>
    <row r="5145" spans="1:10">
      <c r="A5145" s="51"/>
      <c r="C5145" s="51"/>
      <c r="F5145" s="52"/>
      <c r="I5145" s="52"/>
      <c r="J5145" s="52"/>
    </row>
    <row r="5146" spans="1:10">
      <c r="A5146" s="51"/>
      <c r="C5146" s="51"/>
      <c r="F5146" s="52"/>
      <c r="I5146" s="52"/>
      <c r="J5146" s="52"/>
    </row>
    <row r="5147" spans="1:10">
      <c r="A5147" s="51"/>
      <c r="C5147" s="51"/>
      <c r="F5147" s="52"/>
      <c r="I5147" s="52"/>
      <c r="J5147" s="52"/>
    </row>
    <row r="5148" spans="1:10">
      <c r="A5148" s="51"/>
      <c r="C5148" s="51"/>
      <c r="F5148" s="52"/>
      <c r="I5148" s="52"/>
      <c r="J5148" s="52"/>
    </row>
    <row r="5149" spans="1:10">
      <c r="A5149" s="51"/>
      <c r="C5149" s="51"/>
      <c r="F5149" s="52"/>
      <c r="I5149" s="52"/>
      <c r="J5149" s="52"/>
    </row>
    <row r="5150" spans="1:10">
      <c r="A5150" s="51"/>
      <c r="C5150" s="51"/>
      <c r="F5150" s="52"/>
      <c r="I5150" s="52"/>
      <c r="J5150" s="52"/>
    </row>
    <row r="5151" spans="1:10">
      <c r="A5151" s="51"/>
      <c r="C5151" s="51"/>
      <c r="F5151" s="52"/>
      <c r="I5151" s="52"/>
      <c r="J5151" s="52"/>
    </row>
    <row r="5152" spans="1:10">
      <c r="A5152" s="51"/>
      <c r="C5152" s="51"/>
      <c r="F5152" s="52"/>
      <c r="I5152" s="52"/>
      <c r="J5152" s="52"/>
    </row>
    <row r="5153" spans="1:10">
      <c r="A5153" s="51"/>
      <c r="C5153" s="51"/>
      <c r="F5153" s="52"/>
      <c r="I5153" s="52"/>
      <c r="J5153" s="52"/>
    </row>
    <row r="5154" spans="1:10">
      <c r="A5154" s="51"/>
      <c r="C5154" s="51"/>
      <c r="F5154" s="52"/>
      <c r="I5154" s="52"/>
      <c r="J5154" s="52"/>
    </row>
    <row r="5155" spans="1:10">
      <c r="A5155" s="51"/>
      <c r="C5155" s="51"/>
      <c r="F5155" s="52"/>
      <c r="I5155" s="52"/>
      <c r="J5155" s="52"/>
    </row>
    <row r="5156" spans="1:10">
      <c r="A5156" s="51"/>
      <c r="C5156" s="51"/>
      <c r="F5156" s="52"/>
      <c r="I5156" s="52"/>
      <c r="J5156" s="52"/>
    </row>
    <row r="5157" spans="1:10">
      <c r="A5157" s="51"/>
      <c r="C5157" s="51"/>
      <c r="F5157" s="52"/>
      <c r="I5157" s="52"/>
      <c r="J5157" s="52"/>
    </row>
    <row r="5158" spans="1:10">
      <c r="A5158" s="51"/>
      <c r="C5158" s="51"/>
      <c r="F5158" s="52"/>
      <c r="I5158" s="52"/>
      <c r="J5158" s="52"/>
    </row>
    <row r="5159" spans="1:10">
      <c r="A5159" s="51"/>
      <c r="C5159" s="51"/>
      <c r="F5159" s="52"/>
      <c r="I5159" s="52"/>
      <c r="J5159" s="52"/>
    </row>
    <row r="5160" spans="1:10">
      <c r="A5160" s="51"/>
      <c r="C5160" s="51"/>
      <c r="F5160" s="52"/>
      <c r="I5160" s="52"/>
      <c r="J5160" s="52"/>
    </row>
    <row r="5161" spans="1:10">
      <c r="A5161" s="51"/>
      <c r="C5161" s="51"/>
      <c r="F5161" s="52"/>
      <c r="I5161" s="52"/>
      <c r="J5161" s="52"/>
    </row>
    <row r="5162" spans="1:10">
      <c r="A5162" s="51"/>
      <c r="C5162" s="51"/>
      <c r="F5162" s="52"/>
      <c r="I5162" s="52"/>
      <c r="J5162" s="52"/>
    </row>
    <row r="5163" spans="1:10">
      <c r="A5163" s="51"/>
      <c r="C5163" s="51"/>
      <c r="F5163" s="52"/>
      <c r="I5163" s="52"/>
      <c r="J5163" s="52"/>
    </row>
    <row r="5164" spans="1:10">
      <c r="A5164" s="51"/>
      <c r="C5164" s="51"/>
      <c r="F5164" s="52"/>
      <c r="I5164" s="52"/>
      <c r="J5164" s="52"/>
    </row>
    <row r="5165" spans="1:10">
      <c r="A5165" s="51"/>
      <c r="C5165" s="51"/>
      <c r="F5165" s="52"/>
      <c r="I5165" s="52"/>
      <c r="J5165" s="52"/>
    </row>
    <row r="5166" spans="1:10">
      <c r="A5166" s="51"/>
      <c r="C5166" s="51"/>
      <c r="F5166" s="52"/>
      <c r="I5166" s="52"/>
      <c r="J5166" s="52"/>
    </row>
    <row r="5167" spans="1:10">
      <c r="A5167" s="51"/>
      <c r="C5167" s="51"/>
      <c r="F5167" s="52"/>
      <c r="I5167" s="52"/>
      <c r="J5167" s="52"/>
    </row>
    <row r="5168" spans="1:10">
      <c r="A5168" s="51"/>
      <c r="C5168" s="51"/>
      <c r="F5168" s="52"/>
      <c r="I5168" s="52"/>
      <c r="J5168" s="52"/>
    </row>
    <row r="5169" spans="1:10">
      <c r="A5169" s="51"/>
      <c r="C5169" s="51"/>
      <c r="F5169" s="52"/>
      <c r="I5169" s="52"/>
      <c r="J5169" s="52"/>
    </row>
    <row r="5170" spans="1:10">
      <c r="A5170" s="51"/>
      <c r="C5170" s="51"/>
      <c r="F5170" s="52"/>
      <c r="I5170" s="52"/>
      <c r="J5170" s="52"/>
    </row>
    <row r="5171" spans="1:10">
      <c r="A5171" s="51"/>
      <c r="C5171" s="51"/>
      <c r="F5171" s="52"/>
      <c r="I5171" s="52"/>
      <c r="J5171" s="52"/>
    </row>
    <row r="5172" spans="1:10">
      <c r="A5172" s="51"/>
      <c r="C5172" s="51"/>
      <c r="F5172" s="52"/>
      <c r="I5172" s="52"/>
      <c r="J5172" s="52"/>
    </row>
    <row r="5173" spans="1:10">
      <c r="A5173" s="51"/>
      <c r="C5173" s="51"/>
      <c r="F5173" s="52"/>
      <c r="I5173" s="52"/>
      <c r="J5173" s="52"/>
    </row>
    <row r="5174" spans="1:10">
      <c r="A5174" s="51"/>
      <c r="C5174" s="51"/>
      <c r="F5174" s="52"/>
      <c r="I5174" s="52"/>
      <c r="J5174" s="52"/>
    </row>
    <row r="5175" spans="1:10">
      <c r="A5175" s="51"/>
      <c r="C5175" s="51"/>
      <c r="F5175" s="52"/>
      <c r="I5175" s="52"/>
      <c r="J5175" s="52"/>
    </row>
    <row r="5176" spans="1:10">
      <c r="A5176" s="51"/>
      <c r="C5176" s="51"/>
      <c r="F5176" s="52"/>
      <c r="I5176" s="52"/>
      <c r="J5176" s="52"/>
    </row>
    <row r="5177" spans="1:10">
      <c r="A5177" s="51"/>
      <c r="C5177" s="51"/>
      <c r="F5177" s="52"/>
      <c r="I5177" s="52"/>
      <c r="J5177" s="52"/>
    </row>
    <row r="5178" spans="1:10">
      <c r="A5178" s="51"/>
      <c r="C5178" s="51"/>
      <c r="F5178" s="52"/>
      <c r="I5178" s="52"/>
      <c r="J5178" s="52"/>
    </row>
    <row r="5179" spans="1:10">
      <c r="A5179" s="51"/>
      <c r="C5179" s="51"/>
      <c r="F5179" s="52"/>
      <c r="I5179" s="52"/>
      <c r="J5179" s="52"/>
    </row>
    <row r="5180" spans="1:10">
      <c r="A5180" s="51"/>
      <c r="C5180" s="51"/>
      <c r="F5180" s="52"/>
      <c r="I5180" s="52"/>
      <c r="J5180" s="52"/>
    </row>
    <row r="5181" spans="1:10">
      <c r="A5181" s="51"/>
      <c r="C5181" s="51"/>
      <c r="F5181" s="52"/>
      <c r="I5181" s="52"/>
      <c r="J5181" s="52"/>
    </row>
    <row r="5182" spans="1:10">
      <c r="A5182" s="51"/>
      <c r="C5182" s="51"/>
      <c r="F5182" s="52"/>
      <c r="I5182" s="52"/>
      <c r="J5182" s="52"/>
    </row>
    <row r="5183" spans="1:10">
      <c r="A5183" s="51"/>
      <c r="C5183" s="51"/>
      <c r="F5183" s="52"/>
      <c r="I5183" s="52"/>
      <c r="J5183" s="52"/>
    </row>
    <row r="5184" spans="1:10">
      <c r="A5184" s="51"/>
      <c r="C5184" s="51"/>
      <c r="F5184" s="52"/>
      <c r="I5184" s="52"/>
      <c r="J5184" s="52"/>
    </row>
    <row r="5185" spans="1:10">
      <c r="A5185" s="51"/>
      <c r="C5185" s="51"/>
      <c r="F5185" s="52"/>
      <c r="I5185" s="52"/>
      <c r="J5185" s="52"/>
    </row>
    <row r="5186" spans="1:10">
      <c r="A5186" s="51"/>
      <c r="C5186" s="51"/>
      <c r="F5186" s="52"/>
      <c r="I5186" s="52"/>
      <c r="J5186" s="52"/>
    </row>
    <row r="5187" spans="1:10">
      <c r="A5187" s="51"/>
      <c r="C5187" s="51"/>
      <c r="F5187" s="52"/>
      <c r="I5187" s="52"/>
      <c r="J5187" s="52"/>
    </row>
    <row r="5188" spans="1:10">
      <c r="A5188" s="51"/>
      <c r="C5188" s="51"/>
      <c r="F5188" s="52"/>
      <c r="I5188" s="52"/>
      <c r="J5188" s="52"/>
    </row>
    <row r="5189" spans="1:10">
      <c r="A5189" s="51"/>
      <c r="C5189" s="51"/>
      <c r="F5189" s="52"/>
      <c r="I5189" s="52"/>
      <c r="J5189" s="52"/>
    </row>
    <row r="5190" spans="1:10">
      <c r="A5190" s="51"/>
      <c r="C5190" s="51"/>
      <c r="F5190" s="52"/>
      <c r="I5190" s="52"/>
      <c r="J5190" s="52"/>
    </row>
    <row r="5191" spans="1:10">
      <c r="A5191" s="51"/>
      <c r="C5191" s="51"/>
      <c r="F5191" s="52"/>
      <c r="I5191" s="52"/>
      <c r="J5191" s="52"/>
    </row>
    <row r="5192" spans="1:10">
      <c r="A5192" s="51"/>
      <c r="C5192" s="51"/>
      <c r="F5192" s="52"/>
      <c r="I5192" s="52"/>
      <c r="J5192" s="52"/>
    </row>
    <row r="5193" spans="1:10">
      <c r="A5193" s="51"/>
      <c r="C5193" s="51"/>
      <c r="F5193" s="52"/>
      <c r="I5193" s="52"/>
      <c r="J5193" s="52"/>
    </row>
    <row r="5194" spans="1:10">
      <c r="A5194" s="51"/>
      <c r="C5194" s="51"/>
      <c r="F5194" s="52"/>
      <c r="I5194" s="52"/>
      <c r="J5194" s="52"/>
    </row>
    <row r="5195" spans="1:10">
      <c r="A5195" s="51"/>
      <c r="C5195" s="51"/>
      <c r="F5195" s="52"/>
      <c r="I5195" s="52"/>
      <c r="J5195" s="52"/>
    </row>
    <row r="5196" spans="1:10">
      <c r="A5196" s="51"/>
      <c r="C5196" s="51"/>
      <c r="F5196" s="52"/>
      <c r="I5196" s="52"/>
      <c r="J5196" s="52"/>
    </row>
    <row r="5197" spans="1:10">
      <c r="A5197" s="51"/>
      <c r="C5197" s="51"/>
      <c r="F5197" s="52"/>
      <c r="I5197" s="52"/>
      <c r="J5197" s="52"/>
    </row>
    <row r="5198" spans="1:10">
      <c r="A5198" s="51"/>
      <c r="C5198" s="51"/>
      <c r="F5198" s="52"/>
      <c r="I5198" s="52"/>
      <c r="J5198" s="52"/>
    </row>
    <row r="5199" spans="1:10">
      <c r="A5199" s="51"/>
      <c r="C5199" s="51"/>
      <c r="F5199" s="52"/>
      <c r="I5199" s="52"/>
      <c r="J5199" s="52"/>
    </row>
    <row r="5200" spans="1:10">
      <c r="A5200" s="51"/>
      <c r="C5200" s="51"/>
      <c r="F5200" s="52"/>
      <c r="I5200" s="52"/>
      <c r="J5200" s="52"/>
    </row>
    <row r="5201" spans="1:10">
      <c r="A5201" s="51"/>
      <c r="C5201" s="51"/>
      <c r="F5201" s="52"/>
      <c r="I5201" s="52"/>
      <c r="J5201" s="52"/>
    </row>
    <row r="5202" spans="1:10">
      <c r="A5202" s="51"/>
      <c r="C5202" s="51"/>
      <c r="F5202" s="52"/>
      <c r="I5202" s="52"/>
      <c r="J5202" s="52"/>
    </row>
    <row r="5203" spans="1:10">
      <c r="A5203" s="51"/>
      <c r="C5203" s="51"/>
      <c r="F5203" s="52"/>
      <c r="I5203" s="52"/>
      <c r="J5203" s="52"/>
    </row>
    <row r="5204" spans="1:10">
      <c r="A5204" s="51"/>
      <c r="C5204" s="51"/>
      <c r="F5204" s="52"/>
      <c r="I5204" s="52"/>
      <c r="J5204" s="52"/>
    </row>
    <row r="5205" spans="1:10">
      <c r="A5205" s="51"/>
      <c r="C5205" s="51"/>
      <c r="F5205" s="52"/>
      <c r="I5205" s="52"/>
      <c r="J5205" s="52"/>
    </row>
    <row r="5206" spans="1:10">
      <c r="A5206" s="51"/>
      <c r="C5206" s="51"/>
      <c r="F5206" s="52"/>
      <c r="I5206" s="52"/>
      <c r="J5206" s="52"/>
    </row>
    <row r="5207" spans="1:10">
      <c r="A5207" s="51"/>
      <c r="C5207" s="51"/>
      <c r="F5207" s="52"/>
      <c r="I5207" s="52"/>
      <c r="J5207" s="52"/>
    </row>
    <row r="5208" spans="1:10">
      <c r="A5208" s="51"/>
      <c r="C5208" s="51"/>
      <c r="F5208" s="52"/>
      <c r="I5208" s="52"/>
      <c r="J5208" s="52"/>
    </row>
    <row r="5209" spans="1:10">
      <c r="A5209" s="51"/>
      <c r="C5209" s="51"/>
      <c r="F5209" s="52"/>
      <c r="I5209" s="52"/>
      <c r="J5209" s="52"/>
    </row>
    <row r="5210" spans="1:10">
      <c r="A5210" s="51"/>
      <c r="C5210" s="51"/>
      <c r="F5210" s="52"/>
      <c r="I5210" s="52"/>
      <c r="J5210" s="52"/>
    </row>
    <row r="5211" spans="1:10">
      <c r="A5211" s="51"/>
      <c r="C5211" s="51"/>
      <c r="F5211" s="52"/>
      <c r="I5211" s="52"/>
      <c r="J5211" s="52"/>
    </row>
    <row r="5212" spans="1:10">
      <c r="A5212" s="51"/>
      <c r="C5212" s="51"/>
      <c r="F5212" s="52"/>
      <c r="I5212" s="52"/>
      <c r="J5212" s="52"/>
    </row>
    <row r="5213" spans="1:10">
      <c r="A5213" s="51"/>
      <c r="C5213" s="51"/>
      <c r="F5213" s="52"/>
      <c r="I5213" s="52"/>
      <c r="J5213" s="52"/>
    </row>
    <row r="5214" spans="1:10">
      <c r="A5214" s="51"/>
      <c r="C5214" s="51"/>
      <c r="F5214" s="52"/>
      <c r="I5214" s="52"/>
      <c r="J5214" s="52"/>
    </row>
    <row r="5215" spans="1:10">
      <c r="A5215" s="51"/>
      <c r="C5215" s="51"/>
      <c r="F5215" s="52"/>
      <c r="I5215" s="52"/>
      <c r="J5215" s="52"/>
    </row>
    <row r="5216" spans="1:10">
      <c r="A5216" s="51"/>
      <c r="C5216" s="51"/>
      <c r="F5216" s="52"/>
      <c r="I5216" s="52"/>
      <c r="J5216" s="52"/>
    </row>
    <row r="5217" spans="1:10">
      <c r="A5217" s="51"/>
      <c r="C5217" s="51"/>
      <c r="F5217" s="52"/>
      <c r="I5217" s="52"/>
      <c r="J5217" s="52"/>
    </row>
    <row r="5218" spans="1:10">
      <c r="A5218" s="51"/>
      <c r="C5218" s="51"/>
      <c r="F5218" s="52"/>
      <c r="I5218" s="52"/>
      <c r="J5218" s="52"/>
    </row>
    <row r="5219" spans="1:10">
      <c r="A5219" s="51"/>
      <c r="C5219" s="51"/>
      <c r="F5219" s="52"/>
      <c r="I5219" s="52"/>
      <c r="J5219" s="52"/>
    </row>
    <row r="5220" spans="1:10">
      <c r="A5220" s="51"/>
      <c r="C5220" s="51"/>
      <c r="F5220" s="52"/>
      <c r="I5220" s="52"/>
      <c r="J5220" s="52"/>
    </row>
    <row r="5221" spans="1:10">
      <c r="A5221" s="51"/>
      <c r="C5221" s="51"/>
      <c r="F5221" s="52"/>
      <c r="I5221" s="52"/>
      <c r="J5221" s="52"/>
    </row>
    <row r="5222" spans="1:10">
      <c r="A5222" s="51"/>
      <c r="C5222" s="51"/>
      <c r="F5222" s="52"/>
      <c r="I5222" s="52"/>
      <c r="J5222" s="52"/>
    </row>
    <row r="5223" spans="1:10">
      <c r="A5223" s="51"/>
      <c r="C5223" s="51"/>
      <c r="F5223" s="52"/>
      <c r="I5223" s="52"/>
      <c r="J5223" s="52"/>
    </row>
    <row r="5224" spans="1:10">
      <c r="A5224" s="51"/>
      <c r="C5224" s="51"/>
      <c r="F5224" s="52"/>
      <c r="I5224" s="52"/>
      <c r="J5224" s="52"/>
    </row>
    <row r="5225" spans="1:10">
      <c r="A5225" s="51"/>
      <c r="C5225" s="51"/>
      <c r="F5225" s="52"/>
      <c r="I5225" s="52"/>
      <c r="J5225" s="52"/>
    </row>
    <row r="5226" spans="1:10">
      <c r="A5226" s="51"/>
      <c r="C5226" s="51"/>
      <c r="F5226" s="52"/>
      <c r="I5226" s="52"/>
      <c r="J5226" s="52"/>
    </row>
    <row r="5227" spans="1:10">
      <c r="A5227" s="51"/>
      <c r="C5227" s="51"/>
      <c r="F5227" s="52"/>
      <c r="I5227" s="52"/>
      <c r="J5227" s="52"/>
    </row>
    <row r="5228" spans="1:10">
      <c r="A5228" s="51"/>
      <c r="C5228" s="51"/>
      <c r="F5228" s="52"/>
      <c r="I5228" s="52"/>
      <c r="J5228" s="52"/>
    </row>
    <row r="5229" spans="1:10">
      <c r="A5229" s="51"/>
      <c r="C5229" s="51"/>
      <c r="F5229" s="52"/>
      <c r="I5229" s="52"/>
      <c r="J5229" s="52"/>
    </row>
    <row r="5230" spans="1:10">
      <c r="A5230" s="51"/>
      <c r="C5230" s="51"/>
      <c r="F5230" s="52"/>
      <c r="I5230" s="52"/>
      <c r="J5230" s="52"/>
    </row>
    <row r="5231" spans="1:10">
      <c r="A5231" s="51"/>
      <c r="C5231" s="51"/>
      <c r="F5231" s="52"/>
      <c r="I5231" s="52"/>
      <c r="J5231" s="52"/>
    </row>
    <row r="5232" spans="1:10">
      <c r="A5232" s="51"/>
      <c r="C5232" s="51"/>
      <c r="F5232" s="52"/>
      <c r="I5232" s="52"/>
      <c r="J5232" s="52"/>
    </row>
    <row r="5233" spans="1:10">
      <c r="A5233" s="51"/>
      <c r="C5233" s="51"/>
      <c r="F5233" s="52"/>
      <c r="I5233" s="52"/>
      <c r="J5233" s="52"/>
    </row>
    <row r="5234" spans="1:10">
      <c r="A5234" s="51"/>
      <c r="C5234" s="51"/>
      <c r="F5234" s="52"/>
      <c r="I5234" s="52"/>
      <c r="J5234" s="52"/>
    </row>
    <row r="5235" spans="1:10">
      <c r="A5235" s="51"/>
      <c r="C5235" s="51"/>
      <c r="F5235" s="52"/>
      <c r="I5235" s="52"/>
      <c r="J5235" s="52"/>
    </row>
    <row r="5236" spans="1:10">
      <c r="A5236" s="51"/>
      <c r="C5236" s="51"/>
      <c r="F5236" s="52"/>
      <c r="I5236" s="52"/>
      <c r="J5236" s="52"/>
    </row>
    <row r="5237" spans="1:10">
      <c r="A5237" s="51"/>
      <c r="C5237" s="51"/>
      <c r="F5237" s="52"/>
      <c r="I5237" s="52"/>
      <c r="J5237" s="52"/>
    </row>
    <row r="5238" spans="1:10">
      <c r="A5238" s="51"/>
      <c r="C5238" s="51"/>
      <c r="F5238" s="52"/>
      <c r="I5238" s="52"/>
      <c r="J5238" s="52"/>
    </row>
    <row r="5239" spans="1:10">
      <c r="A5239" s="51"/>
      <c r="C5239" s="51"/>
      <c r="F5239" s="52"/>
      <c r="I5239" s="52"/>
      <c r="J5239" s="52"/>
    </row>
    <row r="5240" spans="1:10">
      <c r="A5240" s="51"/>
      <c r="C5240" s="51"/>
      <c r="F5240" s="52"/>
      <c r="I5240" s="52"/>
      <c r="J5240" s="52"/>
    </row>
    <row r="5241" spans="1:10">
      <c r="A5241" s="51"/>
      <c r="C5241" s="51"/>
      <c r="F5241" s="52"/>
      <c r="I5241" s="52"/>
      <c r="J5241" s="52"/>
    </row>
    <row r="5242" spans="1:10">
      <c r="A5242" s="51"/>
      <c r="C5242" s="51"/>
      <c r="F5242" s="52"/>
      <c r="I5242" s="52"/>
      <c r="J5242" s="52"/>
    </row>
    <row r="5243" spans="1:10">
      <c r="A5243" s="51"/>
      <c r="C5243" s="51"/>
      <c r="F5243" s="52"/>
      <c r="I5243" s="52"/>
      <c r="J5243" s="52"/>
    </row>
    <row r="5244" spans="1:10">
      <c r="A5244" s="51"/>
      <c r="C5244" s="51"/>
      <c r="F5244" s="52"/>
      <c r="I5244" s="52"/>
      <c r="J5244" s="52"/>
    </row>
    <row r="5245" spans="1:10">
      <c r="A5245" s="51"/>
      <c r="C5245" s="51"/>
      <c r="F5245" s="52"/>
      <c r="I5245" s="52"/>
      <c r="J5245" s="52"/>
    </row>
    <row r="5246" spans="1:10">
      <c r="A5246" s="51"/>
      <c r="C5246" s="51"/>
      <c r="F5246" s="52"/>
      <c r="I5246" s="52"/>
      <c r="J5246" s="52"/>
    </row>
    <row r="5247" spans="1:10">
      <c r="A5247" s="51"/>
      <c r="C5247" s="51"/>
      <c r="F5247" s="52"/>
      <c r="I5247" s="52"/>
      <c r="J5247" s="52"/>
    </row>
    <row r="5248" spans="1:10">
      <c r="A5248" s="51"/>
      <c r="C5248" s="51"/>
      <c r="F5248" s="52"/>
      <c r="I5248" s="52"/>
      <c r="J5248" s="52"/>
    </row>
    <row r="5249" spans="1:10">
      <c r="A5249" s="51"/>
      <c r="C5249" s="51"/>
      <c r="F5249" s="52"/>
      <c r="I5249" s="52"/>
      <c r="J5249" s="52"/>
    </row>
    <row r="5250" spans="1:10">
      <c r="A5250" s="51"/>
      <c r="C5250" s="51"/>
      <c r="F5250" s="52"/>
      <c r="I5250" s="52"/>
      <c r="J5250" s="52"/>
    </row>
    <row r="5251" spans="1:10">
      <c r="A5251" s="51"/>
      <c r="C5251" s="51"/>
      <c r="F5251" s="52"/>
      <c r="I5251" s="52"/>
      <c r="J5251" s="52"/>
    </row>
    <row r="5252" spans="1:10">
      <c r="A5252" s="51"/>
      <c r="C5252" s="51"/>
      <c r="F5252" s="52"/>
      <c r="I5252" s="52"/>
      <c r="J5252" s="52"/>
    </row>
    <row r="5253" spans="1:10">
      <c r="A5253" s="51"/>
      <c r="C5253" s="51"/>
      <c r="F5253" s="52"/>
      <c r="I5253" s="52"/>
      <c r="J5253" s="52"/>
    </row>
    <row r="5254" spans="1:10">
      <c r="A5254" s="51"/>
      <c r="C5254" s="51"/>
      <c r="F5254" s="52"/>
      <c r="I5254" s="52"/>
      <c r="J5254" s="52"/>
    </row>
    <row r="5255" spans="1:10">
      <c r="A5255" s="51"/>
      <c r="C5255" s="51"/>
      <c r="F5255" s="52"/>
      <c r="I5255" s="52"/>
      <c r="J5255" s="52"/>
    </row>
    <row r="5256" spans="1:10">
      <c r="A5256" s="51"/>
      <c r="C5256" s="51"/>
      <c r="F5256" s="52"/>
      <c r="I5256" s="52"/>
      <c r="J5256" s="52"/>
    </row>
    <row r="5257" spans="1:10">
      <c r="A5257" s="51"/>
      <c r="C5257" s="51"/>
      <c r="F5257" s="52"/>
      <c r="I5257" s="52"/>
      <c r="J5257" s="52"/>
    </row>
    <row r="5258" spans="1:10">
      <c r="A5258" s="51"/>
      <c r="C5258" s="51"/>
      <c r="F5258" s="52"/>
      <c r="I5258" s="52"/>
      <c r="J5258" s="52"/>
    </row>
    <row r="5259" spans="1:10">
      <c r="A5259" s="51"/>
      <c r="C5259" s="51"/>
      <c r="F5259" s="52"/>
      <c r="I5259" s="52"/>
      <c r="J5259" s="52"/>
    </row>
    <row r="5260" spans="1:10">
      <c r="A5260" s="51"/>
      <c r="C5260" s="51"/>
      <c r="F5260" s="52"/>
      <c r="I5260" s="52"/>
      <c r="J5260" s="52"/>
    </row>
    <row r="5261" spans="1:10">
      <c r="A5261" s="51"/>
      <c r="C5261" s="51"/>
      <c r="F5261" s="52"/>
      <c r="I5261" s="52"/>
      <c r="J5261" s="52"/>
    </row>
    <row r="5262" spans="1:10">
      <c r="A5262" s="51"/>
      <c r="C5262" s="51"/>
      <c r="F5262" s="52"/>
      <c r="I5262" s="52"/>
      <c r="J5262" s="52"/>
    </row>
    <row r="5263" spans="1:10">
      <c r="A5263" s="51"/>
      <c r="C5263" s="51"/>
      <c r="F5263" s="52"/>
      <c r="I5263" s="52"/>
      <c r="J5263" s="52"/>
    </row>
    <row r="5264" spans="1:10">
      <c r="A5264" s="51"/>
      <c r="C5264" s="51"/>
      <c r="F5264" s="52"/>
      <c r="I5264" s="52"/>
      <c r="J5264" s="52"/>
    </row>
    <row r="5265" spans="1:10">
      <c r="A5265" s="51"/>
      <c r="C5265" s="51"/>
      <c r="F5265" s="52"/>
      <c r="I5265" s="52"/>
      <c r="J5265" s="52"/>
    </row>
    <row r="5266" spans="1:10">
      <c r="A5266" s="51"/>
      <c r="C5266" s="51"/>
      <c r="F5266" s="52"/>
      <c r="I5266" s="52"/>
      <c r="J5266" s="52"/>
    </row>
    <row r="5267" spans="1:10">
      <c r="A5267" s="51"/>
      <c r="C5267" s="51"/>
      <c r="F5267" s="52"/>
      <c r="I5267" s="52"/>
      <c r="J5267" s="52"/>
    </row>
    <row r="5268" spans="1:10">
      <c r="A5268" s="51"/>
      <c r="C5268" s="51"/>
      <c r="F5268" s="52"/>
      <c r="I5268" s="52"/>
      <c r="J5268" s="52"/>
    </row>
    <row r="5269" spans="1:10">
      <c r="A5269" s="51"/>
      <c r="C5269" s="51"/>
      <c r="F5269" s="52"/>
      <c r="I5269" s="52"/>
      <c r="J5269" s="52"/>
    </row>
    <row r="5270" spans="1:10">
      <c r="A5270" s="51"/>
      <c r="C5270" s="51"/>
      <c r="F5270" s="52"/>
      <c r="I5270" s="52"/>
      <c r="J5270" s="52"/>
    </row>
    <row r="5271" spans="1:10">
      <c r="A5271" s="51"/>
      <c r="C5271" s="51"/>
      <c r="F5271" s="52"/>
      <c r="I5271" s="52"/>
      <c r="J5271" s="52"/>
    </row>
    <row r="5272" spans="1:10">
      <c r="A5272" s="51"/>
      <c r="C5272" s="51"/>
      <c r="F5272" s="52"/>
      <c r="I5272" s="52"/>
      <c r="J5272" s="52"/>
    </row>
    <row r="5273" spans="1:10">
      <c r="A5273" s="51"/>
      <c r="C5273" s="51"/>
      <c r="F5273" s="52"/>
      <c r="I5273" s="52"/>
      <c r="J5273" s="52"/>
    </row>
    <row r="5274" spans="1:10">
      <c r="A5274" s="51"/>
      <c r="C5274" s="51"/>
      <c r="F5274" s="52"/>
      <c r="I5274" s="52"/>
      <c r="J5274" s="52"/>
    </row>
    <row r="5275" spans="1:10">
      <c r="A5275" s="51"/>
      <c r="C5275" s="51"/>
      <c r="F5275" s="52"/>
      <c r="I5275" s="52"/>
      <c r="J5275" s="52"/>
    </row>
    <row r="5276" spans="1:10">
      <c r="A5276" s="51"/>
      <c r="C5276" s="51"/>
      <c r="F5276" s="52"/>
      <c r="I5276" s="52"/>
      <c r="J5276" s="52"/>
    </row>
    <row r="5277" spans="1:10">
      <c r="A5277" s="51"/>
      <c r="C5277" s="51"/>
      <c r="F5277" s="52"/>
      <c r="I5277" s="52"/>
      <c r="J5277" s="52"/>
    </row>
    <row r="5278" spans="1:10">
      <c r="A5278" s="51"/>
      <c r="C5278" s="51"/>
      <c r="F5278" s="52"/>
      <c r="I5278" s="52"/>
      <c r="J5278" s="52"/>
    </row>
    <row r="5279" spans="1:10">
      <c r="A5279" s="51"/>
      <c r="C5279" s="51"/>
      <c r="F5279" s="52"/>
      <c r="I5279" s="52"/>
      <c r="J5279" s="52"/>
    </row>
    <row r="5280" spans="1:10">
      <c r="A5280" s="51"/>
      <c r="C5280" s="51"/>
      <c r="F5280" s="52"/>
      <c r="I5280" s="52"/>
      <c r="J5280" s="52"/>
    </row>
    <row r="5281" spans="1:10">
      <c r="A5281" s="51"/>
      <c r="C5281" s="51"/>
      <c r="F5281" s="52"/>
      <c r="I5281" s="52"/>
      <c r="J5281" s="52"/>
    </row>
    <row r="5282" spans="1:10">
      <c r="A5282" s="51"/>
      <c r="C5282" s="51"/>
      <c r="F5282" s="52"/>
      <c r="I5282" s="52"/>
      <c r="J5282" s="52"/>
    </row>
    <row r="5283" spans="1:10">
      <c r="A5283" s="51"/>
      <c r="C5283" s="51"/>
      <c r="F5283" s="52"/>
      <c r="I5283" s="52"/>
      <c r="J5283" s="52"/>
    </row>
    <row r="5284" spans="1:10">
      <c r="A5284" s="51"/>
      <c r="C5284" s="51"/>
      <c r="F5284" s="52"/>
      <c r="I5284" s="52"/>
      <c r="J5284" s="52"/>
    </row>
    <row r="5285" spans="1:10">
      <c r="A5285" s="51"/>
      <c r="C5285" s="51"/>
      <c r="F5285" s="52"/>
      <c r="I5285" s="52"/>
      <c r="J5285" s="52"/>
    </row>
    <row r="5286" spans="1:10">
      <c r="A5286" s="51"/>
      <c r="C5286" s="51"/>
      <c r="F5286" s="52"/>
      <c r="I5286" s="52"/>
      <c r="J5286" s="52"/>
    </row>
    <row r="5287" spans="1:10">
      <c r="A5287" s="51"/>
      <c r="C5287" s="51"/>
      <c r="F5287" s="52"/>
      <c r="I5287" s="52"/>
      <c r="J5287" s="52"/>
    </row>
    <row r="5288" spans="1:10">
      <c r="A5288" s="51"/>
      <c r="C5288" s="51"/>
      <c r="F5288" s="52"/>
      <c r="I5288" s="52"/>
      <c r="J5288" s="52"/>
    </row>
    <row r="5289" spans="1:10">
      <c r="A5289" s="51"/>
      <c r="C5289" s="51"/>
      <c r="F5289" s="52"/>
      <c r="I5289" s="52"/>
      <c r="J5289" s="52"/>
    </row>
    <row r="5290" spans="1:10">
      <c r="A5290" s="51"/>
      <c r="C5290" s="51"/>
      <c r="F5290" s="52"/>
      <c r="I5290" s="52"/>
      <c r="J5290" s="52"/>
    </row>
    <row r="5291" spans="1:10">
      <c r="A5291" s="51"/>
      <c r="C5291" s="51"/>
      <c r="F5291" s="52"/>
      <c r="I5291" s="52"/>
      <c r="J5291" s="52"/>
    </row>
    <row r="5292" spans="1:10">
      <c r="A5292" s="51"/>
      <c r="C5292" s="51"/>
      <c r="F5292" s="52"/>
      <c r="I5292" s="52"/>
      <c r="J5292" s="52"/>
    </row>
    <row r="5293" spans="1:10">
      <c r="A5293" s="51"/>
      <c r="C5293" s="51"/>
      <c r="F5293" s="52"/>
      <c r="I5293" s="52"/>
      <c r="J5293" s="52"/>
    </row>
    <row r="5294" spans="1:10">
      <c r="A5294" s="51"/>
      <c r="C5294" s="51"/>
      <c r="F5294" s="52"/>
      <c r="I5294" s="52"/>
      <c r="J5294" s="52"/>
    </row>
    <row r="5295" spans="1:10">
      <c r="A5295" s="51"/>
      <c r="C5295" s="51"/>
      <c r="F5295" s="52"/>
      <c r="I5295" s="52"/>
      <c r="J5295" s="52"/>
    </row>
    <row r="5296" spans="1:10">
      <c r="A5296" s="51"/>
      <c r="C5296" s="51"/>
      <c r="F5296" s="52"/>
      <c r="I5296" s="52"/>
      <c r="J5296" s="52"/>
    </row>
    <row r="5297" spans="1:10">
      <c r="A5297" s="51"/>
      <c r="C5297" s="51"/>
      <c r="F5297" s="52"/>
      <c r="I5297" s="52"/>
      <c r="J5297" s="52"/>
    </row>
    <row r="5298" spans="1:10">
      <c r="A5298" s="51"/>
      <c r="C5298" s="51"/>
      <c r="F5298" s="52"/>
      <c r="I5298" s="52"/>
      <c r="J5298" s="52"/>
    </row>
    <row r="5299" spans="1:10">
      <c r="A5299" s="51"/>
      <c r="C5299" s="51"/>
      <c r="F5299" s="52"/>
      <c r="I5299" s="52"/>
      <c r="J5299" s="52"/>
    </row>
    <row r="5300" spans="1:10">
      <c r="A5300" s="51"/>
      <c r="C5300" s="51"/>
      <c r="F5300" s="52"/>
      <c r="I5300" s="52"/>
      <c r="J5300" s="52"/>
    </row>
    <row r="5301" spans="1:10">
      <c r="A5301" s="51"/>
      <c r="C5301" s="51"/>
      <c r="F5301" s="52"/>
      <c r="I5301" s="52"/>
      <c r="J5301" s="52"/>
    </row>
    <row r="5302" spans="1:10">
      <c r="A5302" s="51"/>
      <c r="C5302" s="51"/>
      <c r="F5302" s="52"/>
      <c r="I5302" s="52"/>
      <c r="J5302" s="52"/>
    </row>
    <row r="5303" spans="1:10">
      <c r="A5303" s="51"/>
      <c r="C5303" s="51"/>
      <c r="F5303" s="52"/>
      <c r="I5303" s="52"/>
      <c r="J5303" s="52"/>
    </row>
    <row r="5304" spans="1:10">
      <c r="A5304" s="51"/>
      <c r="C5304" s="51"/>
      <c r="F5304" s="52"/>
      <c r="I5304" s="52"/>
      <c r="J5304" s="52"/>
    </row>
    <row r="5305" spans="1:10">
      <c r="A5305" s="51"/>
      <c r="C5305" s="51"/>
      <c r="F5305" s="52"/>
      <c r="I5305" s="52"/>
      <c r="J5305" s="52"/>
    </row>
    <row r="5306" spans="1:10">
      <c r="A5306" s="51"/>
      <c r="C5306" s="51"/>
      <c r="F5306" s="52"/>
      <c r="I5306" s="52"/>
      <c r="J5306" s="52"/>
    </row>
    <row r="5307" spans="1:10">
      <c r="A5307" s="51"/>
      <c r="C5307" s="51"/>
      <c r="F5307" s="52"/>
      <c r="I5307" s="52"/>
      <c r="J5307" s="52"/>
    </row>
    <row r="5308" spans="1:10">
      <c r="A5308" s="51"/>
      <c r="C5308" s="51"/>
      <c r="F5308" s="52"/>
      <c r="I5308" s="52"/>
      <c r="J5308" s="52"/>
    </row>
    <row r="5309" spans="1:10">
      <c r="A5309" s="51"/>
      <c r="C5309" s="51"/>
      <c r="F5309" s="52"/>
      <c r="I5309" s="52"/>
      <c r="J5309" s="52"/>
    </row>
    <row r="5310" spans="1:10">
      <c r="A5310" s="51"/>
      <c r="C5310" s="51"/>
      <c r="F5310" s="52"/>
      <c r="I5310" s="52"/>
      <c r="J5310" s="52"/>
    </row>
    <row r="5311" spans="1:10">
      <c r="A5311" s="51"/>
      <c r="C5311" s="51"/>
      <c r="F5311" s="52"/>
      <c r="I5311" s="52"/>
      <c r="J5311" s="52"/>
    </row>
    <row r="5312" spans="1:10">
      <c r="A5312" s="51"/>
      <c r="C5312" s="51"/>
      <c r="F5312" s="52"/>
      <c r="I5312" s="52"/>
      <c r="J5312" s="52"/>
    </row>
    <row r="5313" spans="1:10">
      <c r="A5313" s="51"/>
      <c r="C5313" s="51"/>
      <c r="F5313" s="52"/>
      <c r="I5313" s="52"/>
      <c r="J5313" s="52"/>
    </row>
    <row r="5314" spans="1:10">
      <c r="A5314" s="51"/>
      <c r="C5314" s="51"/>
      <c r="F5314" s="52"/>
      <c r="I5314" s="52"/>
      <c r="J5314" s="52"/>
    </row>
    <row r="5315" spans="1:10">
      <c r="A5315" s="51"/>
      <c r="C5315" s="51"/>
      <c r="F5315" s="52"/>
      <c r="I5315" s="52"/>
      <c r="J5315" s="52"/>
    </row>
    <row r="5316" spans="1:10">
      <c r="A5316" s="51"/>
      <c r="C5316" s="51"/>
      <c r="F5316" s="52"/>
      <c r="I5316" s="52"/>
      <c r="J5316" s="52"/>
    </row>
    <row r="5317" spans="1:10">
      <c r="A5317" s="51"/>
      <c r="C5317" s="51"/>
      <c r="F5317" s="52"/>
      <c r="I5317" s="52"/>
      <c r="J5317" s="52"/>
    </row>
    <row r="5318" spans="1:10">
      <c r="A5318" s="51"/>
      <c r="C5318" s="51"/>
      <c r="F5318" s="52"/>
      <c r="I5318" s="52"/>
      <c r="J5318" s="52"/>
    </row>
    <row r="5319" spans="1:10">
      <c r="A5319" s="51"/>
      <c r="C5319" s="51"/>
      <c r="F5319" s="52"/>
      <c r="I5319" s="52"/>
      <c r="J5319" s="52"/>
    </row>
    <row r="5320" spans="1:10">
      <c r="A5320" s="51"/>
      <c r="C5320" s="51"/>
      <c r="F5320" s="52"/>
      <c r="I5320" s="52"/>
      <c r="J5320" s="52"/>
    </row>
    <row r="5321" spans="1:10">
      <c r="A5321" s="51"/>
      <c r="C5321" s="51"/>
      <c r="F5321" s="52"/>
      <c r="I5321" s="52"/>
      <c r="J5321" s="52"/>
    </row>
    <row r="5322" spans="1:10">
      <c r="A5322" s="51"/>
      <c r="C5322" s="51"/>
      <c r="F5322" s="52"/>
      <c r="I5322" s="52"/>
      <c r="J5322" s="52"/>
    </row>
    <row r="5323" spans="1:10">
      <c r="A5323" s="51"/>
      <c r="C5323" s="51"/>
      <c r="F5323" s="52"/>
      <c r="I5323" s="52"/>
      <c r="J5323" s="52"/>
    </row>
    <row r="5324" spans="1:10">
      <c r="A5324" s="51"/>
      <c r="C5324" s="51"/>
      <c r="F5324" s="52"/>
      <c r="I5324" s="52"/>
      <c r="J5324" s="52"/>
    </row>
    <row r="5325" spans="1:10">
      <c r="A5325" s="51"/>
      <c r="C5325" s="51"/>
      <c r="F5325" s="52"/>
      <c r="I5325" s="52"/>
      <c r="J5325" s="52"/>
    </row>
    <row r="5326" spans="1:10">
      <c r="A5326" s="51"/>
      <c r="C5326" s="51"/>
      <c r="F5326" s="52"/>
      <c r="I5326" s="52"/>
      <c r="J5326" s="52"/>
    </row>
    <row r="5327" spans="1:10">
      <c r="A5327" s="51"/>
      <c r="C5327" s="51"/>
      <c r="F5327" s="52"/>
      <c r="I5327" s="52"/>
      <c r="J5327" s="52"/>
    </row>
    <row r="5328" spans="1:10">
      <c r="A5328" s="51"/>
      <c r="C5328" s="51"/>
      <c r="F5328" s="52"/>
      <c r="I5328" s="52"/>
      <c r="J5328" s="52"/>
    </row>
    <row r="5329" spans="1:10">
      <c r="A5329" s="51"/>
      <c r="C5329" s="51"/>
      <c r="F5329" s="52"/>
      <c r="I5329" s="52"/>
      <c r="J5329" s="52"/>
    </row>
    <row r="5330" spans="1:10">
      <c r="A5330" s="51"/>
      <c r="C5330" s="51"/>
      <c r="F5330" s="52"/>
      <c r="I5330" s="52"/>
      <c r="J5330" s="52"/>
    </row>
    <row r="5331" spans="1:10">
      <c r="A5331" s="51"/>
      <c r="C5331" s="51"/>
      <c r="F5331" s="52"/>
      <c r="I5331" s="52"/>
      <c r="J5331" s="52"/>
    </row>
    <row r="5332" spans="1:10">
      <c r="A5332" s="51"/>
      <c r="C5332" s="51"/>
      <c r="F5332" s="52"/>
      <c r="I5332" s="52"/>
      <c r="J5332" s="52"/>
    </row>
    <row r="5333" spans="1:10">
      <c r="A5333" s="51"/>
      <c r="C5333" s="51"/>
      <c r="F5333" s="52"/>
      <c r="I5333" s="52"/>
      <c r="J5333" s="52"/>
    </row>
    <row r="5334" spans="1:10">
      <c r="A5334" s="51"/>
      <c r="C5334" s="51"/>
      <c r="F5334" s="52"/>
      <c r="I5334" s="52"/>
      <c r="J5334" s="52"/>
    </row>
    <row r="5335" spans="1:10">
      <c r="A5335" s="51"/>
      <c r="C5335" s="51"/>
      <c r="F5335" s="52"/>
      <c r="I5335" s="52"/>
      <c r="J5335" s="52"/>
    </row>
    <row r="5336" spans="1:10">
      <c r="A5336" s="51"/>
      <c r="C5336" s="51"/>
      <c r="F5336" s="52"/>
      <c r="I5336" s="52"/>
      <c r="J5336" s="52"/>
    </row>
    <row r="5337" spans="1:10">
      <c r="A5337" s="51"/>
      <c r="C5337" s="51"/>
      <c r="F5337" s="52"/>
      <c r="I5337" s="52"/>
      <c r="J5337" s="52"/>
    </row>
    <row r="5338" spans="1:10">
      <c r="A5338" s="51"/>
      <c r="C5338" s="51"/>
      <c r="F5338" s="52"/>
      <c r="I5338" s="52"/>
      <c r="J5338" s="52"/>
    </row>
    <row r="5339" spans="1:10">
      <c r="A5339" s="51"/>
      <c r="C5339" s="51"/>
      <c r="F5339" s="52"/>
      <c r="I5339" s="52"/>
      <c r="J5339" s="52"/>
    </row>
    <row r="5340" spans="1:10">
      <c r="A5340" s="51"/>
      <c r="C5340" s="51"/>
      <c r="F5340" s="52"/>
      <c r="I5340" s="52"/>
      <c r="J5340" s="52"/>
    </row>
    <row r="5341" spans="1:10">
      <c r="A5341" s="51"/>
      <c r="C5341" s="51"/>
      <c r="F5341" s="52"/>
      <c r="I5341" s="52"/>
      <c r="J5341" s="52"/>
    </row>
    <row r="5342" spans="1:10">
      <c r="A5342" s="51"/>
      <c r="C5342" s="51"/>
      <c r="F5342" s="52"/>
      <c r="I5342" s="52"/>
      <c r="J5342" s="52"/>
    </row>
    <row r="5343" spans="1:10">
      <c r="A5343" s="51"/>
      <c r="C5343" s="51"/>
      <c r="F5343" s="52"/>
      <c r="I5343" s="52"/>
      <c r="J5343" s="52"/>
    </row>
    <row r="5344" spans="1:10">
      <c r="A5344" s="51"/>
      <c r="C5344" s="51"/>
      <c r="F5344" s="52"/>
      <c r="I5344" s="52"/>
      <c r="J5344" s="52"/>
    </row>
    <row r="5345" spans="1:10">
      <c r="A5345" s="51"/>
      <c r="C5345" s="51"/>
      <c r="F5345" s="52"/>
      <c r="I5345" s="52"/>
      <c r="J5345" s="52"/>
    </row>
    <row r="5346" spans="1:10">
      <c r="A5346" s="51"/>
      <c r="C5346" s="51"/>
      <c r="F5346" s="52"/>
      <c r="I5346" s="52"/>
      <c r="J5346" s="52"/>
    </row>
    <row r="5347" spans="1:10">
      <c r="A5347" s="51"/>
      <c r="C5347" s="51"/>
      <c r="F5347" s="52"/>
      <c r="I5347" s="52"/>
      <c r="J5347" s="52"/>
    </row>
    <row r="5348" spans="1:10">
      <c r="A5348" s="51"/>
      <c r="C5348" s="51"/>
      <c r="F5348" s="52"/>
      <c r="I5348" s="52"/>
      <c r="J5348" s="52"/>
    </row>
    <row r="5349" spans="1:10">
      <c r="A5349" s="51"/>
      <c r="C5349" s="51"/>
      <c r="F5349" s="52"/>
      <c r="I5349" s="52"/>
      <c r="J5349" s="52"/>
    </row>
    <row r="5350" spans="1:10">
      <c r="A5350" s="51"/>
      <c r="C5350" s="51"/>
      <c r="F5350" s="52"/>
      <c r="I5350" s="52"/>
      <c r="J5350" s="52"/>
    </row>
    <row r="5351" spans="1:10">
      <c r="A5351" s="51"/>
      <c r="C5351" s="51"/>
      <c r="F5351" s="52"/>
      <c r="I5351" s="52"/>
      <c r="J5351" s="52"/>
    </row>
    <row r="5352" spans="1:10">
      <c r="A5352" s="51"/>
      <c r="C5352" s="51"/>
      <c r="F5352" s="52"/>
      <c r="I5352" s="52"/>
      <c r="J5352" s="52"/>
    </row>
    <row r="5353" spans="1:10">
      <c r="A5353" s="51"/>
      <c r="C5353" s="51"/>
      <c r="F5353" s="52"/>
      <c r="I5353" s="52"/>
      <c r="J5353" s="52"/>
    </row>
    <row r="5354" spans="1:10">
      <c r="A5354" s="51"/>
      <c r="C5354" s="51"/>
      <c r="F5354" s="52"/>
      <c r="I5354" s="52"/>
      <c r="J5354" s="52"/>
    </row>
    <row r="5355" spans="1:10">
      <c r="A5355" s="51"/>
      <c r="C5355" s="51"/>
      <c r="F5355" s="52"/>
      <c r="I5355" s="52"/>
      <c r="J5355" s="52"/>
    </row>
    <row r="5356" spans="1:10">
      <c r="A5356" s="51"/>
      <c r="C5356" s="51"/>
      <c r="F5356" s="52"/>
      <c r="I5356" s="52"/>
      <c r="J5356" s="52"/>
    </row>
    <row r="5357" spans="1:10">
      <c r="A5357" s="51"/>
      <c r="C5357" s="51"/>
      <c r="F5357" s="52"/>
      <c r="I5357" s="52"/>
      <c r="J5357" s="52"/>
    </row>
    <row r="5358" spans="1:10">
      <c r="A5358" s="51"/>
      <c r="C5358" s="51"/>
      <c r="F5358" s="52"/>
      <c r="I5358" s="52"/>
      <c r="J5358" s="52"/>
    </row>
    <row r="5359" spans="1:10">
      <c r="A5359" s="51"/>
      <c r="C5359" s="51"/>
      <c r="F5359" s="52"/>
      <c r="I5359" s="52"/>
      <c r="J5359" s="52"/>
    </row>
    <row r="5360" spans="1:10">
      <c r="A5360" s="51"/>
      <c r="C5360" s="51"/>
      <c r="F5360" s="52"/>
      <c r="I5360" s="52"/>
      <c r="J5360" s="52"/>
    </row>
    <row r="5361" spans="1:10">
      <c r="A5361" s="51"/>
      <c r="C5361" s="51"/>
      <c r="F5361" s="52"/>
      <c r="I5361" s="52"/>
      <c r="J5361" s="52"/>
    </row>
    <row r="5362" spans="1:10">
      <c r="A5362" s="51"/>
      <c r="C5362" s="51"/>
      <c r="F5362" s="52"/>
      <c r="I5362" s="52"/>
      <c r="J5362" s="52"/>
    </row>
    <row r="5363" spans="1:10">
      <c r="A5363" s="51"/>
      <c r="C5363" s="51"/>
      <c r="F5363" s="52"/>
      <c r="I5363" s="52"/>
      <c r="J5363" s="52"/>
    </row>
    <row r="5364" spans="1:10">
      <c r="A5364" s="51"/>
      <c r="C5364" s="51"/>
      <c r="F5364" s="52"/>
      <c r="I5364" s="52"/>
      <c r="J5364" s="52"/>
    </row>
    <row r="5365" spans="1:10">
      <c r="A5365" s="51"/>
      <c r="C5365" s="51"/>
      <c r="F5365" s="52"/>
      <c r="I5365" s="52"/>
      <c r="J5365" s="52"/>
    </row>
    <row r="5366" spans="1:10">
      <c r="A5366" s="51"/>
      <c r="C5366" s="51"/>
      <c r="F5366" s="52"/>
      <c r="I5366" s="52"/>
      <c r="J5366" s="52"/>
    </row>
    <row r="5367" spans="1:10">
      <c r="A5367" s="51"/>
      <c r="C5367" s="51"/>
      <c r="F5367" s="52"/>
      <c r="I5367" s="52"/>
      <c r="J5367" s="52"/>
    </row>
    <row r="5368" spans="1:10">
      <c r="A5368" s="51"/>
      <c r="C5368" s="51"/>
      <c r="F5368" s="52"/>
      <c r="I5368" s="52"/>
      <c r="J5368" s="52"/>
    </row>
    <row r="5369" spans="1:10">
      <c r="A5369" s="51"/>
      <c r="C5369" s="51"/>
      <c r="F5369" s="52"/>
      <c r="I5369" s="52"/>
      <c r="J5369" s="52"/>
    </row>
    <row r="5370" spans="1:10">
      <c r="A5370" s="51"/>
      <c r="C5370" s="51"/>
      <c r="F5370" s="52"/>
      <c r="I5370" s="52"/>
      <c r="J5370" s="52"/>
    </row>
    <row r="5371" spans="1:10">
      <c r="A5371" s="51"/>
      <c r="C5371" s="51"/>
      <c r="F5371" s="52"/>
      <c r="I5371" s="52"/>
      <c r="J5371" s="52"/>
    </row>
    <row r="5372" spans="1:10">
      <c r="A5372" s="51"/>
      <c r="C5372" s="51"/>
      <c r="F5372" s="52"/>
      <c r="I5372" s="52"/>
      <c r="J5372" s="52"/>
    </row>
    <row r="5373" spans="1:10">
      <c r="A5373" s="51"/>
      <c r="C5373" s="51"/>
      <c r="F5373" s="52"/>
      <c r="I5373" s="52"/>
      <c r="J5373" s="52"/>
    </row>
    <row r="5374" spans="1:10">
      <c r="A5374" s="51"/>
      <c r="C5374" s="51"/>
      <c r="F5374" s="52"/>
      <c r="I5374" s="52"/>
      <c r="J5374" s="52"/>
    </row>
    <row r="5375" spans="1:10">
      <c r="A5375" s="51"/>
      <c r="C5375" s="51"/>
      <c r="F5375" s="52"/>
      <c r="I5375" s="52"/>
      <c r="J5375" s="52"/>
    </row>
    <row r="5376" spans="1:10">
      <c r="A5376" s="51"/>
      <c r="C5376" s="51"/>
      <c r="F5376" s="52"/>
      <c r="I5376" s="52"/>
      <c r="J5376" s="52"/>
    </row>
    <row r="5377" spans="1:10">
      <c r="A5377" s="51"/>
      <c r="C5377" s="51"/>
      <c r="F5377" s="52"/>
      <c r="I5377" s="52"/>
      <c r="J5377" s="52"/>
    </row>
    <row r="5378" spans="1:10">
      <c r="A5378" s="51"/>
      <c r="C5378" s="51"/>
      <c r="F5378" s="52"/>
      <c r="I5378" s="52"/>
      <c r="J5378" s="52"/>
    </row>
    <row r="5379" spans="1:10">
      <c r="A5379" s="51"/>
      <c r="C5379" s="51"/>
      <c r="F5379" s="52"/>
      <c r="I5379" s="52"/>
      <c r="J5379" s="52"/>
    </row>
    <row r="5380" spans="1:10">
      <c r="A5380" s="51"/>
      <c r="C5380" s="51"/>
      <c r="F5380" s="52"/>
      <c r="I5380" s="52"/>
      <c r="J5380" s="52"/>
    </row>
    <row r="5381" spans="1:10">
      <c r="A5381" s="51"/>
      <c r="C5381" s="51"/>
      <c r="F5381" s="52"/>
      <c r="I5381" s="52"/>
      <c r="J5381" s="52"/>
    </row>
    <row r="5382" spans="1:10">
      <c r="A5382" s="51"/>
      <c r="C5382" s="51"/>
      <c r="F5382" s="52"/>
      <c r="I5382" s="52"/>
      <c r="J5382" s="52"/>
    </row>
    <row r="5383" spans="1:10">
      <c r="A5383" s="51"/>
      <c r="C5383" s="51"/>
      <c r="F5383" s="52"/>
      <c r="I5383" s="52"/>
      <c r="J5383" s="52"/>
    </row>
    <row r="5384" spans="1:10">
      <c r="A5384" s="51"/>
      <c r="C5384" s="51"/>
      <c r="F5384" s="52"/>
      <c r="I5384" s="52"/>
      <c r="J5384" s="52"/>
    </row>
    <row r="5385" spans="1:10">
      <c r="A5385" s="51"/>
      <c r="C5385" s="51"/>
      <c r="F5385" s="52"/>
      <c r="I5385" s="52"/>
      <c r="J5385" s="52"/>
    </row>
    <row r="5386" spans="1:10">
      <c r="A5386" s="51"/>
      <c r="C5386" s="51"/>
      <c r="F5386" s="52"/>
      <c r="I5386" s="52"/>
      <c r="J5386" s="52"/>
    </row>
    <row r="5387" spans="1:10">
      <c r="A5387" s="51"/>
      <c r="C5387" s="51"/>
      <c r="F5387" s="52"/>
      <c r="I5387" s="52"/>
      <c r="J5387" s="52"/>
    </row>
    <row r="5388" spans="1:10">
      <c r="A5388" s="51"/>
      <c r="C5388" s="51"/>
      <c r="F5388" s="52"/>
      <c r="I5388" s="52"/>
      <c r="J5388" s="52"/>
    </row>
    <row r="5389" spans="1:10">
      <c r="A5389" s="51"/>
      <c r="C5389" s="51"/>
      <c r="F5389" s="52"/>
      <c r="I5389" s="52"/>
      <c r="J5389" s="52"/>
    </row>
    <row r="5390" spans="1:10">
      <c r="A5390" s="51"/>
      <c r="C5390" s="51"/>
      <c r="F5390" s="52"/>
      <c r="I5390" s="52"/>
      <c r="J5390" s="52"/>
    </row>
    <row r="5391" spans="1:10">
      <c r="A5391" s="51"/>
      <c r="C5391" s="51"/>
      <c r="F5391" s="52"/>
      <c r="I5391" s="52"/>
      <c r="J5391" s="52"/>
    </row>
    <row r="5392" spans="1:10">
      <c r="A5392" s="51"/>
      <c r="C5392" s="51"/>
      <c r="F5392" s="52"/>
      <c r="I5392" s="52"/>
      <c r="J5392" s="52"/>
    </row>
    <row r="5393" spans="1:10">
      <c r="A5393" s="51"/>
      <c r="C5393" s="51"/>
      <c r="F5393" s="52"/>
      <c r="I5393" s="52"/>
      <c r="J5393" s="52"/>
    </row>
    <row r="5394" spans="1:10">
      <c r="A5394" s="51"/>
      <c r="C5394" s="51"/>
      <c r="F5394" s="52"/>
      <c r="I5394" s="52"/>
      <c r="J5394" s="52"/>
    </row>
    <row r="5395" spans="1:10">
      <c r="A5395" s="51"/>
      <c r="C5395" s="51"/>
      <c r="F5395" s="52"/>
      <c r="I5395" s="52"/>
      <c r="J5395" s="52"/>
    </row>
    <row r="5396" spans="1:10">
      <c r="A5396" s="51"/>
      <c r="C5396" s="51"/>
      <c r="F5396" s="52"/>
      <c r="I5396" s="52"/>
      <c r="J5396" s="52"/>
    </row>
    <row r="5397" spans="1:10">
      <c r="A5397" s="51"/>
      <c r="C5397" s="51"/>
      <c r="F5397" s="52"/>
      <c r="I5397" s="52"/>
      <c r="J5397" s="52"/>
    </row>
    <row r="5398" spans="1:10">
      <c r="A5398" s="51"/>
      <c r="C5398" s="51"/>
      <c r="F5398" s="52"/>
      <c r="I5398" s="52"/>
      <c r="J5398" s="52"/>
    </row>
    <row r="5399" spans="1:10">
      <c r="A5399" s="51"/>
      <c r="C5399" s="51"/>
      <c r="F5399" s="52"/>
      <c r="I5399" s="52"/>
      <c r="J5399" s="52"/>
    </row>
    <row r="5400" spans="1:10">
      <c r="A5400" s="51"/>
      <c r="C5400" s="51"/>
      <c r="F5400" s="52"/>
      <c r="I5400" s="52"/>
      <c r="J5400" s="52"/>
    </row>
    <row r="5401" spans="1:10">
      <c r="A5401" s="51"/>
      <c r="C5401" s="51"/>
      <c r="F5401" s="52"/>
      <c r="I5401" s="52"/>
      <c r="J5401" s="52"/>
    </row>
    <row r="5402" spans="1:10">
      <c r="A5402" s="51"/>
      <c r="C5402" s="51"/>
      <c r="F5402" s="52"/>
      <c r="I5402" s="52"/>
      <c r="J5402" s="52"/>
    </row>
    <row r="5403" spans="1:10">
      <c r="A5403" s="51"/>
      <c r="C5403" s="51"/>
      <c r="F5403" s="52"/>
      <c r="I5403" s="52"/>
      <c r="J5403" s="52"/>
    </row>
    <row r="5404" spans="1:10">
      <c r="A5404" s="51"/>
      <c r="C5404" s="51"/>
      <c r="F5404" s="52"/>
      <c r="I5404" s="52"/>
      <c r="J5404" s="52"/>
    </row>
    <row r="5405" spans="1:10">
      <c r="A5405" s="51"/>
      <c r="C5405" s="51"/>
      <c r="F5405" s="52"/>
      <c r="I5405" s="52"/>
      <c r="J5405" s="52"/>
    </row>
    <row r="5406" spans="1:10">
      <c r="A5406" s="51"/>
      <c r="C5406" s="51"/>
      <c r="F5406" s="52"/>
      <c r="I5406" s="52"/>
      <c r="J5406" s="52"/>
    </row>
    <row r="5407" spans="1:10">
      <c r="A5407" s="51"/>
      <c r="C5407" s="51"/>
      <c r="F5407" s="52"/>
      <c r="I5407" s="52"/>
      <c r="J5407" s="52"/>
    </row>
    <row r="5408" spans="1:10">
      <c r="A5408" s="51"/>
      <c r="C5408" s="51"/>
      <c r="F5408" s="52"/>
      <c r="I5408" s="52"/>
      <c r="J5408" s="52"/>
    </row>
    <row r="5409" spans="1:10">
      <c r="A5409" s="51"/>
      <c r="C5409" s="51"/>
      <c r="F5409" s="52"/>
      <c r="I5409" s="52"/>
      <c r="J5409" s="52"/>
    </row>
    <row r="5410" spans="1:10">
      <c r="A5410" s="51"/>
      <c r="C5410" s="51"/>
      <c r="F5410" s="52"/>
      <c r="I5410" s="52"/>
      <c r="J5410" s="52"/>
    </row>
    <row r="5411" spans="1:10">
      <c r="A5411" s="51"/>
      <c r="C5411" s="51"/>
      <c r="F5411" s="52"/>
      <c r="I5411" s="52"/>
      <c r="J5411" s="52"/>
    </row>
    <row r="5412" spans="1:10">
      <c r="A5412" s="51"/>
      <c r="C5412" s="51"/>
      <c r="F5412" s="52"/>
      <c r="I5412" s="52"/>
      <c r="J5412" s="52"/>
    </row>
    <row r="5413" spans="1:10">
      <c r="A5413" s="51"/>
      <c r="C5413" s="51"/>
      <c r="F5413" s="52"/>
      <c r="I5413" s="52"/>
      <c r="J5413" s="52"/>
    </row>
    <row r="5414" spans="1:10">
      <c r="A5414" s="51"/>
      <c r="C5414" s="51"/>
      <c r="F5414" s="52"/>
      <c r="I5414" s="52"/>
      <c r="J5414" s="52"/>
    </row>
    <row r="5415" spans="1:10">
      <c r="A5415" s="51"/>
      <c r="C5415" s="51"/>
      <c r="F5415" s="52"/>
      <c r="I5415" s="52"/>
      <c r="J5415" s="52"/>
    </row>
    <row r="5416" spans="1:10">
      <c r="A5416" s="51"/>
      <c r="C5416" s="51"/>
      <c r="F5416" s="52"/>
      <c r="I5416" s="52"/>
      <c r="J5416" s="52"/>
    </row>
    <row r="5417" spans="1:10">
      <c r="A5417" s="51"/>
      <c r="C5417" s="51"/>
      <c r="F5417" s="52"/>
      <c r="I5417" s="52"/>
      <c r="J5417" s="52"/>
    </row>
    <row r="5418" spans="1:10">
      <c r="A5418" s="51"/>
      <c r="C5418" s="51"/>
      <c r="F5418" s="52"/>
      <c r="I5418" s="52"/>
      <c r="J5418" s="52"/>
    </row>
    <row r="5419" spans="1:10">
      <c r="A5419" s="51"/>
      <c r="C5419" s="51"/>
      <c r="F5419" s="52"/>
      <c r="I5419" s="52"/>
      <c r="J5419" s="52"/>
    </row>
    <row r="5420" spans="1:10">
      <c r="A5420" s="51"/>
      <c r="C5420" s="51"/>
      <c r="F5420" s="52"/>
      <c r="I5420" s="52"/>
      <c r="J5420" s="52"/>
    </row>
    <row r="5421" spans="1:10">
      <c r="A5421" s="51"/>
      <c r="C5421" s="51"/>
      <c r="F5421" s="52"/>
      <c r="I5421" s="52"/>
      <c r="J5421" s="52"/>
    </row>
    <row r="5422" spans="1:10">
      <c r="A5422" s="51"/>
      <c r="C5422" s="51"/>
      <c r="F5422" s="52"/>
      <c r="I5422" s="52"/>
      <c r="J5422" s="52"/>
    </row>
    <row r="5423" spans="1:10">
      <c r="A5423" s="51"/>
      <c r="C5423" s="51"/>
      <c r="F5423" s="52"/>
      <c r="I5423" s="52"/>
      <c r="J5423" s="52"/>
    </row>
    <row r="5424" spans="1:10">
      <c r="A5424" s="51"/>
      <c r="C5424" s="51"/>
      <c r="F5424" s="52"/>
      <c r="I5424" s="52"/>
      <c r="J5424" s="52"/>
    </row>
    <row r="5425" spans="1:10">
      <c r="A5425" s="51"/>
      <c r="C5425" s="51"/>
      <c r="F5425" s="52"/>
      <c r="I5425" s="52"/>
      <c r="J5425" s="52"/>
    </row>
    <row r="5426" spans="1:10">
      <c r="A5426" s="51"/>
      <c r="C5426" s="51"/>
      <c r="F5426" s="52"/>
      <c r="I5426" s="52"/>
      <c r="J5426" s="52"/>
    </row>
    <row r="5427" spans="1:10">
      <c r="A5427" s="51"/>
      <c r="C5427" s="51"/>
      <c r="F5427" s="52"/>
      <c r="I5427" s="52"/>
      <c r="J5427" s="52"/>
    </row>
    <row r="5428" spans="1:10">
      <c r="A5428" s="51"/>
      <c r="C5428" s="51"/>
      <c r="F5428" s="52"/>
      <c r="I5428" s="52"/>
      <c r="J5428" s="52"/>
    </row>
    <row r="5429" spans="1:10">
      <c r="A5429" s="51"/>
      <c r="C5429" s="51"/>
      <c r="F5429" s="52"/>
      <c r="I5429" s="52"/>
      <c r="J5429" s="52"/>
    </row>
    <row r="5430" spans="1:10">
      <c r="A5430" s="51"/>
      <c r="C5430" s="51"/>
      <c r="F5430" s="52"/>
      <c r="I5430" s="52"/>
      <c r="J5430" s="52"/>
    </row>
    <row r="5431" spans="1:10">
      <c r="A5431" s="51"/>
      <c r="C5431" s="51"/>
      <c r="F5431" s="52"/>
      <c r="I5431" s="52"/>
      <c r="J5431" s="52"/>
    </row>
    <row r="5432" spans="1:10">
      <c r="A5432" s="51"/>
      <c r="C5432" s="51"/>
      <c r="F5432" s="52"/>
      <c r="I5432" s="52"/>
      <c r="J5432" s="52"/>
    </row>
    <row r="5433" spans="1:10">
      <c r="A5433" s="51"/>
      <c r="C5433" s="51"/>
      <c r="F5433" s="52"/>
      <c r="I5433" s="52"/>
      <c r="J5433" s="52"/>
    </row>
    <row r="5434" spans="1:10">
      <c r="A5434" s="51"/>
      <c r="C5434" s="51"/>
      <c r="F5434" s="52"/>
      <c r="I5434" s="52"/>
      <c r="J5434" s="52"/>
    </row>
    <row r="5435" spans="1:10">
      <c r="A5435" s="51"/>
      <c r="C5435" s="51"/>
      <c r="F5435" s="52"/>
      <c r="I5435" s="52"/>
      <c r="J5435" s="52"/>
    </row>
    <row r="5436" spans="1:10">
      <c r="A5436" s="51"/>
      <c r="C5436" s="51"/>
      <c r="F5436" s="52"/>
      <c r="I5436" s="52"/>
      <c r="J5436" s="52"/>
    </row>
    <row r="5437" spans="1:10">
      <c r="A5437" s="51"/>
      <c r="C5437" s="51"/>
      <c r="F5437" s="52"/>
      <c r="I5437" s="52"/>
      <c r="J5437" s="52"/>
    </row>
    <row r="5438" spans="1:10">
      <c r="A5438" s="51"/>
      <c r="C5438" s="51"/>
      <c r="F5438" s="52"/>
      <c r="I5438" s="52"/>
      <c r="J5438" s="52"/>
    </row>
    <row r="5439" spans="1:10">
      <c r="A5439" s="51"/>
      <c r="C5439" s="51"/>
      <c r="F5439" s="52"/>
      <c r="I5439" s="52"/>
      <c r="J5439" s="52"/>
    </row>
    <row r="5440" spans="1:10">
      <c r="A5440" s="51"/>
      <c r="C5440" s="51"/>
      <c r="F5440" s="52"/>
      <c r="I5440" s="52"/>
      <c r="J5440" s="52"/>
    </row>
    <row r="5441" spans="1:10">
      <c r="A5441" s="51"/>
      <c r="C5441" s="51"/>
      <c r="F5441" s="52"/>
      <c r="I5441" s="52"/>
      <c r="J5441" s="52"/>
    </row>
    <row r="5442" spans="1:10">
      <c r="A5442" s="51"/>
      <c r="C5442" s="51"/>
      <c r="F5442" s="52"/>
      <c r="I5442" s="52"/>
      <c r="J5442" s="52"/>
    </row>
    <row r="5443" spans="1:10">
      <c r="A5443" s="51"/>
      <c r="C5443" s="51"/>
      <c r="F5443" s="52"/>
      <c r="I5443" s="52"/>
      <c r="J5443" s="52"/>
    </row>
    <row r="5444" spans="1:10">
      <c r="A5444" s="51"/>
      <c r="C5444" s="51"/>
      <c r="F5444" s="52"/>
      <c r="I5444" s="52"/>
      <c r="J5444" s="52"/>
    </row>
    <row r="5445" spans="1:10">
      <c r="A5445" s="51"/>
      <c r="C5445" s="51"/>
      <c r="F5445" s="52"/>
      <c r="I5445" s="52"/>
      <c r="J5445" s="52"/>
    </row>
    <row r="5446" spans="1:10">
      <c r="A5446" s="51"/>
      <c r="C5446" s="51"/>
      <c r="F5446" s="52"/>
      <c r="I5446" s="52"/>
      <c r="J5446" s="52"/>
    </row>
    <row r="5447" spans="1:10">
      <c r="A5447" s="51"/>
      <c r="C5447" s="51"/>
      <c r="F5447" s="52"/>
      <c r="I5447" s="52"/>
      <c r="J5447" s="52"/>
    </row>
    <row r="5448" spans="1:10">
      <c r="A5448" s="51"/>
      <c r="C5448" s="51"/>
      <c r="F5448" s="52"/>
      <c r="I5448" s="52"/>
      <c r="J5448" s="52"/>
    </row>
    <row r="5449" spans="1:10">
      <c r="A5449" s="51"/>
      <c r="C5449" s="51"/>
      <c r="F5449" s="52"/>
      <c r="I5449" s="52"/>
      <c r="J5449" s="52"/>
    </row>
    <row r="5450" spans="1:10">
      <c r="A5450" s="51"/>
      <c r="C5450" s="51"/>
      <c r="F5450" s="52"/>
      <c r="I5450" s="52"/>
      <c r="J5450" s="52"/>
    </row>
    <row r="5451" spans="1:10">
      <c r="A5451" s="51"/>
      <c r="C5451" s="51"/>
      <c r="F5451" s="52"/>
      <c r="I5451" s="52"/>
      <c r="J5451" s="52"/>
    </row>
    <row r="5452" spans="1:10">
      <c r="A5452" s="51"/>
      <c r="C5452" s="51"/>
      <c r="F5452" s="52"/>
      <c r="I5452" s="52"/>
      <c r="J5452" s="52"/>
    </row>
    <row r="5453" spans="1:10">
      <c r="A5453" s="51"/>
      <c r="C5453" s="51"/>
      <c r="F5453" s="52"/>
      <c r="I5453" s="52"/>
      <c r="J5453" s="52"/>
    </row>
    <row r="5454" spans="1:10">
      <c r="A5454" s="51"/>
      <c r="C5454" s="51"/>
      <c r="F5454" s="52"/>
      <c r="I5454" s="52"/>
      <c r="J5454" s="52"/>
    </row>
    <row r="5455" spans="1:10">
      <c r="A5455" s="51"/>
      <c r="C5455" s="51"/>
      <c r="F5455" s="52"/>
      <c r="I5455" s="52"/>
      <c r="J5455" s="52"/>
    </row>
    <row r="5456" spans="1:10">
      <c r="A5456" s="51"/>
      <c r="C5456" s="51"/>
      <c r="F5456" s="52"/>
      <c r="I5456" s="52"/>
      <c r="J5456" s="52"/>
    </row>
    <row r="5457" spans="1:10">
      <c r="A5457" s="51"/>
      <c r="C5457" s="51"/>
      <c r="F5457" s="52"/>
      <c r="I5457" s="52"/>
      <c r="J5457" s="52"/>
    </row>
    <row r="5458" spans="1:10">
      <c r="A5458" s="51"/>
      <c r="C5458" s="51"/>
      <c r="F5458" s="52"/>
      <c r="I5458" s="52"/>
      <c r="J5458" s="52"/>
    </row>
    <row r="5459" spans="1:10">
      <c r="A5459" s="51"/>
      <c r="C5459" s="51"/>
      <c r="F5459" s="52"/>
      <c r="I5459" s="52"/>
      <c r="J5459" s="52"/>
    </row>
    <row r="5460" spans="1:10">
      <c r="A5460" s="51"/>
      <c r="C5460" s="51"/>
      <c r="F5460" s="52"/>
      <c r="I5460" s="52"/>
      <c r="J5460" s="52"/>
    </row>
    <row r="5461" spans="1:10">
      <c r="A5461" s="51"/>
      <c r="C5461" s="51"/>
      <c r="F5461" s="52"/>
      <c r="I5461" s="52"/>
      <c r="J5461" s="52"/>
    </row>
    <row r="5462" spans="1:10">
      <c r="A5462" s="51"/>
      <c r="C5462" s="51"/>
      <c r="F5462" s="52"/>
      <c r="I5462" s="52"/>
      <c r="J5462" s="52"/>
    </row>
    <row r="5463" spans="1:10">
      <c r="A5463" s="51"/>
      <c r="C5463" s="51"/>
      <c r="F5463" s="52"/>
      <c r="I5463" s="52"/>
      <c r="J5463" s="52"/>
    </row>
    <row r="5464" spans="1:10">
      <c r="A5464" s="51"/>
      <c r="C5464" s="51"/>
      <c r="F5464" s="52"/>
      <c r="I5464" s="52"/>
      <c r="J5464" s="52"/>
    </row>
    <row r="5465" spans="1:10">
      <c r="A5465" s="51"/>
      <c r="C5465" s="51"/>
      <c r="F5465" s="52"/>
      <c r="I5465" s="52"/>
      <c r="J5465" s="52"/>
    </row>
    <row r="5466" spans="1:10">
      <c r="A5466" s="51"/>
      <c r="C5466" s="51"/>
      <c r="F5466" s="52"/>
      <c r="I5466" s="52"/>
      <c r="J5466" s="52"/>
    </row>
    <row r="5467" spans="1:10">
      <c r="A5467" s="51"/>
      <c r="C5467" s="51"/>
      <c r="F5467" s="52"/>
      <c r="I5467" s="52"/>
      <c r="J5467" s="52"/>
    </row>
    <row r="5468" spans="1:10">
      <c r="A5468" s="51"/>
      <c r="C5468" s="51"/>
      <c r="F5468" s="52"/>
      <c r="I5468" s="52"/>
      <c r="J5468" s="52"/>
    </row>
    <row r="5469" spans="1:10">
      <c r="A5469" s="51"/>
      <c r="C5469" s="51"/>
      <c r="F5469" s="52"/>
      <c r="I5469" s="52"/>
      <c r="J5469" s="52"/>
    </row>
    <row r="5470" spans="1:10">
      <c r="A5470" s="51"/>
      <c r="C5470" s="51"/>
      <c r="F5470" s="52"/>
      <c r="I5470" s="52"/>
      <c r="J5470" s="52"/>
    </row>
    <row r="5471" spans="1:10">
      <c r="A5471" s="51"/>
      <c r="C5471" s="51"/>
      <c r="F5471" s="52"/>
      <c r="I5471" s="52"/>
      <c r="J5471" s="52"/>
    </row>
    <row r="5472" spans="1:10">
      <c r="A5472" s="51"/>
      <c r="C5472" s="51"/>
      <c r="F5472" s="52"/>
      <c r="I5472" s="52"/>
      <c r="J5472" s="52"/>
    </row>
    <row r="5473" spans="1:10">
      <c r="A5473" s="51"/>
      <c r="C5473" s="51"/>
      <c r="F5473" s="52"/>
      <c r="I5473" s="52"/>
      <c r="J5473" s="52"/>
    </row>
    <row r="5474" spans="1:10">
      <c r="A5474" s="51"/>
      <c r="C5474" s="51"/>
      <c r="F5474" s="52"/>
      <c r="I5474" s="52"/>
      <c r="J5474" s="52"/>
    </row>
    <row r="5475" spans="1:10">
      <c r="A5475" s="51"/>
      <c r="C5475" s="51"/>
      <c r="F5475" s="52"/>
      <c r="I5475" s="52"/>
      <c r="J5475" s="52"/>
    </row>
    <row r="5476" spans="1:10">
      <c r="A5476" s="51"/>
      <c r="C5476" s="51"/>
      <c r="F5476" s="52"/>
      <c r="I5476" s="52"/>
      <c r="J5476" s="52"/>
    </row>
    <row r="5477" spans="1:10">
      <c r="A5477" s="51"/>
      <c r="C5477" s="51"/>
      <c r="F5477" s="52"/>
      <c r="I5477" s="52"/>
      <c r="J5477" s="52"/>
    </row>
    <row r="5478" spans="1:10">
      <c r="A5478" s="51"/>
      <c r="C5478" s="51"/>
      <c r="F5478" s="52"/>
      <c r="I5478" s="52"/>
      <c r="J5478" s="52"/>
    </row>
    <row r="5479" spans="1:10">
      <c r="A5479" s="51"/>
      <c r="C5479" s="51"/>
      <c r="F5479" s="52"/>
      <c r="I5479" s="52"/>
      <c r="J5479" s="52"/>
    </row>
    <row r="5480" spans="1:10">
      <c r="A5480" s="51"/>
      <c r="C5480" s="51"/>
      <c r="F5480" s="52"/>
      <c r="I5480" s="52"/>
      <c r="J5480" s="52"/>
    </row>
    <row r="5481" spans="1:10">
      <c r="A5481" s="51"/>
      <c r="C5481" s="51"/>
      <c r="F5481" s="52"/>
      <c r="I5481" s="52"/>
      <c r="J5481" s="52"/>
    </row>
    <row r="5482" spans="1:10">
      <c r="A5482" s="51"/>
      <c r="C5482" s="51"/>
      <c r="F5482" s="52"/>
      <c r="I5482" s="52"/>
      <c r="J5482" s="52"/>
    </row>
    <row r="5483" spans="1:10">
      <c r="A5483" s="51"/>
      <c r="C5483" s="51"/>
      <c r="F5483" s="52"/>
      <c r="I5483" s="52"/>
      <c r="J5483" s="52"/>
    </row>
    <row r="5484" spans="1:10">
      <c r="A5484" s="51"/>
      <c r="C5484" s="51"/>
      <c r="F5484" s="52"/>
      <c r="I5484" s="52"/>
      <c r="J5484" s="52"/>
    </row>
    <row r="5485" spans="1:10">
      <c r="A5485" s="51"/>
      <c r="C5485" s="51"/>
      <c r="F5485" s="52"/>
      <c r="I5485" s="52"/>
      <c r="J5485" s="52"/>
    </row>
    <row r="5486" spans="1:10">
      <c r="A5486" s="51"/>
      <c r="C5486" s="51"/>
      <c r="F5486" s="52"/>
      <c r="I5486" s="52"/>
      <c r="J5486" s="52"/>
    </row>
    <row r="5487" spans="1:10">
      <c r="A5487" s="51"/>
      <c r="C5487" s="51"/>
      <c r="F5487" s="52"/>
      <c r="I5487" s="52"/>
      <c r="J5487" s="52"/>
    </row>
    <row r="5488" spans="1:10">
      <c r="A5488" s="51"/>
      <c r="C5488" s="51"/>
      <c r="F5488" s="52"/>
      <c r="I5488" s="52"/>
      <c r="J5488" s="52"/>
    </row>
    <row r="5489" spans="1:10">
      <c r="A5489" s="51"/>
      <c r="C5489" s="51"/>
      <c r="F5489" s="52"/>
      <c r="I5489" s="52"/>
      <c r="J5489" s="52"/>
    </row>
    <row r="5490" spans="1:10">
      <c r="A5490" s="51"/>
      <c r="C5490" s="51"/>
      <c r="F5490" s="52"/>
      <c r="I5490" s="52"/>
      <c r="J5490" s="52"/>
    </row>
    <row r="5491" spans="1:10">
      <c r="A5491" s="51"/>
      <c r="C5491" s="51"/>
      <c r="F5491" s="52"/>
      <c r="I5491" s="52"/>
      <c r="J5491" s="52"/>
    </row>
    <row r="5492" spans="1:10">
      <c r="A5492" s="51"/>
      <c r="C5492" s="51"/>
      <c r="F5492" s="52"/>
      <c r="I5492" s="52"/>
      <c r="J5492" s="52"/>
    </row>
    <row r="5493" spans="1:10">
      <c r="A5493" s="51"/>
      <c r="C5493" s="51"/>
      <c r="F5493" s="52"/>
      <c r="I5493" s="52"/>
      <c r="J5493" s="52"/>
    </row>
    <row r="5494" spans="1:10">
      <c r="A5494" s="51"/>
      <c r="C5494" s="51"/>
      <c r="F5494" s="52"/>
      <c r="I5494" s="52"/>
      <c r="J5494" s="52"/>
    </row>
    <row r="5495" spans="1:10">
      <c r="A5495" s="51"/>
      <c r="C5495" s="51"/>
      <c r="F5495" s="52"/>
      <c r="I5495" s="52"/>
      <c r="J5495" s="52"/>
    </row>
    <row r="5496" spans="1:10">
      <c r="A5496" s="51"/>
      <c r="C5496" s="51"/>
      <c r="F5496" s="52"/>
      <c r="I5496" s="52"/>
      <c r="J5496" s="52"/>
    </row>
    <row r="5497" spans="1:10">
      <c r="A5497" s="51"/>
      <c r="C5497" s="51"/>
      <c r="F5497" s="52"/>
      <c r="I5497" s="52"/>
      <c r="J5497" s="52"/>
    </row>
    <row r="5498" spans="1:10">
      <c r="A5498" s="51"/>
      <c r="C5498" s="51"/>
      <c r="F5498" s="52"/>
      <c r="I5498" s="52"/>
      <c r="J5498" s="52"/>
    </row>
    <row r="5499" spans="1:10">
      <c r="A5499" s="51"/>
      <c r="C5499" s="51"/>
      <c r="F5499" s="52"/>
      <c r="I5499" s="52"/>
      <c r="J5499" s="52"/>
    </row>
    <row r="5500" spans="1:10">
      <c r="A5500" s="51"/>
      <c r="C5500" s="51"/>
      <c r="F5500" s="52"/>
      <c r="I5500" s="52"/>
      <c r="J5500" s="52"/>
    </row>
    <row r="5501" spans="1:10">
      <c r="A5501" s="51"/>
      <c r="C5501" s="51"/>
      <c r="F5501" s="52"/>
      <c r="I5501" s="52"/>
      <c r="J5501" s="52"/>
    </row>
    <row r="5502" spans="1:10">
      <c r="A5502" s="51"/>
      <c r="C5502" s="51"/>
      <c r="F5502" s="52"/>
      <c r="I5502" s="52"/>
      <c r="J5502" s="52"/>
    </row>
    <row r="5503" spans="1:10">
      <c r="A5503" s="51"/>
      <c r="C5503" s="51"/>
      <c r="F5503" s="52"/>
      <c r="I5503" s="52"/>
      <c r="J5503" s="52"/>
    </row>
    <row r="5504" spans="1:10">
      <c r="A5504" s="51"/>
      <c r="C5504" s="51"/>
      <c r="F5504" s="52"/>
      <c r="I5504" s="52"/>
      <c r="J5504" s="52"/>
    </row>
    <row r="5505" spans="1:10">
      <c r="A5505" s="51"/>
      <c r="C5505" s="51"/>
      <c r="F5505" s="52"/>
      <c r="I5505" s="52"/>
      <c r="J5505" s="52"/>
    </row>
    <row r="5506" spans="1:10">
      <c r="A5506" s="51"/>
      <c r="C5506" s="51"/>
      <c r="F5506" s="52"/>
      <c r="I5506" s="52"/>
      <c r="J5506" s="52"/>
    </row>
    <row r="5507" spans="1:10">
      <c r="A5507" s="51"/>
      <c r="C5507" s="51"/>
      <c r="F5507" s="52"/>
      <c r="I5507" s="52"/>
      <c r="J5507" s="52"/>
    </row>
    <row r="5508" spans="1:10">
      <c r="A5508" s="51"/>
      <c r="C5508" s="51"/>
      <c r="F5508" s="52"/>
      <c r="I5508" s="52"/>
      <c r="J5508" s="52"/>
    </row>
    <row r="5509" spans="1:10">
      <c r="A5509" s="51"/>
      <c r="C5509" s="51"/>
      <c r="F5509" s="52"/>
      <c r="I5509" s="52"/>
      <c r="J5509" s="52"/>
    </row>
    <row r="5510" spans="1:10">
      <c r="A5510" s="51"/>
      <c r="C5510" s="51"/>
      <c r="F5510" s="52"/>
      <c r="I5510" s="52"/>
      <c r="J5510" s="52"/>
    </row>
    <row r="5511" spans="1:10">
      <c r="A5511" s="51"/>
      <c r="C5511" s="51"/>
      <c r="F5511" s="52"/>
      <c r="I5511" s="52"/>
      <c r="J5511" s="52"/>
    </row>
    <row r="5512" spans="1:10">
      <c r="A5512" s="51"/>
      <c r="C5512" s="51"/>
      <c r="F5512" s="52"/>
      <c r="I5512" s="52"/>
      <c r="J5512" s="52"/>
    </row>
    <row r="5513" spans="1:10">
      <c r="A5513" s="51"/>
      <c r="C5513" s="51"/>
      <c r="F5513" s="52"/>
      <c r="I5513" s="52"/>
      <c r="J5513" s="52"/>
    </row>
    <row r="5514" spans="1:10">
      <c r="A5514" s="51"/>
      <c r="C5514" s="51"/>
      <c r="F5514" s="52"/>
      <c r="I5514" s="52"/>
      <c r="J5514" s="52"/>
    </row>
    <row r="5515" spans="1:10">
      <c r="A5515" s="51"/>
      <c r="C5515" s="51"/>
      <c r="F5515" s="52"/>
      <c r="I5515" s="52"/>
      <c r="J5515" s="52"/>
    </row>
    <row r="5516" spans="1:10">
      <c r="A5516" s="51"/>
      <c r="C5516" s="51"/>
      <c r="F5516" s="52"/>
      <c r="I5516" s="52"/>
      <c r="J5516" s="52"/>
    </row>
    <row r="5517" spans="1:10">
      <c r="A5517" s="51"/>
      <c r="C5517" s="51"/>
      <c r="F5517" s="52"/>
      <c r="I5517" s="52"/>
      <c r="J5517" s="52"/>
    </row>
    <row r="5518" spans="1:10">
      <c r="A5518" s="51"/>
      <c r="C5518" s="51"/>
      <c r="F5518" s="52"/>
      <c r="I5518" s="52"/>
      <c r="J5518" s="52"/>
    </row>
    <row r="5519" spans="1:10">
      <c r="A5519" s="51"/>
      <c r="C5519" s="51"/>
      <c r="F5519" s="52"/>
      <c r="I5519" s="52"/>
      <c r="J5519" s="52"/>
    </row>
    <row r="5520" spans="1:10">
      <c r="A5520" s="51"/>
      <c r="C5520" s="51"/>
      <c r="F5520" s="52"/>
      <c r="I5520" s="52"/>
      <c r="J5520" s="52"/>
    </row>
    <row r="5521" spans="1:10">
      <c r="A5521" s="51"/>
      <c r="C5521" s="51"/>
      <c r="F5521" s="52"/>
      <c r="I5521" s="52"/>
      <c r="J5521" s="52"/>
    </row>
    <row r="5522" spans="1:10">
      <c r="A5522" s="51"/>
      <c r="C5522" s="51"/>
      <c r="F5522" s="52"/>
      <c r="I5522" s="52"/>
      <c r="J5522" s="52"/>
    </row>
    <row r="5523" spans="1:10">
      <c r="A5523" s="51"/>
      <c r="C5523" s="51"/>
      <c r="F5523" s="52"/>
      <c r="I5523" s="52"/>
      <c r="J5523" s="52"/>
    </row>
    <row r="5524" spans="1:10">
      <c r="A5524" s="51"/>
      <c r="C5524" s="51"/>
      <c r="F5524" s="52"/>
      <c r="I5524" s="52"/>
      <c r="J5524" s="52"/>
    </row>
    <row r="5525" spans="1:10">
      <c r="A5525" s="51"/>
      <c r="C5525" s="51"/>
      <c r="F5525" s="52"/>
      <c r="I5525" s="52"/>
      <c r="J5525" s="52"/>
    </row>
    <row r="5526" spans="1:10">
      <c r="A5526" s="51"/>
      <c r="C5526" s="51"/>
      <c r="F5526" s="52"/>
      <c r="I5526" s="52"/>
      <c r="J5526" s="52"/>
    </row>
    <row r="5527" spans="1:10">
      <c r="A5527" s="51"/>
      <c r="C5527" s="51"/>
      <c r="F5527" s="52"/>
      <c r="I5527" s="52"/>
      <c r="J5527" s="52"/>
    </row>
    <row r="5528" spans="1:10">
      <c r="A5528" s="51"/>
      <c r="C5528" s="51"/>
      <c r="F5528" s="52"/>
      <c r="I5528" s="52"/>
      <c r="J5528" s="52"/>
    </row>
    <row r="5529" spans="1:10">
      <c r="A5529" s="51"/>
      <c r="C5529" s="51"/>
      <c r="F5529" s="52"/>
      <c r="I5529" s="52"/>
      <c r="J5529" s="52"/>
    </row>
    <row r="5530" spans="1:10">
      <c r="A5530" s="51"/>
      <c r="C5530" s="51"/>
      <c r="F5530" s="52"/>
      <c r="I5530" s="52"/>
      <c r="J5530" s="52"/>
    </row>
    <row r="5531" spans="1:10">
      <c r="A5531" s="51"/>
      <c r="C5531" s="51"/>
      <c r="F5531" s="52"/>
      <c r="I5531" s="52"/>
      <c r="J5531" s="52"/>
    </row>
    <row r="5532" spans="1:10">
      <c r="A5532" s="51"/>
      <c r="C5532" s="51"/>
      <c r="F5532" s="52"/>
      <c r="I5532" s="52"/>
      <c r="J5532" s="52"/>
    </row>
    <row r="5533" spans="1:10">
      <c r="A5533" s="51"/>
      <c r="C5533" s="51"/>
      <c r="F5533" s="52"/>
      <c r="I5533" s="52"/>
      <c r="J5533" s="52"/>
    </row>
    <row r="5534" spans="1:10">
      <c r="A5534" s="51"/>
      <c r="C5534" s="51"/>
      <c r="F5534" s="52"/>
      <c r="I5534" s="52"/>
      <c r="J5534" s="52"/>
    </row>
    <row r="5535" spans="1:10">
      <c r="A5535" s="51"/>
      <c r="C5535" s="51"/>
      <c r="F5535" s="52"/>
      <c r="I5535" s="52"/>
      <c r="J5535" s="52"/>
    </row>
    <row r="5536" spans="1:10">
      <c r="A5536" s="51"/>
      <c r="C5536" s="51"/>
      <c r="F5536" s="52"/>
      <c r="I5536" s="52"/>
      <c r="J5536" s="52"/>
    </row>
    <row r="5537" spans="1:10">
      <c r="A5537" s="51"/>
      <c r="C5537" s="51"/>
      <c r="F5537" s="52"/>
      <c r="I5537" s="52"/>
      <c r="J5537" s="52"/>
    </row>
    <row r="5538" spans="1:10">
      <c r="A5538" s="51"/>
      <c r="C5538" s="51"/>
      <c r="F5538" s="52"/>
      <c r="I5538" s="52"/>
      <c r="J5538" s="52"/>
    </row>
    <row r="5539" spans="1:10">
      <c r="A5539" s="51"/>
      <c r="C5539" s="51"/>
      <c r="F5539" s="52"/>
      <c r="I5539" s="52"/>
      <c r="J5539" s="52"/>
    </row>
    <row r="5540" spans="1:10">
      <c r="A5540" s="51"/>
      <c r="C5540" s="51"/>
      <c r="F5540" s="52"/>
      <c r="I5540" s="52"/>
      <c r="J5540" s="52"/>
    </row>
    <row r="5541" spans="1:10">
      <c r="A5541" s="51"/>
      <c r="C5541" s="51"/>
      <c r="F5541" s="52"/>
      <c r="I5541" s="52"/>
      <c r="J5541" s="52"/>
    </row>
    <row r="5542" spans="1:10">
      <c r="A5542" s="51"/>
      <c r="C5542" s="51"/>
      <c r="F5542" s="52"/>
      <c r="I5542" s="52"/>
      <c r="J5542" s="52"/>
    </row>
    <row r="5543" spans="1:10">
      <c r="A5543" s="51"/>
      <c r="C5543" s="51"/>
      <c r="F5543" s="52"/>
      <c r="I5543" s="52"/>
      <c r="J5543" s="52"/>
    </row>
    <row r="5544" spans="1:10">
      <c r="A5544" s="51"/>
      <c r="C5544" s="51"/>
      <c r="F5544" s="52"/>
      <c r="I5544" s="52"/>
      <c r="J5544" s="52"/>
    </row>
    <row r="5545" spans="1:10">
      <c r="A5545" s="51"/>
      <c r="C5545" s="51"/>
      <c r="F5545" s="52"/>
      <c r="I5545" s="52"/>
      <c r="J5545" s="52"/>
    </row>
    <row r="5546" spans="1:10">
      <c r="A5546" s="51"/>
      <c r="C5546" s="51"/>
      <c r="F5546" s="52"/>
      <c r="I5546" s="52"/>
      <c r="J5546" s="52"/>
    </row>
    <row r="5547" spans="1:10">
      <c r="A5547" s="51"/>
      <c r="C5547" s="51"/>
      <c r="F5547" s="52"/>
      <c r="I5547" s="52"/>
      <c r="J5547" s="52"/>
    </row>
    <row r="5548" spans="1:10">
      <c r="A5548" s="51"/>
      <c r="C5548" s="51"/>
      <c r="F5548" s="52"/>
      <c r="I5548" s="52"/>
      <c r="J5548" s="52"/>
    </row>
    <row r="5549" spans="1:10">
      <c r="A5549" s="51"/>
      <c r="C5549" s="51"/>
      <c r="F5549" s="52"/>
      <c r="I5549" s="52"/>
      <c r="J5549" s="52"/>
    </row>
    <row r="5550" spans="1:10">
      <c r="A5550" s="51"/>
      <c r="C5550" s="51"/>
      <c r="F5550" s="52"/>
      <c r="I5550" s="52"/>
      <c r="J5550" s="52"/>
    </row>
    <row r="5551" spans="1:10">
      <c r="A5551" s="51"/>
      <c r="C5551" s="51"/>
      <c r="F5551" s="52"/>
      <c r="I5551" s="52"/>
      <c r="J5551" s="52"/>
    </row>
    <row r="5552" spans="1:10">
      <c r="A5552" s="51"/>
      <c r="C5552" s="51"/>
      <c r="F5552" s="52"/>
      <c r="I5552" s="52"/>
      <c r="J5552" s="52"/>
    </row>
    <row r="5553" spans="1:10">
      <c r="A5553" s="51"/>
      <c r="C5553" s="51"/>
      <c r="F5553" s="52"/>
      <c r="I5553" s="52"/>
      <c r="J5553" s="52"/>
    </row>
    <row r="5554" spans="1:10">
      <c r="A5554" s="51"/>
      <c r="C5554" s="51"/>
      <c r="F5554" s="52"/>
      <c r="I5554" s="52"/>
      <c r="J5554" s="52"/>
    </row>
    <row r="5555" spans="1:10">
      <c r="A5555" s="51"/>
      <c r="C5555" s="51"/>
      <c r="F5555" s="52"/>
      <c r="I5555" s="52"/>
      <c r="J5555" s="52"/>
    </row>
    <row r="5556" spans="1:10">
      <c r="A5556" s="51"/>
      <c r="C5556" s="51"/>
      <c r="F5556" s="52"/>
      <c r="I5556" s="52"/>
      <c r="J5556" s="52"/>
    </row>
    <row r="5557" spans="1:10">
      <c r="A5557" s="51"/>
      <c r="C5557" s="51"/>
      <c r="F5557" s="52"/>
      <c r="I5557" s="52"/>
      <c r="J5557" s="52"/>
    </row>
    <row r="5558" spans="1:10">
      <c r="A5558" s="51"/>
      <c r="C5558" s="51"/>
      <c r="F5558" s="52"/>
      <c r="I5558" s="52"/>
      <c r="J5558" s="52"/>
    </row>
    <row r="5559" spans="1:10">
      <c r="A5559" s="51"/>
      <c r="C5559" s="51"/>
      <c r="F5559" s="52"/>
      <c r="I5559" s="52"/>
      <c r="J5559" s="52"/>
    </row>
    <row r="5560" spans="1:10">
      <c r="A5560" s="51"/>
      <c r="C5560" s="51"/>
      <c r="F5560" s="52"/>
      <c r="I5560" s="52"/>
      <c r="J5560" s="52"/>
    </row>
    <row r="5561" spans="1:10">
      <c r="A5561" s="51"/>
      <c r="C5561" s="51"/>
      <c r="F5561" s="52"/>
      <c r="I5561" s="52"/>
      <c r="J5561" s="52"/>
    </row>
    <row r="5562" spans="1:10">
      <c r="A5562" s="51"/>
      <c r="C5562" s="51"/>
      <c r="F5562" s="52"/>
      <c r="I5562" s="52"/>
      <c r="J5562" s="52"/>
    </row>
    <row r="5563" spans="1:10">
      <c r="A5563" s="51"/>
      <c r="C5563" s="51"/>
      <c r="F5563" s="52"/>
      <c r="I5563" s="52"/>
      <c r="J5563" s="52"/>
    </row>
    <row r="5564" spans="1:10">
      <c r="A5564" s="51"/>
      <c r="C5564" s="51"/>
      <c r="F5564" s="52"/>
      <c r="I5564" s="52"/>
      <c r="J5564" s="52"/>
    </row>
    <row r="5565" spans="1:10">
      <c r="A5565" s="51"/>
      <c r="C5565" s="51"/>
      <c r="F5565" s="52"/>
      <c r="I5565" s="52"/>
      <c r="J5565" s="52"/>
    </row>
    <row r="5566" spans="1:10">
      <c r="A5566" s="51"/>
      <c r="C5566" s="51"/>
      <c r="F5566" s="52"/>
      <c r="I5566" s="52"/>
      <c r="J5566" s="52"/>
    </row>
    <row r="5567" spans="1:10">
      <c r="A5567" s="51"/>
      <c r="C5567" s="51"/>
      <c r="F5567" s="52"/>
      <c r="I5567" s="52"/>
      <c r="J5567" s="52"/>
    </row>
    <row r="5568" spans="1:10">
      <c r="A5568" s="51"/>
      <c r="C5568" s="51"/>
      <c r="F5568" s="52"/>
      <c r="I5568" s="52"/>
      <c r="J5568" s="52"/>
    </row>
    <row r="5569" spans="1:10">
      <c r="A5569" s="51"/>
      <c r="C5569" s="51"/>
      <c r="F5569" s="52"/>
      <c r="I5569" s="52"/>
      <c r="J5569" s="52"/>
    </row>
    <row r="5570" spans="1:10">
      <c r="A5570" s="51"/>
      <c r="C5570" s="51"/>
      <c r="F5570" s="52"/>
      <c r="I5570" s="52"/>
      <c r="J5570" s="52"/>
    </row>
    <row r="5571" spans="1:10">
      <c r="A5571" s="51"/>
      <c r="C5571" s="51"/>
      <c r="F5571" s="52"/>
      <c r="I5571" s="52"/>
      <c r="J5571" s="52"/>
    </row>
    <row r="5572" spans="1:10">
      <c r="A5572" s="51"/>
      <c r="C5572" s="51"/>
      <c r="F5572" s="52"/>
      <c r="I5572" s="52"/>
      <c r="J5572" s="52"/>
    </row>
    <row r="5573" spans="1:10">
      <c r="A5573" s="51"/>
      <c r="C5573" s="51"/>
      <c r="F5573" s="52"/>
      <c r="I5573" s="52"/>
      <c r="J5573" s="52"/>
    </row>
    <row r="5574" spans="1:10">
      <c r="A5574" s="51"/>
      <c r="C5574" s="51"/>
      <c r="F5574" s="52"/>
      <c r="I5574" s="52"/>
      <c r="J5574" s="52"/>
    </row>
    <row r="5575" spans="1:10">
      <c r="A5575" s="51"/>
      <c r="C5575" s="51"/>
      <c r="F5575" s="52"/>
      <c r="I5575" s="52"/>
      <c r="J5575" s="52"/>
    </row>
    <row r="5576" spans="1:10">
      <c r="A5576" s="51"/>
      <c r="C5576" s="51"/>
      <c r="F5576" s="52"/>
      <c r="I5576" s="52"/>
      <c r="J5576" s="52"/>
    </row>
    <row r="5577" spans="1:10">
      <c r="A5577" s="51"/>
      <c r="C5577" s="51"/>
      <c r="F5577" s="52"/>
      <c r="I5577" s="52"/>
      <c r="J5577" s="52"/>
    </row>
    <row r="5578" spans="1:10">
      <c r="A5578" s="51"/>
      <c r="C5578" s="51"/>
      <c r="F5578" s="52"/>
      <c r="I5578" s="52"/>
      <c r="J5578" s="52"/>
    </row>
    <row r="5579" spans="1:10">
      <c r="A5579" s="51"/>
      <c r="C5579" s="51"/>
      <c r="F5579" s="52"/>
      <c r="I5579" s="52"/>
      <c r="J5579" s="52"/>
    </row>
    <row r="5580" spans="1:10">
      <c r="A5580" s="51"/>
      <c r="C5580" s="51"/>
      <c r="F5580" s="52"/>
      <c r="I5580" s="52"/>
      <c r="J5580" s="52"/>
    </row>
    <row r="5581" spans="1:10">
      <c r="A5581" s="51"/>
      <c r="C5581" s="51"/>
      <c r="F5581" s="52"/>
      <c r="I5581" s="52"/>
      <c r="J5581" s="52"/>
    </row>
    <row r="5582" spans="1:10">
      <c r="A5582" s="51"/>
      <c r="C5582" s="51"/>
      <c r="F5582" s="52"/>
      <c r="I5582" s="52"/>
      <c r="J5582" s="52"/>
    </row>
    <row r="5583" spans="1:10">
      <c r="A5583" s="51"/>
      <c r="C5583" s="51"/>
      <c r="F5583" s="52"/>
      <c r="I5583" s="52"/>
      <c r="J5583" s="52"/>
    </row>
    <row r="5584" spans="1:10">
      <c r="A5584" s="51"/>
      <c r="C5584" s="51"/>
      <c r="F5584" s="52"/>
      <c r="I5584" s="52"/>
      <c r="J5584" s="52"/>
    </row>
    <row r="5585" spans="1:10">
      <c r="A5585" s="51"/>
      <c r="C5585" s="51"/>
      <c r="F5585" s="52"/>
      <c r="I5585" s="52"/>
      <c r="J5585" s="52"/>
    </row>
    <row r="5586" spans="1:10">
      <c r="A5586" s="51"/>
      <c r="C5586" s="51"/>
      <c r="F5586" s="52"/>
      <c r="I5586" s="52"/>
      <c r="J5586" s="52"/>
    </row>
    <row r="5587" spans="1:10">
      <c r="A5587" s="51"/>
      <c r="C5587" s="51"/>
      <c r="F5587" s="52"/>
      <c r="I5587" s="52"/>
      <c r="J5587" s="52"/>
    </row>
    <row r="5588" spans="1:10">
      <c r="A5588" s="51"/>
      <c r="C5588" s="51"/>
      <c r="F5588" s="52"/>
      <c r="I5588" s="52"/>
      <c r="J5588" s="52"/>
    </row>
    <row r="5589" spans="1:10">
      <c r="A5589" s="51"/>
      <c r="C5589" s="51"/>
      <c r="F5589" s="52"/>
      <c r="I5589" s="52"/>
      <c r="J5589" s="52"/>
    </row>
    <row r="5590" spans="1:10">
      <c r="A5590" s="51"/>
      <c r="C5590" s="51"/>
      <c r="F5590" s="52"/>
      <c r="I5590" s="52"/>
      <c r="J5590" s="52"/>
    </row>
    <row r="5591" spans="1:10">
      <c r="A5591" s="51"/>
      <c r="C5591" s="51"/>
      <c r="F5591" s="52"/>
      <c r="I5591" s="52"/>
      <c r="J5591" s="52"/>
    </row>
    <row r="5592" spans="1:10">
      <c r="A5592" s="51"/>
      <c r="C5592" s="51"/>
      <c r="F5592" s="52"/>
      <c r="I5592" s="52"/>
      <c r="J5592" s="52"/>
    </row>
    <row r="5593" spans="1:10">
      <c r="A5593" s="51"/>
      <c r="C5593" s="51"/>
      <c r="F5593" s="52"/>
      <c r="I5593" s="52"/>
      <c r="J5593" s="52"/>
    </row>
    <row r="5594" spans="1:10">
      <c r="A5594" s="51"/>
      <c r="C5594" s="51"/>
      <c r="F5594" s="52"/>
      <c r="I5594" s="52"/>
      <c r="J5594" s="52"/>
    </row>
    <row r="5595" spans="1:10">
      <c r="A5595" s="51"/>
      <c r="C5595" s="51"/>
      <c r="F5595" s="52"/>
      <c r="I5595" s="52"/>
      <c r="J5595" s="52"/>
    </row>
    <row r="5596" spans="1:10">
      <c r="A5596" s="51"/>
      <c r="C5596" s="51"/>
      <c r="F5596" s="52"/>
      <c r="I5596" s="52"/>
      <c r="J5596" s="52"/>
    </row>
    <row r="5597" spans="1:10">
      <c r="A5597" s="51"/>
      <c r="C5597" s="51"/>
      <c r="F5597" s="52"/>
      <c r="I5597" s="52"/>
      <c r="J5597" s="52"/>
    </row>
    <row r="5598" spans="1:10">
      <c r="A5598" s="51"/>
      <c r="C5598" s="51"/>
      <c r="F5598" s="52"/>
      <c r="I5598" s="52"/>
      <c r="J5598" s="52"/>
    </row>
    <row r="5599" spans="1:10">
      <c r="A5599" s="51"/>
      <c r="C5599" s="51"/>
      <c r="F5599" s="52"/>
      <c r="I5599" s="52"/>
      <c r="J5599" s="52"/>
    </row>
    <row r="5600" spans="1:10">
      <c r="A5600" s="51"/>
      <c r="C5600" s="51"/>
      <c r="F5600" s="52"/>
      <c r="I5600" s="52"/>
      <c r="J5600" s="52"/>
    </row>
    <row r="5601" spans="1:10">
      <c r="A5601" s="51"/>
      <c r="C5601" s="51"/>
      <c r="F5601" s="52"/>
      <c r="I5601" s="52"/>
      <c r="J5601" s="52"/>
    </row>
    <row r="5602" spans="1:10">
      <c r="A5602" s="51"/>
      <c r="C5602" s="51"/>
      <c r="F5602" s="52"/>
      <c r="I5602" s="52"/>
      <c r="J5602" s="52"/>
    </row>
    <row r="5603" spans="1:10">
      <c r="A5603" s="51"/>
      <c r="C5603" s="51"/>
      <c r="F5603" s="52"/>
      <c r="I5603" s="52"/>
      <c r="J5603" s="52"/>
    </row>
    <row r="5604" spans="1:10">
      <c r="A5604" s="51"/>
      <c r="C5604" s="51"/>
      <c r="F5604" s="52"/>
      <c r="I5604" s="52"/>
      <c r="J5604" s="52"/>
    </row>
    <row r="5605" spans="1:10">
      <c r="A5605" s="51"/>
      <c r="C5605" s="51"/>
      <c r="F5605" s="52"/>
      <c r="I5605" s="52"/>
      <c r="J5605" s="52"/>
    </row>
    <row r="5606" spans="1:10">
      <c r="A5606" s="51"/>
      <c r="C5606" s="51"/>
      <c r="F5606" s="52"/>
      <c r="I5606" s="52"/>
      <c r="J5606" s="52"/>
    </row>
    <row r="5607" spans="1:10">
      <c r="A5607" s="51"/>
      <c r="C5607" s="51"/>
      <c r="F5607" s="52"/>
      <c r="I5607" s="52"/>
      <c r="J5607" s="52"/>
    </row>
    <row r="5608" spans="1:10">
      <c r="A5608" s="51"/>
      <c r="C5608" s="51"/>
      <c r="F5608" s="52"/>
      <c r="I5608" s="52"/>
      <c r="J5608" s="52"/>
    </row>
    <row r="5609" spans="1:10">
      <c r="A5609" s="51"/>
      <c r="C5609" s="51"/>
      <c r="F5609" s="52"/>
      <c r="I5609" s="52"/>
      <c r="J5609" s="52"/>
    </row>
    <row r="5610" spans="1:10">
      <c r="A5610" s="51"/>
      <c r="C5610" s="51"/>
      <c r="F5610" s="52"/>
      <c r="I5610" s="52"/>
      <c r="J5610" s="52"/>
    </row>
    <row r="5611" spans="1:10">
      <c r="A5611" s="51"/>
      <c r="C5611" s="51"/>
      <c r="F5611" s="52"/>
      <c r="I5611" s="52"/>
      <c r="J5611" s="52"/>
    </row>
    <row r="5612" spans="1:10">
      <c r="A5612" s="51"/>
      <c r="C5612" s="51"/>
      <c r="F5612" s="52"/>
      <c r="I5612" s="52"/>
      <c r="J5612" s="52"/>
    </row>
    <row r="5613" spans="1:10">
      <c r="A5613" s="51"/>
      <c r="C5613" s="51"/>
      <c r="F5613" s="52"/>
      <c r="I5613" s="52"/>
      <c r="J5613" s="52"/>
    </row>
    <row r="5614" spans="1:10">
      <c r="A5614" s="51"/>
      <c r="C5614" s="51"/>
      <c r="F5614" s="52"/>
      <c r="I5614" s="52"/>
      <c r="J5614" s="52"/>
    </row>
    <row r="5615" spans="1:10">
      <c r="A5615" s="51"/>
      <c r="C5615" s="51"/>
      <c r="F5615" s="52"/>
      <c r="I5615" s="52"/>
      <c r="J5615" s="52"/>
    </row>
    <row r="5616" spans="1:10">
      <c r="A5616" s="51"/>
      <c r="C5616" s="51"/>
      <c r="F5616" s="52"/>
      <c r="I5616" s="52"/>
      <c r="J5616" s="52"/>
    </row>
    <row r="5617" spans="1:10">
      <c r="A5617" s="51"/>
      <c r="C5617" s="51"/>
      <c r="F5617" s="52"/>
      <c r="I5617" s="52"/>
      <c r="J5617" s="52"/>
    </row>
    <row r="5618" spans="1:10">
      <c r="A5618" s="51"/>
      <c r="C5618" s="51"/>
      <c r="F5618" s="52"/>
      <c r="I5618" s="52"/>
      <c r="J5618" s="52"/>
    </row>
    <row r="5619" spans="1:10">
      <c r="A5619" s="51"/>
      <c r="C5619" s="51"/>
      <c r="F5619" s="52"/>
      <c r="I5619" s="52"/>
      <c r="J5619" s="52"/>
    </row>
    <row r="5620" spans="1:10">
      <c r="A5620" s="51"/>
      <c r="C5620" s="51"/>
      <c r="F5620" s="52"/>
      <c r="I5620" s="52"/>
      <c r="J5620" s="52"/>
    </row>
    <row r="5621" spans="1:10">
      <c r="A5621" s="51"/>
      <c r="C5621" s="51"/>
      <c r="F5621" s="52"/>
      <c r="I5621" s="52"/>
      <c r="J5621" s="52"/>
    </row>
    <row r="5622" spans="1:10">
      <c r="A5622" s="51"/>
      <c r="C5622" s="51"/>
      <c r="F5622" s="52"/>
      <c r="I5622" s="52"/>
      <c r="J5622" s="52"/>
    </row>
    <row r="5623" spans="1:10">
      <c r="A5623" s="51"/>
      <c r="C5623" s="51"/>
      <c r="F5623" s="52"/>
      <c r="I5623" s="52"/>
      <c r="J5623" s="52"/>
    </row>
    <row r="5624" spans="1:10">
      <c r="A5624" s="51"/>
      <c r="C5624" s="51"/>
      <c r="F5624" s="52"/>
      <c r="I5624" s="52"/>
      <c r="J5624" s="52"/>
    </row>
    <row r="5625" spans="1:10">
      <c r="A5625" s="51"/>
      <c r="C5625" s="51"/>
      <c r="F5625" s="52"/>
      <c r="I5625" s="52"/>
      <c r="J5625" s="52"/>
    </row>
    <row r="5626" spans="1:10">
      <c r="A5626" s="51"/>
      <c r="C5626" s="51"/>
      <c r="F5626" s="52"/>
      <c r="I5626" s="52"/>
      <c r="J5626" s="52"/>
    </row>
    <row r="5627" spans="1:10">
      <c r="A5627" s="51"/>
      <c r="C5627" s="51"/>
      <c r="F5627" s="52"/>
      <c r="I5627" s="52"/>
      <c r="J5627" s="52"/>
    </row>
    <row r="5628" spans="1:10">
      <c r="A5628" s="51"/>
      <c r="C5628" s="51"/>
      <c r="F5628" s="52"/>
      <c r="I5628" s="52"/>
      <c r="J5628" s="52"/>
    </row>
    <row r="5629" spans="1:10">
      <c r="A5629" s="51"/>
      <c r="C5629" s="51"/>
      <c r="F5629" s="52"/>
      <c r="I5629" s="52"/>
      <c r="J5629" s="52"/>
    </row>
    <row r="5630" spans="1:10">
      <c r="A5630" s="51"/>
      <c r="C5630" s="51"/>
      <c r="F5630" s="52"/>
      <c r="I5630" s="52"/>
      <c r="J5630" s="52"/>
    </row>
    <row r="5631" spans="1:10">
      <c r="A5631" s="51"/>
      <c r="C5631" s="51"/>
      <c r="F5631" s="52"/>
      <c r="I5631" s="52"/>
      <c r="J5631" s="52"/>
    </row>
    <row r="5632" spans="1:10">
      <c r="A5632" s="51"/>
      <c r="C5632" s="51"/>
      <c r="F5632" s="52"/>
      <c r="I5632" s="52"/>
      <c r="J5632" s="52"/>
    </row>
    <row r="5633" spans="1:10">
      <c r="A5633" s="51"/>
      <c r="C5633" s="51"/>
      <c r="F5633" s="52"/>
      <c r="I5633" s="52"/>
      <c r="J5633" s="52"/>
    </row>
    <row r="5634" spans="1:10">
      <c r="A5634" s="51"/>
      <c r="C5634" s="51"/>
      <c r="F5634" s="52"/>
      <c r="I5634" s="52"/>
      <c r="J5634" s="52"/>
    </row>
    <row r="5635" spans="1:10">
      <c r="A5635" s="51"/>
      <c r="C5635" s="51"/>
      <c r="F5635" s="52"/>
      <c r="I5635" s="52"/>
      <c r="J5635" s="52"/>
    </row>
    <row r="5636" spans="1:10">
      <c r="A5636" s="51"/>
      <c r="C5636" s="51"/>
      <c r="F5636" s="52"/>
      <c r="I5636" s="52"/>
      <c r="J5636" s="52"/>
    </row>
    <row r="5637" spans="1:10">
      <c r="A5637" s="51"/>
      <c r="C5637" s="51"/>
      <c r="F5637" s="52"/>
      <c r="I5637" s="52"/>
      <c r="J5637" s="52"/>
    </row>
    <row r="5638" spans="1:10">
      <c r="A5638" s="51"/>
      <c r="C5638" s="51"/>
      <c r="F5638" s="52"/>
      <c r="I5638" s="52"/>
      <c r="J5638" s="52"/>
    </row>
    <row r="5639" spans="1:10">
      <c r="A5639" s="51"/>
      <c r="C5639" s="51"/>
      <c r="F5639" s="52"/>
      <c r="I5639" s="52"/>
      <c r="J5639" s="52"/>
    </row>
    <row r="5640" spans="1:10">
      <c r="A5640" s="51"/>
      <c r="C5640" s="51"/>
      <c r="F5640" s="52"/>
      <c r="I5640" s="52"/>
      <c r="J5640" s="52"/>
    </row>
    <row r="5641" spans="1:10">
      <c r="A5641" s="51"/>
      <c r="C5641" s="51"/>
      <c r="F5641" s="52"/>
      <c r="I5641" s="52"/>
      <c r="J5641" s="52"/>
    </row>
    <row r="5642" spans="1:10">
      <c r="A5642" s="51"/>
      <c r="C5642" s="51"/>
      <c r="F5642" s="52"/>
      <c r="I5642" s="52"/>
      <c r="J5642" s="52"/>
    </row>
    <row r="5643" spans="1:10">
      <c r="A5643" s="51"/>
      <c r="C5643" s="51"/>
      <c r="F5643" s="52"/>
      <c r="I5643" s="52"/>
      <c r="J5643" s="52"/>
    </row>
    <row r="5644" spans="1:10">
      <c r="A5644" s="51"/>
      <c r="C5644" s="51"/>
      <c r="F5644" s="52"/>
      <c r="I5644" s="52"/>
      <c r="J5644" s="52"/>
    </row>
    <row r="5645" spans="1:10">
      <c r="A5645" s="51"/>
      <c r="C5645" s="51"/>
      <c r="F5645" s="52"/>
      <c r="I5645" s="52"/>
      <c r="J5645" s="52"/>
    </row>
    <row r="5646" spans="1:10">
      <c r="A5646" s="51"/>
      <c r="C5646" s="51"/>
      <c r="F5646" s="52"/>
      <c r="I5646" s="52"/>
      <c r="J5646" s="52"/>
    </row>
    <row r="5647" spans="1:10">
      <c r="A5647" s="51"/>
      <c r="C5647" s="51"/>
      <c r="F5647" s="52"/>
      <c r="I5647" s="52"/>
      <c r="J5647" s="52"/>
    </row>
    <row r="5648" spans="1:10">
      <c r="A5648" s="51"/>
      <c r="C5648" s="51"/>
      <c r="F5648" s="52"/>
      <c r="I5648" s="52"/>
      <c r="J5648" s="52"/>
    </row>
    <row r="5649" spans="1:10">
      <c r="A5649" s="51"/>
      <c r="C5649" s="51"/>
      <c r="F5649" s="52"/>
      <c r="I5649" s="52"/>
      <c r="J5649" s="52"/>
    </row>
    <row r="5650" spans="1:10">
      <c r="A5650" s="51"/>
      <c r="C5650" s="51"/>
      <c r="F5650" s="52"/>
      <c r="I5650" s="52"/>
      <c r="J5650" s="52"/>
    </row>
    <row r="5651" spans="1:10">
      <c r="A5651" s="51"/>
      <c r="C5651" s="51"/>
      <c r="F5651" s="52"/>
      <c r="I5651" s="52"/>
      <c r="J5651" s="52"/>
    </row>
    <row r="5652" spans="1:10">
      <c r="A5652" s="51"/>
      <c r="C5652" s="51"/>
      <c r="F5652" s="52"/>
      <c r="I5652" s="52"/>
      <c r="J5652" s="52"/>
    </row>
    <row r="5653" spans="1:10">
      <c r="A5653" s="51"/>
      <c r="C5653" s="51"/>
      <c r="F5653" s="52"/>
      <c r="I5653" s="52"/>
      <c r="J5653" s="52"/>
    </row>
    <row r="5654" spans="1:10">
      <c r="A5654" s="51"/>
      <c r="C5654" s="51"/>
      <c r="F5654" s="52"/>
      <c r="I5654" s="52"/>
      <c r="J5654" s="52"/>
    </row>
    <row r="5655" spans="1:10">
      <c r="A5655" s="51"/>
      <c r="C5655" s="51"/>
      <c r="F5655" s="52"/>
      <c r="I5655" s="52"/>
      <c r="J5655" s="52"/>
    </row>
    <row r="5656" spans="1:10">
      <c r="A5656" s="51"/>
      <c r="C5656" s="51"/>
      <c r="F5656" s="52"/>
      <c r="I5656" s="52"/>
      <c r="J5656" s="52"/>
    </row>
    <row r="5657" spans="1:10">
      <c r="A5657" s="51"/>
      <c r="C5657" s="51"/>
      <c r="F5657" s="52"/>
      <c r="I5657" s="52"/>
      <c r="J5657" s="52"/>
    </row>
    <row r="5658" spans="1:10">
      <c r="A5658" s="51"/>
      <c r="C5658" s="51"/>
      <c r="F5658" s="52"/>
      <c r="I5658" s="52"/>
      <c r="J5658" s="52"/>
    </row>
    <row r="5659" spans="1:10">
      <c r="A5659" s="51"/>
      <c r="C5659" s="51"/>
      <c r="F5659" s="52"/>
      <c r="I5659" s="52"/>
      <c r="J5659" s="52"/>
    </row>
    <row r="5660" spans="1:10">
      <c r="A5660" s="51"/>
      <c r="C5660" s="51"/>
      <c r="F5660" s="52"/>
      <c r="I5660" s="52"/>
      <c r="J5660" s="52"/>
    </row>
    <row r="5661" spans="1:10">
      <c r="A5661" s="51"/>
      <c r="C5661" s="51"/>
      <c r="F5661" s="52"/>
      <c r="I5661" s="52"/>
      <c r="J5661" s="52"/>
    </row>
    <row r="5662" spans="1:10">
      <c r="A5662" s="51"/>
      <c r="C5662" s="51"/>
      <c r="F5662" s="52"/>
      <c r="I5662" s="52"/>
      <c r="J5662" s="52"/>
    </row>
    <row r="5663" spans="1:10">
      <c r="A5663" s="51"/>
      <c r="C5663" s="51"/>
      <c r="F5663" s="52"/>
      <c r="I5663" s="52"/>
      <c r="J5663" s="52"/>
    </row>
    <row r="5664" spans="1:10">
      <c r="A5664" s="51"/>
      <c r="C5664" s="51"/>
      <c r="F5664" s="52"/>
      <c r="I5664" s="52"/>
      <c r="J5664" s="52"/>
    </row>
    <row r="5665" spans="1:10">
      <c r="A5665" s="51"/>
      <c r="C5665" s="51"/>
      <c r="F5665" s="52"/>
      <c r="I5665" s="52"/>
      <c r="J5665" s="52"/>
    </row>
    <row r="5666" spans="1:10">
      <c r="A5666" s="51"/>
      <c r="C5666" s="51"/>
      <c r="F5666" s="52"/>
      <c r="I5666" s="52"/>
      <c r="J5666" s="52"/>
    </row>
    <row r="5667" spans="1:10">
      <c r="A5667" s="51"/>
      <c r="C5667" s="51"/>
      <c r="F5667" s="52"/>
      <c r="I5667" s="52"/>
      <c r="J5667" s="52"/>
    </row>
    <row r="5668" spans="1:10">
      <c r="A5668" s="51"/>
      <c r="C5668" s="51"/>
      <c r="F5668" s="52"/>
      <c r="I5668" s="52"/>
      <c r="J5668" s="52"/>
    </row>
    <row r="5669" spans="1:10">
      <c r="A5669" s="51"/>
      <c r="C5669" s="51"/>
      <c r="F5669" s="52"/>
      <c r="I5669" s="52"/>
      <c r="J5669" s="52"/>
    </row>
    <row r="5670" spans="1:10">
      <c r="A5670" s="51"/>
      <c r="C5670" s="51"/>
      <c r="F5670" s="52"/>
      <c r="I5670" s="52"/>
      <c r="J5670" s="52"/>
    </row>
    <row r="5671" spans="1:10">
      <c r="A5671" s="51"/>
      <c r="C5671" s="51"/>
      <c r="F5671" s="52"/>
      <c r="I5671" s="52"/>
      <c r="J5671" s="52"/>
    </row>
    <row r="5672" spans="1:10">
      <c r="A5672" s="51"/>
      <c r="C5672" s="51"/>
      <c r="F5672" s="52"/>
      <c r="I5672" s="52"/>
      <c r="J5672" s="52"/>
    </row>
    <row r="5673" spans="1:10">
      <c r="A5673" s="51"/>
      <c r="C5673" s="51"/>
      <c r="F5673" s="52"/>
      <c r="I5673" s="52"/>
      <c r="J5673" s="52"/>
    </row>
    <row r="5674" spans="1:10">
      <c r="A5674" s="51"/>
      <c r="C5674" s="51"/>
      <c r="F5674" s="52"/>
      <c r="I5674" s="52"/>
      <c r="J5674" s="52"/>
    </row>
    <row r="5675" spans="1:10">
      <c r="A5675" s="51"/>
      <c r="C5675" s="51"/>
      <c r="F5675" s="52"/>
      <c r="I5675" s="52"/>
      <c r="J5675" s="52"/>
    </row>
    <row r="5676" spans="1:10">
      <c r="A5676" s="51"/>
      <c r="C5676" s="51"/>
      <c r="F5676" s="52"/>
      <c r="I5676" s="52"/>
      <c r="J5676" s="52"/>
    </row>
    <row r="5677" spans="1:10">
      <c r="A5677" s="51"/>
      <c r="C5677" s="51"/>
      <c r="F5677" s="52"/>
      <c r="I5677" s="52"/>
      <c r="J5677" s="52"/>
    </row>
    <row r="5678" spans="1:10">
      <c r="A5678" s="51"/>
      <c r="C5678" s="51"/>
      <c r="F5678" s="52"/>
      <c r="I5678" s="52"/>
      <c r="J5678" s="52"/>
    </row>
    <row r="5679" spans="1:10">
      <c r="A5679" s="51"/>
      <c r="C5679" s="51"/>
      <c r="F5679" s="52"/>
      <c r="I5679" s="52"/>
      <c r="J5679" s="52"/>
    </row>
    <row r="5680" spans="1:10">
      <c r="A5680" s="51"/>
      <c r="C5680" s="51"/>
      <c r="F5680" s="52"/>
      <c r="I5680" s="52"/>
      <c r="J5680" s="52"/>
    </row>
    <row r="5681" spans="1:10">
      <c r="A5681" s="51"/>
      <c r="C5681" s="51"/>
      <c r="F5681" s="52"/>
      <c r="I5681" s="52"/>
      <c r="J5681" s="52"/>
    </row>
    <row r="5682" spans="1:10">
      <c r="A5682" s="51"/>
      <c r="C5682" s="51"/>
      <c r="F5682" s="52"/>
      <c r="I5682" s="52"/>
      <c r="J5682" s="52"/>
    </row>
    <row r="5683" spans="1:10">
      <c r="A5683" s="51"/>
      <c r="C5683" s="51"/>
      <c r="F5683" s="52"/>
      <c r="I5683" s="52"/>
      <c r="J5683" s="52"/>
    </row>
    <row r="5684" spans="1:10">
      <c r="A5684" s="51"/>
      <c r="C5684" s="51"/>
      <c r="F5684" s="52"/>
      <c r="I5684" s="52"/>
      <c r="J5684" s="52"/>
    </row>
    <row r="5685" spans="1:10">
      <c r="A5685" s="51"/>
      <c r="C5685" s="51"/>
      <c r="F5685" s="52"/>
      <c r="I5685" s="52"/>
      <c r="J5685" s="52"/>
    </row>
    <row r="5686" spans="1:10">
      <c r="A5686" s="51"/>
      <c r="C5686" s="51"/>
      <c r="F5686" s="52"/>
      <c r="I5686" s="52"/>
      <c r="J5686" s="52"/>
    </row>
    <row r="5687" spans="1:10">
      <c r="A5687" s="51"/>
      <c r="C5687" s="51"/>
      <c r="F5687" s="52"/>
      <c r="I5687" s="52"/>
      <c r="J5687" s="52"/>
    </row>
    <row r="5688" spans="1:10">
      <c r="A5688" s="51"/>
      <c r="C5688" s="51"/>
      <c r="F5688" s="52"/>
      <c r="I5688" s="52"/>
      <c r="J5688" s="52"/>
    </row>
    <row r="5689" spans="1:10">
      <c r="A5689" s="51"/>
      <c r="C5689" s="51"/>
      <c r="F5689" s="52"/>
      <c r="I5689" s="52"/>
      <c r="J5689" s="52"/>
    </row>
    <row r="5690" spans="1:10">
      <c r="A5690" s="51"/>
      <c r="C5690" s="51"/>
      <c r="F5690" s="52"/>
      <c r="I5690" s="52"/>
      <c r="J5690" s="52"/>
    </row>
    <row r="5691" spans="1:10">
      <c r="A5691" s="51"/>
      <c r="C5691" s="51"/>
      <c r="F5691" s="52"/>
      <c r="I5691" s="52"/>
      <c r="J5691" s="52"/>
    </row>
    <row r="5692" spans="1:10">
      <c r="A5692" s="51"/>
      <c r="C5692" s="51"/>
      <c r="F5692" s="52"/>
      <c r="I5692" s="52"/>
      <c r="J5692" s="52"/>
    </row>
    <row r="5693" spans="1:10">
      <c r="A5693" s="51"/>
      <c r="C5693" s="51"/>
      <c r="F5693" s="52"/>
      <c r="I5693" s="52"/>
      <c r="J5693" s="52"/>
    </row>
    <row r="5694" spans="1:10">
      <c r="A5694" s="51"/>
      <c r="C5694" s="51"/>
      <c r="F5694" s="52"/>
      <c r="I5694" s="52"/>
      <c r="J5694" s="52"/>
    </row>
    <row r="5695" spans="1:10">
      <c r="A5695" s="51"/>
      <c r="C5695" s="51"/>
      <c r="F5695" s="52"/>
      <c r="I5695" s="52"/>
      <c r="J5695" s="52"/>
    </row>
    <row r="5696" spans="1:10">
      <c r="A5696" s="51"/>
      <c r="C5696" s="51"/>
      <c r="F5696" s="52"/>
      <c r="I5696" s="52"/>
      <c r="J5696" s="52"/>
    </row>
    <row r="5697" spans="1:10">
      <c r="A5697" s="51"/>
      <c r="C5697" s="51"/>
      <c r="F5697" s="52"/>
      <c r="I5697" s="52"/>
      <c r="J5697" s="52"/>
    </row>
    <row r="5698" spans="1:10">
      <c r="A5698" s="51"/>
      <c r="C5698" s="51"/>
      <c r="F5698" s="52"/>
      <c r="I5698" s="52"/>
      <c r="J5698" s="52"/>
    </row>
    <row r="5699" spans="1:10">
      <c r="A5699" s="51"/>
      <c r="C5699" s="51"/>
      <c r="F5699" s="52"/>
      <c r="I5699" s="52"/>
      <c r="J5699" s="52"/>
    </row>
    <row r="5700" spans="1:10">
      <c r="A5700" s="51"/>
      <c r="C5700" s="51"/>
      <c r="F5700" s="52"/>
      <c r="I5700" s="52"/>
      <c r="J5700" s="52"/>
    </row>
    <row r="5701" spans="1:10">
      <c r="A5701" s="51"/>
      <c r="C5701" s="51"/>
      <c r="F5701" s="52"/>
      <c r="I5701" s="52"/>
      <c r="J5701" s="52"/>
    </row>
    <row r="5702" spans="1:10">
      <c r="A5702" s="51"/>
      <c r="C5702" s="51"/>
      <c r="F5702" s="52"/>
      <c r="I5702" s="52"/>
      <c r="J5702" s="52"/>
    </row>
    <row r="5703" spans="1:10">
      <c r="A5703" s="51"/>
      <c r="C5703" s="51"/>
      <c r="F5703" s="52"/>
      <c r="I5703" s="52"/>
      <c r="J5703" s="52"/>
    </row>
    <row r="5704" spans="1:10">
      <c r="A5704" s="51"/>
      <c r="C5704" s="51"/>
      <c r="F5704" s="52"/>
      <c r="I5704" s="52"/>
      <c r="J5704" s="52"/>
    </row>
    <row r="5705" spans="1:10">
      <c r="A5705" s="51"/>
      <c r="C5705" s="51"/>
      <c r="F5705" s="52"/>
      <c r="I5705" s="52"/>
      <c r="J5705" s="52"/>
    </row>
    <row r="5706" spans="1:10">
      <c r="A5706" s="51"/>
      <c r="C5706" s="51"/>
      <c r="F5706" s="52"/>
      <c r="I5706" s="52"/>
      <c r="J5706" s="52"/>
    </row>
    <row r="5707" spans="1:10">
      <c r="A5707" s="51"/>
      <c r="C5707" s="51"/>
      <c r="F5707" s="52"/>
      <c r="I5707" s="52"/>
      <c r="J5707" s="52"/>
    </row>
    <row r="5708" spans="1:10">
      <c r="A5708" s="51"/>
      <c r="C5708" s="51"/>
      <c r="F5708" s="52"/>
      <c r="I5708" s="52"/>
      <c r="J5708" s="52"/>
    </row>
    <row r="5709" spans="1:10">
      <c r="A5709" s="51"/>
      <c r="C5709" s="51"/>
      <c r="F5709" s="52"/>
      <c r="I5709" s="52"/>
      <c r="J5709" s="52"/>
    </row>
    <row r="5710" spans="1:10">
      <c r="A5710" s="51"/>
      <c r="C5710" s="51"/>
      <c r="F5710" s="52"/>
      <c r="I5710" s="52"/>
      <c r="J5710" s="52"/>
    </row>
    <row r="5711" spans="1:10">
      <c r="A5711" s="51"/>
      <c r="C5711" s="51"/>
      <c r="F5711" s="52"/>
      <c r="I5711" s="52"/>
      <c r="J5711" s="52"/>
    </row>
    <row r="5712" spans="1:10">
      <c r="A5712" s="51"/>
      <c r="C5712" s="51"/>
      <c r="F5712" s="52"/>
      <c r="I5712" s="52"/>
      <c r="J5712" s="52"/>
    </row>
    <row r="5713" spans="1:10">
      <c r="A5713" s="51"/>
      <c r="C5713" s="51"/>
      <c r="F5713" s="52"/>
      <c r="I5713" s="52"/>
      <c r="J5713" s="52"/>
    </row>
    <row r="5714" spans="1:10">
      <c r="A5714" s="51"/>
      <c r="C5714" s="51"/>
      <c r="F5714" s="52"/>
      <c r="I5714" s="52"/>
      <c r="J5714" s="52"/>
    </row>
    <row r="5715" spans="1:10">
      <c r="A5715" s="51"/>
      <c r="C5715" s="51"/>
      <c r="F5715" s="52"/>
      <c r="I5715" s="52"/>
      <c r="J5715" s="52"/>
    </row>
    <row r="5716" spans="1:10">
      <c r="A5716" s="51"/>
      <c r="C5716" s="51"/>
      <c r="F5716" s="52"/>
      <c r="I5716" s="52"/>
      <c r="J5716" s="52"/>
    </row>
    <row r="5717" spans="1:10">
      <c r="A5717" s="51"/>
      <c r="C5717" s="51"/>
      <c r="F5717" s="52"/>
      <c r="I5717" s="52"/>
      <c r="J5717" s="52"/>
    </row>
    <row r="5718" spans="1:10">
      <c r="A5718" s="51"/>
      <c r="C5718" s="51"/>
      <c r="F5718" s="52"/>
      <c r="I5718" s="52"/>
      <c r="J5718" s="52"/>
    </row>
    <row r="5719" spans="1:10">
      <c r="A5719" s="51"/>
      <c r="C5719" s="51"/>
      <c r="F5719" s="52"/>
      <c r="I5719" s="52"/>
      <c r="J5719" s="52"/>
    </row>
    <row r="5720" spans="1:10">
      <c r="A5720" s="51"/>
      <c r="C5720" s="51"/>
      <c r="F5720" s="52"/>
      <c r="I5720" s="52"/>
      <c r="J5720" s="52"/>
    </row>
    <row r="5721" spans="1:10">
      <c r="A5721" s="51"/>
      <c r="C5721" s="51"/>
      <c r="F5721" s="52"/>
      <c r="I5721" s="52"/>
      <c r="J5721" s="52"/>
    </row>
    <row r="5722" spans="1:10">
      <c r="A5722" s="51"/>
      <c r="C5722" s="51"/>
      <c r="F5722" s="52"/>
      <c r="I5722" s="52"/>
      <c r="J5722" s="52"/>
    </row>
    <row r="5723" spans="1:10">
      <c r="A5723" s="51"/>
      <c r="C5723" s="51"/>
      <c r="F5723" s="52"/>
      <c r="I5723" s="52"/>
      <c r="J5723" s="52"/>
    </row>
    <row r="5724" spans="1:10">
      <c r="A5724" s="51"/>
      <c r="C5724" s="51"/>
      <c r="F5724" s="52"/>
      <c r="I5724" s="52"/>
      <c r="J5724" s="52"/>
    </row>
    <row r="5725" spans="1:10">
      <c r="A5725" s="51"/>
      <c r="C5725" s="51"/>
      <c r="F5725" s="52"/>
      <c r="I5725" s="52"/>
      <c r="J5725" s="52"/>
    </row>
    <row r="5726" spans="1:10">
      <c r="A5726" s="51"/>
      <c r="C5726" s="51"/>
      <c r="F5726" s="52"/>
      <c r="I5726" s="52"/>
      <c r="J5726" s="52"/>
    </row>
    <row r="5727" spans="1:10">
      <c r="A5727" s="51"/>
      <c r="C5727" s="51"/>
      <c r="F5727" s="52"/>
      <c r="I5727" s="52"/>
      <c r="J5727" s="52"/>
    </row>
    <row r="5728" spans="1:10">
      <c r="A5728" s="51"/>
      <c r="C5728" s="51"/>
      <c r="F5728" s="52"/>
      <c r="I5728" s="52"/>
      <c r="J5728" s="52"/>
    </row>
    <row r="5729" spans="1:10">
      <c r="A5729" s="51"/>
      <c r="C5729" s="51"/>
      <c r="F5729" s="52"/>
      <c r="I5729" s="52"/>
      <c r="J5729" s="52"/>
    </row>
    <row r="5730" spans="1:10">
      <c r="A5730" s="51"/>
      <c r="C5730" s="51"/>
      <c r="F5730" s="52"/>
      <c r="I5730" s="52"/>
      <c r="J5730" s="52"/>
    </row>
    <row r="5731" spans="1:10">
      <c r="A5731" s="51"/>
      <c r="C5731" s="51"/>
      <c r="F5731" s="52"/>
      <c r="I5731" s="52"/>
      <c r="J5731" s="52"/>
    </row>
    <row r="5732" spans="1:10">
      <c r="A5732" s="51"/>
      <c r="C5732" s="51"/>
      <c r="F5732" s="52"/>
      <c r="I5732" s="52"/>
      <c r="J5732" s="52"/>
    </row>
    <row r="5733" spans="1:10">
      <c r="A5733" s="51"/>
      <c r="C5733" s="51"/>
      <c r="F5733" s="52"/>
      <c r="I5733" s="52"/>
      <c r="J5733" s="52"/>
    </row>
    <row r="5734" spans="1:10">
      <c r="A5734" s="51"/>
      <c r="C5734" s="51"/>
      <c r="F5734" s="52"/>
      <c r="I5734" s="52"/>
      <c r="J5734" s="52"/>
    </row>
    <row r="5735" spans="1:10">
      <c r="A5735" s="51"/>
      <c r="C5735" s="51"/>
      <c r="F5735" s="52"/>
      <c r="I5735" s="52"/>
      <c r="J5735" s="52"/>
    </row>
    <row r="5736" spans="1:10">
      <c r="A5736" s="51"/>
      <c r="C5736" s="51"/>
      <c r="F5736" s="52"/>
      <c r="I5736" s="52"/>
      <c r="J5736" s="52"/>
    </row>
    <row r="5737" spans="1:10">
      <c r="A5737" s="51"/>
      <c r="C5737" s="51"/>
      <c r="F5737" s="52"/>
      <c r="I5737" s="52"/>
      <c r="J5737" s="52"/>
    </row>
    <row r="5738" spans="1:10">
      <c r="A5738" s="51"/>
      <c r="C5738" s="51"/>
      <c r="F5738" s="52"/>
      <c r="I5738" s="52"/>
      <c r="J5738" s="52"/>
    </row>
    <row r="5739" spans="1:10">
      <c r="A5739" s="51"/>
      <c r="C5739" s="51"/>
      <c r="F5739" s="52"/>
      <c r="I5739" s="52"/>
      <c r="J5739" s="52"/>
    </row>
    <row r="5740" spans="1:10">
      <c r="A5740" s="51"/>
      <c r="C5740" s="51"/>
      <c r="F5740" s="52"/>
      <c r="I5740" s="52"/>
      <c r="J5740" s="52"/>
    </row>
    <row r="5741" spans="1:10">
      <c r="A5741" s="51"/>
      <c r="C5741" s="51"/>
      <c r="F5741" s="52"/>
      <c r="I5741" s="52"/>
      <c r="J5741" s="52"/>
    </row>
    <row r="5742" spans="1:10">
      <c r="A5742" s="51"/>
      <c r="C5742" s="51"/>
      <c r="F5742" s="52"/>
      <c r="I5742" s="52"/>
      <c r="J5742" s="52"/>
    </row>
    <row r="5743" spans="1:10">
      <c r="A5743" s="51"/>
      <c r="C5743" s="51"/>
      <c r="F5743" s="52"/>
      <c r="I5743" s="52"/>
      <c r="J5743" s="52"/>
    </row>
    <row r="5744" spans="1:10">
      <c r="A5744" s="51"/>
      <c r="C5744" s="51"/>
      <c r="F5744" s="52"/>
      <c r="I5744" s="52"/>
      <c r="J5744" s="52"/>
    </row>
    <row r="5745" spans="1:10">
      <c r="A5745" s="51"/>
      <c r="C5745" s="51"/>
      <c r="F5745" s="52"/>
      <c r="I5745" s="52"/>
      <c r="J5745" s="52"/>
    </row>
    <row r="5746" spans="1:10">
      <c r="A5746" s="51"/>
      <c r="C5746" s="51"/>
      <c r="F5746" s="52"/>
      <c r="I5746" s="52"/>
      <c r="J5746" s="52"/>
    </row>
    <row r="5747" spans="1:10">
      <c r="A5747" s="51"/>
      <c r="C5747" s="51"/>
      <c r="F5747" s="52"/>
      <c r="I5747" s="52"/>
      <c r="J5747" s="52"/>
    </row>
    <row r="5748" spans="1:10">
      <c r="A5748" s="51"/>
      <c r="C5748" s="51"/>
      <c r="F5748" s="52"/>
      <c r="I5748" s="52"/>
      <c r="J5748" s="52"/>
    </row>
    <row r="5749" spans="1:10">
      <c r="A5749" s="51"/>
      <c r="C5749" s="51"/>
      <c r="F5749" s="52"/>
      <c r="I5749" s="52"/>
      <c r="J5749" s="52"/>
    </row>
    <row r="5750" spans="1:10">
      <c r="A5750" s="51"/>
      <c r="C5750" s="51"/>
      <c r="F5750" s="52"/>
      <c r="I5750" s="52"/>
      <c r="J5750" s="52"/>
    </row>
    <row r="5751" spans="1:10">
      <c r="A5751" s="51"/>
      <c r="C5751" s="51"/>
      <c r="F5751" s="52"/>
      <c r="I5751" s="52"/>
      <c r="J5751" s="52"/>
    </row>
    <row r="5752" spans="1:10">
      <c r="A5752" s="51"/>
      <c r="C5752" s="51"/>
      <c r="F5752" s="52"/>
      <c r="I5752" s="52"/>
      <c r="J5752" s="52"/>
    </row>
    <row r="5753" spans="1:10">
      <c r="A5753" s="51"/>
      <c r="C5753" s="51"/>
      <c r="F5753" s="52"/>
      <c r="I5753" s="52"/>
      <c r="J5753" s="52"/>
    </row>
    <row r="5754" spans="1:10">
      <c r="A5754" s="51"/>
      <c r="C5754" s="51"/>
      <c r="F5754" s="52"/>
      <c r="I5754" s="52"/>
      <c r="J5754" s="52"/>
    </row>
    <row r="5755" spans="1:10">
      <c r="A5755" s="51"/>
      <c r="C5755" s="51"/>
      <c r="F5755" s="52"/>
      <c r="I5755" s="52"/>
      <c r="J5755" s="52"/>
    </row>
    <row r="5756" spans="1:10">
      <c r="A5756" s="51"/>
      <c r="C5756" s="51"/>
      <c r="F5756" s="52"/>
      <c r="I5756" s="52"/>
      <c r="J5756" s="52"/>
    </row>
    <row r="5757" spans="1:10">
      <c r="A5757" s="51"/>
      <c r="C5757" s="51"/>
      <c r="F5757" s="52"/>
      <c r="I5757" s="52"/>
      <c r="J5757" s="52"/>
    </row>
    <row r="5758" spans="1:10">
      <c r="A5758" s="51"/>
      <c r="C5758" s="51"/>
      <c r="F5758" s="52"/>
      <c r="I5758" s="52"/>
      <c r="J5758" s="52"/>
    </row>
    <row r="5759" spans="1:10">
      <c r="A5759" s="51"/>
      <c r="C5759" s="51"/>
      <c r="F5759" s="52"/>
      <c r="I5759" s="52"/>
      <c r="J5759" s="52"/>
    </row>
    <row r="5760" spans="1:10">
      <c r="A5760" s="51"/>
      <c r="C5760" s="51"/>
      <c r="F5760" s="52"/>
      <c r="I5760" s="52"/>
      <c r="J5760" s="52"/>
    </row>
    <row r="5761" spans="1:10">
      <c r="A5761" s="51"/>
      <c r="C5761" s="51"/>
      <c r="F5761" s="52"/>
      <c r="I5761" s="52"/>
      <c r="J5761" s="52"/>
    </row>
    <row r="5762" spans="1:10">
      <c r="A5762" s="51"/>
      <c r="C5762" s="51"/>
      <c r="F5762" s="52"/>
      <c r="I5762" s="52"/>
      <c r="J5762" s="52"/>
    </row>
    <row r="5763" spans="1:10">
      <c r="A5763" s="51"/>
      <c r="C5763" s="51"/>
      <c r="F5763" s="52"/>
      <c r="I5763" s="52"/>
      <c r="J5763" s="52"/>
    </row>
    <row r="5764" spans="1:10">
      <c r="A5764" s="51"/>
      <c r="C5764" s="51"/>
      <c r="F5764" s="52"/>
      <c r="I5764" s="52"/>
      <c r="J5764" s="52"/>
    </row>
    <row r="5765" spans="1:10">
      <c r="A5765" s="51"/>
      <c r="C5765" s="51"/>
      <c r="F5765" s="52"/>
      <c r="I5765" s="52"/>
      <c r="J5765" s="52"/>
    </row>
    <row r="5766" spans="1:10">
      <c r="A5766" s="51"/>
      <c r="C5766" s="51"/>
      <c r="F5766" s="52"/>
      <c r="I5766" s="52"/>
      <c r="J5766" s="52"/>
    </row>
    <row r="5767" spans="1:10">
      <c r="A5767" s="51"/>
      <c r="C5767" s="51"/>
      <c r="F5767" s="52"/>
      <c r="I5767" s="52"/>
      <c r="J5767" s="52"/>
    </row>
    <row r="5768" spans="1:10">
      <c r="A5768" s="51"/>
      <c r="C5768" s="51"/>
      <c r="F5768" s="52"/>
      <c r="I5768" s="52"/>
      <c r="J5768" s="52"/>
    </row>
    <row r="5769" spans="1:10">
      <c r="A5769" s="51"/>
      <c r="C5769" s="51"/>
      <c r="F5769" s="52"/>
      <c r="I5769" s="52"/>
      <c r="J5769" s="52"/>
    </row>
    <row r="5770" spans="1:10">
      <c r="A5770" s="51"/>
      <c r="C5770" s="51"/>
      <c r="F5770" s="52"/>
      <c r="I5770" s="52"/>
      <c r="J5770" s="52"/>
    </row>
    <row r="5771" spans="1:10">
      <c r="A5771" s="51"/>
      <c r="C5771" s="51"/>
      <c r="F5771" s="52"/>
      <c r="I5771" s="52"/>
      <c r="J5771" s="52"/>
    </row>
    <row r="5772" spans="1:10">
      <c r="A5772" s="51"/>
      <c r="C5772" s="51"/>
      <c r="F5772" s="52"/>
      <c r="I5772" s="52"/>
      <c r="J5772" s="52"/>
    </row>
    <row r="5773" spans="1:10">
      <c r="A5773" s="51"/>
      <c r="C5773" s="51"/>
      <c r="F5773" s="52"/>
      <c r="I5773" s="52"/>
      <c r="J5773" s="52"/>
    </row>
    <row r="5774" spans="1:10">
      <c r="A5774" s="51"/>
      <c r="C5774" s="51"/>
      <c r="F5774" s="52"/>
      <c r="I5774" s="52"/>
      <c r="J5774" s="52"/>
    </row>
    <row r="5775" spans="1:10">
      <c r="A5775" s="51"/>
      <c r="C5775" s="51"/>
      <c r="F5775" s="52"/>
      <c r="I5775" s="52"/>
      <c r="J5775" s="52"/>
    </row>
    <row r="5776" spans="1:10">
      <c r="A5776" s="51"/>
      <c r="C5776" s="51"/>
      <c r="F5776" s="52"/>
      <c r="I5776" s="52"/>
      <c r="J5776" s="52"/>
    </row>
    <row r="5777" spans="1:10">
      <c r="A5777" s="51"/>
      <c r="C5777" s="51"/>
      <c r="F5777" s="52"/>
      <c r="I5777" s="52"/>
      <c r="J5777" s="52"/>
    </row>
    <row r="5778" spans="1:10">
      <c r="A5778" s="51"/>
      <c r="C5778" s="51"/>
      <c r="F5778" s="52"/>
      <c r="I5778" s="52"/>
      <c r="J5778" s="52"/>
    </row>
    <row r="5779" spans="1:10">
      <c r="A5779" s="51"/>
      <c r="C5779" s="51"/>
      <c r="F5779" s="52"/>
      <c r="I5779" s="52"/>
      <c r="J5779" s="52"/>
    </row>
    <row r="5780" spans="1:10">
      <c r="A5780" s="51"/>
      <c r="C5780" s="51"/>
      <c r="F5780" s="52"/>
      <c r="I5780" s="52"/>
      <c r="J5780" s="52"/>
    </row>
    <row r="5781" spans="1:10">
      <c r="A5781" s="51"/>
      <c r="C5781" s="51"/>
      <c r="F5781" s="52"/>
      <c r="I5781" s="52"/>
      <c r="J5781" s="52"/>
    </row>
    <row r="5782" spans="1:10">
      <c r="A5782" s="51"/>
      <c r="C5782" s="51"/>
      <c r="F5782" s="52"/>
      <c r="I5782" s="52"/>
      <c r="J5782" s="52"/>
    </row>
    <row r="5783" spans="1:10">
      <c r="A5783" s="51"/>
      <c r="C5783" s="51"/>
      <c r="F5783" s="52"/>
      <c r="I5783" s="52"/>
      <c r="J5783" s="52"/>
    </row>
    <row r="5784" spans="1:10">
      <c r="A5784" s="51"/>
      <c r="C5784" s="51"/>
      <c r="F5784" s="52"/>
      <c r="I5784" s="52"/>
      <c r="J5784" s="52"/>
    </row>
    <row r="5785" spans="1:10">
      <c r="A5785" s="51"/>
      <c r="C5785" s="51"/>
      <c r="F5785" s="52"/>
      <c r="I5785" s="52"/>
      <c r="J5785" s="52"/>
    </row>
    <row r="5786" spans="1:10">
      <c r="A5786" s="51"/>
      <c r="C5786" s="51"/>
      <c r="F5786" s="52"/>
      <c r="I5786" s="52"/>
      <c r="J5786" s="52"/>
    </row>
    <row r="5787" spans="1:10">
      <c r="A5787" s="51"/>
      <c r="C5787" s="51"/>
      <c r="F5787" s="52"/>
      <c r="I5787" s="52"/>
      <c r="J5787" s="52"/>
    </row>
    <row r="5788" spans="1:10">
      <c r="A5788" s="51"/>
      <c r="C5788" s="51"/>
      <c r="F5788" s="52"/>
      <c r="I5788" s="52"/>
      <c r="J5788" s="52"/>
    </row>
    <row r="5789" spans="1:10">
      <c r="A5789" s="51"/>
      <c r="C5789" s="51"/>
      <c r="F5789" s="52"/>
      <c r="I5789" s="52"/>
      <c r="J5789" s="52"/>
    </row>
    <row r="5790" spans="1:10">
      <c r="A5790" s="51"/>
      <c r="C5790" s="51"/>
      <c r="F5790" s="52"/>
      <c r="I5790" s="52"/>
      <c r="J5790" s="52"/>
    </row>
    <row r="5791" spans="1:10">
      <c r="A5791" s="51"/>
      <c r="C5791" s="51"/>
      <c r="F5791" s="52"/>
      <c r="I5791" s="52"/>
      <c r="J5791" s="52"/>
    </row>
    <row r="5792" spans="1:10">
      <c r="A5792" s="51"/>
      <c r="C5792" s="51"/>
      <c r="F5792" s="52"/>
      <c r="I5792" s="52"/>
      <c r="J5792" s="52"/>
    </row>
    <row r="5793" spans="1:10">
      <c r="A5793" s="51"/>
      <c r="C5793" s="51"/>
      <c r="F5793" s="52"/>
      <c r="I5793" s="52"/>
      <c r="J5793" s="52"/>
    </row>
    <row r="5794" spans="1:10">
      <c r="A5794" s="51"/>
      <c r="C5794" s="51"/>
      <c r="F5794" s="52"/>
      <c r="I5794" s="52"/>
      <c r="J5794" s="52"/>
    </row>
    <row r="5795" spans="1:10">
      <c r="A5795" s="51"/>
      <c r="C5795" s="51"/>
      <c r="F5795" s="52"/>
      <c r="I5795" s="52"/>
      <c r="J5795" s="52"/>
    </row>
    <row r="5796" spans="1:10">
      <c r="A5796" s="51"/>
      <c r="C5796" s="51"/>
      <c r="F5796" s="52"/>
      <c r="I5796" s="52"/>
      <c r="J5796" s="52"/>
    </row>
    <row r="5797" spans="1:10">
      <c r="A5797" s="51"/>
      <c r="C5797" s="51"/>
      <c r="F5797" s="52"/>
      <c r="I5797" s="52"/>
      <c r="J5797" s="52"/>
    </row>
    <row r="5798" spans="1:10">
      <c r="A5798" s="51"/>
      <c r="C5798" s="51"/>
      <c r="F5798" s="52"/>
      <c r="I5798" s="52"/>
      <c r="J5798" s="52"/>
    </row>
    <row r="5799" spans="1:10">
      <c r="A5799" s="51"/>
      <c r="C5799" s="51"/>
      <c r="F5799" s="52"/>
      <c r="I5799" s="52"/>
      <c r="J5799" s="52"/>
    </row>
    <row r="5800" spans="1:10">
      <c r="A5800" s="51"/>
      <c r="C5800" s="51"/>
      <c r="F5800" s="52"/>
      <c r="I5800" s="52"/>
      <c r="J5800" s="52"/>
    </row>
    <row r="5801" spans="1:10">
      <c r="A5801" s="51"/>
      <c r="C5801" s="51"/>
      <c r="F5801" s="52"/>
      <c r="I5801" s="52"/>
      <c r="J5801" s="52"/>
    </row>
    <row r="5802" spans="1:10">
      <c r="A5802" s="51"/>
      <c r="C5802" s="51"/>
      <c r="F5802" s="52"/>
      <c r="I5802" s="52"/>
      <c r="J5802" s="52"/>
    </row>
    <row r="5803" spans="1:10">
      <c r="A5803" s="51"/>
      <c r="C5803" s="51"/>
      <c r="F5803" s="52"/>
      <c r="I5803" s="52"/>
      <c r="J5803" s="52"/>
    </row>
    <row r="5804" spans="1:10">
      <c r="A5804" s="51"/>
      <c r="C5804" s="51"/>
      <c r="F5804" s="52"/>
      <c r="I5804" s="52"/>
      <c r="J5804" s="52"/>
    </row>
    <row r="5805" spans="1:10">
      <c r="A5805" s="51"/>
      <c r="C5805" s="51"/>
      <c r="F5805" s="52"/>
      <c r="I5805" s="52"/>
      <c r="J5805" s="52"/>
    </row>
    <row r="5806" spans="1:10">
      <c r="A5806" s="51"/>
      <c r="C5806" s="51"/>
      <c r="F5806" s="52"/>
      <c r="I5806" s="52"/>
      <c r="J5806" s="52"/>
    </row>
    <row r="5807" spans="1:10">
      <c r="A5807" s="51"/>
      <c r="C5807" s="51"/>
      <c r="F5807" s="52"/>
      <c r="I5807" s="52"/>
      <c r="J5807" s="52"/>
    </row>
    <row r="5808" spans="1:10">
      <c r="A5808" s="51"/>
      <c r="C5808" s="51"/>
      <c r="F5808" s="52"/>
      <c r="I5808" s="52"/>
      <c r="J5808" s="52"/>
    </row>
    <row r="5809" spans="1:10">
      <c r="A5809" s="51"/>
      <c r="C5809" s="51"/>
      <c r="F5809" s="52"/>
      <c r="I5809" s="52"/>
      <c r="J5809" s="52"/>
    </row>
    <row r="5810" spans="1:10">
      <c r="A5810" s="51"/>
      <c r="C5810" s="51"/>
      <c r="F5810" s="52"/>
      <c r="I5810" s="52"/>
      <c r="J5810" s="52"/>
    </row>
    <row r="5811" spans="1:10">
      <c r="A5811" s="51"/>
      <c r="C5811" s="51"/>
      <c r="F5811" s="52"/>
      <c r="I5811" s="52"/>
      <c r="J5811" s="52"/>
    </row>
    <row r="5812" spans="1:10">
      <c r="A5812" s="51"/>
      <c r="C5812" s="51"/>
      <c r="F5812" s="52"/>
      <c r="I5812" s="52"/>
      <c r="J5812" s="52"/>
    </row>
    <row r="5813" spans="1:10">
      <c r="A5813" s="51"/>
      <c r="C5813" s="51"/>
      <c r="F5813" s="52"/>
      <c r="I5813" s="52"/>
      <c r="J5813" s="52"/>
    </row>
    <row r="5814" spans="1:10">
      <c r="A5814" s="51"/>
      <c r="C5814" s="51"/>
      <c r="F5814" s="52"/>
      <c r="I5814" s="52"/>
      <c r="J5814" s="52"/>
    </row>
    <row r="5815" spans="1:10">
      <c r="A5815" s="51"/>
      <c r="C5815" s="51"/>
      <c r="F5815" s="52"/>
      <c r="I5815" s="52"/>
      <c r="J5815" s="52"/>
    </row>
    <row r="5816" spans="1:10">
      <c r="A5816" s="51"/>
      <c r="C5816" s="51"/>
      <c r="F5816" s="52"/>
      <c r="I5816" s="52"/>
      <c r="J5816" s="52"/>
    </row>
    <row r="5817" spans="1:10">
      <c r="A5817" s="51"/>
      <c r="C5817" s="51"/>
      <c r="F5817" s="52"/>
      <c r="I5817" s="52"/>
      <c r="J5817" s="52"/>
    </row>
    <row r="5818" spans="1:10">
      <c r="A5818" s="51"/>
      <c r="C5818" s="51"/>
      <c r="F5818" s="52"/>
      <c r="I5818" s="52"/>
      <c r="J5818" s="52"/>
    </row>
    <row r="5819" spans="1:10">
      <c r="A5819" s="51"/>
      <c r="C5819" s="51"/>
      <c r="F5819" s="52"/>
      <c r="I5819" s="52"/>
      <c r="J5819" s="52"/>
    </row>
    <row r="5820" spans="1:10">
      <c r="A5820" s="51"/>
      <c r="C5820" s="51"/>
      <c r="F5820" s="52"/>
      <c r="I5820" s="52"/>
      <c r="J5820" s="52"/>
    </row>
    <row r="5821" spans="1:10">
      <c r="A5821" s="51"/>
      <c r="C5821" s="51"/>
      <c r="F5821" s="52"/>
      <c r="I5821" s="52"/>
      <c r="J5821" s="52"/>
    </row>
    <row r="5822" spans="1:10">
      <c r="A5822" s="51"/>
      <c r="C5822" s="51"/>
      <c r="F5822" s="52"/>
      <c r="I5822" s="52"/>
      <c r="J5822" s="52"/>
    </row>
    <row r="5823" spans="1:10">
      <c r="A5823" s="51"/>
      <c r="C5823" s="51"/>
      <c r="F5823" s="52"/>
      <c r="I5823" s="52"/>
      <c r="J5823" s="52"/>
    </row>
    <row r="5824" spans="1:10">
      <c r="A5824" s="51"/>
      <c r="C5824" s="51"/>
      <c r="F5824" s="52"/>
      <c r="I5824" s="52"/>
      <c r="J5824" s="52"/>
    </row>
    <row r="5825" spans="1:10">
      <c r="A5825" s="51"/>
      <c r="C5825" s="51"/>
      <c r="F5825" s="52"/>
      <c r="I5825" s="52"/>
      <c r="J5825" s="52"/>
    </row>
    <row r="5826" spans="1:10">
      <c r="A5826" s="51"/>
      <c r="C5826" s="51"/>
      <c r="F5826" s="52"/>
      <c r="I5826" s="52"/>
      <c r="J5826" s="52"/>
    </row>
    <row r="5827" spans="1:10">
      <c r="A5827" s="51"/>
      <c r="C5827" s="51"/>
      <c r="F5827" s="52"/>
      <c r="I5827" s="52"/>
      <c r="J5827" s="52"/>
    </row>
    <row r="5828" spans="1:10">
      <c r="A5828" s="51"/>
      <c r="C5828" s="51"/>
      <c r="F5828" s="52"/>
      <c r="I5828" s="52"/>
      <c r="J5828" s="52"/>
    </row>
    <row r="5829" spans="1:10">
      <c r="A5829" s="51"/>
      <c r="C5829" s="51"/>
      <c r="F5829" s="52"/>
      <c r="I5829" s="52"/>
      <c r="J5829" s="52"/>
    </row>
    <row r="5830" spans="1:10">
      <c r="A5830" s="51"/>
      <c r="C5830" s="51"/>
      <c r="F5830" s="52"/>
      <c r="I5830" s="52"/>
      <c r="J5830" s="52"/>
    </row>
    <row r="5831" spans="1:10">
      <c r="A5831" s="51"/>
      <c r="C5831" s="51"/>
      <c r="F5831" s="52"/>
      <c r="I5831" s="52"/>
      <c r="J5831" s="52"/>
    </row>
    <row r="5832" spans="1:10">
      <c r="A5832" s="51"/>
      <c r="C5832" s="51"/>
      <c r="F5832" s="52"/>
      <c r="I5832" s="52"/>
      <c r="J5832" s="52"/>
    </row>
    <row r="5833" spans="1:10">
      <c r="A5833" s="51"/>
      <c r="C5833" s="51"/>
      <c r="F5833" s="52"/>
      <c r="I5833" s="52"/>
      <c r="J5833" s="52"/>
    </row>
    <row r="5834" spans="1:10">
      <c r="A5834" s="51"/>
      <c r="C5834" s="51"/>
      <c r="F5834" s="52"/>
      <c r="I5834" s="52"/>
      <c r="J5834" s="52"/>
    </row>
    <row r="5835" spans="1:10">
      <c r="A5835" s="51"/>
      <c r="C5835" s="51"/>
      <c r="F5835" s="52"/>
      <c r="I5835" s="52"/>
      <c r="J5835" s="52"/>
    </row>
    <row r="5836" spans="1:10">
      <c r="A5836" s="51"/>
      <c r="C5836" s="51"/>
      <c r="F5836" s="52"/>
      <c r="I5836" s="52"/>
      <c r="J5836" s="52"/>
    </row>
    <row r="5837" spans="1:10">
      <c r="A5837" s="51"/>
      <c r="C5837" s="51"/>
      <c r="F5837" s="52"/>
      <c r="I5837" s="52"/>
      <c r="J5837" s="52"/>
    </row>
    <row r="5838" spans="1:10">
      <c r="A5838" s="51"/>
      <c r="C5838" s="51"/>
      <c r="F5838" s="52"/>
      <c r="I5838" s="52"/>
      <c r="J5838" s="52"/>
    </row>
    <row r="5839" spans="1:10">
      <c r="A5839" s="51"/>
      <c r="C5839" s="51"/>
      <c r="F5839" s="52"/>
      <c r="I5839" s="52"/>
      <c r="J5839" s="52"/>
    </row>
    <row r="5840" spans="1:10">
      <c r="A5840" s="51"/>
      <c r="C5840" s="51"/>
      <c r="F5840" s="52"/>
      <c r="I5840" s="52"/>
      <c r="J5840" s="52"/>
    </row>
    <row r="5841" spans="1:10">
      <c r="A5841" s="51"/>
      <c r="C5841" s="51"/>
      <c r="F5841" s="52"/>
      <c r="I5841" s="52"/>
      <c r="J5841" s="52"/>
    </row>
    <row r="5842" spans="1:10">
      <c r="A5842" s="51"/>
      <c r="C5842" s="51"/>
      <c r="F5842" s="52"/>
      <c r="I5842" s="52"/>
      <c r="J5842" s="52"/>
    </row>
    <row r="5843" spans="1:10">
      <c r="A5843" s="51"/>
      <c r="C5843" s="51"/>
      <c r="F5843" s="52"/>
      <c r="I5843" s="52"/>
      <c r="J5843" s="52"/>
    </row>
    <row r="5844" spans="1:10">
      <c r="A5844" s="51"/>
      <c r="C5844" s="51"/>
      <c r="F5844" s="52"/>
      <c r="I5844" s="52"/>
      <c r="J5844" s="52"/>
    </row>
    <row r="5845" spans="1:10">
      <c r="A5845" s="51"/>
      <c r="C5845" s="51"/>
      <c r="F5845" s="52"/>
      <c r="I5845" s="52"/>
      <c r="J5845" s="52"/>
    </row>
    <row r="5846" spans="1:10">
      <c r="A5846" s="51"/>
      <c r="C5846" s="51"/>
      <c r="F5846" s="52"/>
      <c r="I5846" s="52"/>
      <c r="J5846" s="52"/>
    </row>
    <row r="5847" spans="1:10">
      <c r="A5847" s="51"/>
      <c r="C5847" s="51"/>
      <c r="F5847" s="52"/>
      <c r="I5847" s="52"/>
      <c r="J5847" s="52"/>
    </row>
    <row r="5848" spans="1:10">
      <c r="A5848" s="51"/>
      <c r="C5848" s="51"/>
      <c r="F5848" s="52"/>
      <c r="I5848" s="52"/>
      <c r="J5848" s="52"/>
    </row>
    <row r="5849" spans="1:10">
      <c r="A5849" s="51"/>
      <c r="C5849" s="51"/>
      <c r="F5849" s="52"/>
      <c r="I5849" s="52"/>
      <c r="J5849" s="52"/>
    </row>
    <row r="5850" spans="1:10">
      <c r="A5850" s="51"/>
      <c r="C5850" s="51"/>
      <c r="F5850" s="52"/>
      <c r="I5850" s="52"/>
      <c r="J5850" s="52"/>
    </row>
    <row r="5851" spans="1:10">
      <c r="A5851" s="51"/>
      <c r="C5851" s="51"/>
      <c r="F5851" s="52"/>
      <c r="I5851" s="52"/>
      <c r="J5851" s="52"/>
    </row>
    <row r="5852" spans="1:10">
      <c r="A5852" s="51"/>
      <c r="C5852" s="51"/>
      <c r="F5852" s="52"/>
      <c r="I5852" s="52"/>
      <c r="J5852" s="52"/>
    </row>
    <row r="5853" spans="1:10">
      <c r="A5853" s="51"/>
      <c r="C5853" s="51"/>
      <c r="F5853" s="52"/>
      <c r="I5853" s="52"/>
      <c r="J5853" s="52"/>
    </row>
    <row r="5854" spans="1:10">
      <c r="A5854" s="51"/>
      <c r="C5854" s="51"/>
      <c r="F5854" s="52"/>
      <c r="I5854" s="52"/>
      <c r="J5854" s="52"/>
    </row>
    <row r="5855" spans="1:10">
      <c r="A5855" s="51"/>
      <c r="C5855" s="51"/>
      <c r="F5855" s="52"/>
      <c r="I5855" s="52"/>
      <c r="J5855" s="52"/>
    </row>
    <row r="5856" spans="1:10">
      <c r="A5856" s="51"/>
      <c r="C5856" s="51"/>
      <c r="F5856" s="52"/>
      <c r="I5856" s="52"/>
      <c r="J5856" s="52"/>
    </row>
    <row r="5857" spans="1:13">
      <c r="A5857" s="51"/>
      <c r="C5857" s="51"/>
      <c r="F5857" s="52"/>
      <c r="I5857" s="52"/>
      <c r="J5857" s="52"/>
    </row>
    <row r="5858" spans="1:13">
      <c r="A5858" s="51"/>
      <c r="C5858" s="51"/>
      <c r="F5858" s="52"/>
      <c r="I5858" s="52"/>
      <c r="J5858" s="52"/>
    </row>
    <row r="5859" spans="1:13">
      <c r="A5859" s="51"/>
      <c r="C5859" s="51"/>
      <c r="F5859" s="52"/>
      <c r="I5859" s="52"/>
      <c r="J5859" s="52"/>
    </row>
    <row r="5860" spans="1:13">
      <c r="A5860" s="51"/>
      <c r="C5860" s="51"/>
      <c r="F5860" s="52"/>
      <c r="I5860" s="52"/>
      <c r="J5860" s="52"/>
    </row>
    <row r="5861" spans="1:13">
      <c r="A5861" s="51"/>
      <c r="C5861" s="51"/>
      <c r="F5861" s="52"/>
      <c r="I5861" s="52"/>
      <c r="J5861" s="52"/>
    </row>
    <row r="5862" spans="1:13">
      <c r="A5862" s="51"/>
      <c r="C5862" s="51"/>
      <c r="F5862" s="52"/>
      <c r="I5862" s="52"/>
      <c r="J5862" s="52"/>
    </row>
    <row r="5863" spans="1:13">
      <c r="A5863" s="51"/>
      <c r="C5863" s="51"/>
      <c r="F5863" s="52"/>
      <c r="I5863" s="52"/>
      <c r="J5863" s="52"/>
    </row>
    <row r="5864" spans="1:13">
      <c r="A5864" s="51"/>
      <c r="C5864" s="51"/>
      <c r="F5864" s="52"/>
      <c r="I5864" s="52"/>
      <c r="J5864" s="52"/>
    </row>
    <row r="5865" spans="1:13">
      <c r="A5865" s="51"/>
      <c r="C5865" s="51" t="s">
        <v>328</v>
      </c>
      <c r="F5865" s="52"/>
      <c r="I5865" s="52"/>
      <c r="J5865" s="52"/>
    </row>
    <row r="5866" spans="1:13">
      <c r="A5866" s="51" t="s">
        <v>306</v>
      </c>
      <c r="C5866" s="51" t="s">
        <v>308</v>
      </c>
      <c r="F5866" s="52"/>
      <c r="I5866" s="52"/>
      <c r="J5866" s="52"/>
    </row>
    <row r="5867" spans="1:13">
      <c r="A5867" s="51" t="s">
        <v>15</v>
      </c>
      <c r="B5867" s="54">
        <v>1</v>
      </c>
      <c r="C5867" s="51" t="s">
        <v>17</v>
      </c>
      <c r="D5867" s="51">
        <v>22540430</v>
      </c>
      <c r="E5867" s="54">
        <v>162500000</v>
      </c>
      <c r="F5867" s="52">
        <v>43852</v>
      </c>
      <c r="G5867" s="54">
        <v>162500000</v>
      </c>
      <c r="H5867" s="53">
        <v>5.0000000000000001E-3</v>
      </c>
      <c r="I5867" s="52">
        <v>43983</v>
      </c>
      <c r="J5867" s="52">
        <v>44012</v>
      </c>
      <c r="K5867" s="54">
        <v>30</v>
      </c>
      <c r="L5867" s="54">
        <v>66598</v>
      </c>
      <c r="M5867" s="54">
        <v>162500000</v>
      </c>
    </row>
    <row r="5868" spans="1:13">
      <c r="A5868" s="51" t="s">
        <v>15</v>
      </c>
      <c r="B5868" s="54">
        <v>10</v>
      </c>
      <c r="C5868" s="51" t="s">
        <v>69</v>
      </c>
      <c r="D5868" s="51">
        <v>70752257</v>
      </c>
      <c r="E5868" s="54">
        <v>2400000</v>
      </c>
      <c r="F5868" s="52">
        <v>43958</v>
      </c>
      <c r="G5868" s="54">
        <v>2400000</v>
      </c>
      <c r="H5868" s="53">
        <v>3.0000000000000001E-3</v>
      </c>
      <c r="I5868" s="52">
        <v>43983</v>
      </c>
      <c r="J5868" s="52">
        <v>44012</v>
      </c>
      <c r="K5868" s="54">
        <v>30</v>
      </c>
      <c r="L5868" s="54">
        <v>590</v>
      </c>
      <c r="M5868" s="54">
        <v>2400000</v>
      </c>
    </row>
    <row r="5869" spans="1:13">
      <c r="A5869" s="51" t="s">
        <v>15</v>
      </c>
      <c r="B5869" s="54">
        <v>11</v>
      </c>
      <c r="C5869" s="51" t="s">
        <v>139</v>
      </c>
      <c r="D5869" s="51">
        <v>11551634</v>
      </c>
      <c r="E5869" s="54">
        <v>7370000</v>
      </c>
      <c r="F5869" s="52">
        <v>43997</v>
      </c>
      <c r="G5869" s="54">
        <v>7370000</v>
      </c>
      <c r="H5869" s="53">
        <v>5.0000000000000001E-3</v>
      </c>
      <c r="I5869" s="52">
        <v>43997</v>
      </c>
      <c r="J5869" s="52">
        <v>44012</v>
      </c>
      <c r="K5869" s="54">
        <v>16</v>
      </c>
      <c r="L5869" s="54">
        <v>1611</v>
      </c>
      <c r="M5869" s="54">
        <v>7370000</v>
      </c>
    </row>
    <row r="5870" spans="1:13">
      <c r="A5870" s="51" t="s">
        <v>15</v>
      </c>
      <c r="B5870" s="54">
        <v>12</v>
      </c>
      <c r="C5870" s="51" t="s">
        <v>17</v>
      </c>
      <c r="D5870" s="51">
        <v>22540430</v>
      </c>
      <c r="E5870" s="54">
        <v>5890000</v>
      </c>
      <c r="F5870" s="52">
        <v>43990</v>
      </c>
      <c r="G5870" s="54">
        <v>5890000</v>
      </c>
      <c r="H5870" s="53">
        <v>5.0000000000000001E-3</v>
      </c>
      <c r="I5870" s="52">
        <v>43990</v>
      </c>
      <c r="J5870" s="52">
        <v>44012</v>
      </c>
      <c r="K5870" s="54">
        <v>23</v>
      </c>
      <c r="L5870" s="54">
        <v>1851</v>
      </c>
      <c r="M5870" s="54">
        <v>5890000</v>
      </c>
    </row>
    <row r="5871" spans="1:13">
      <c r="A5871" s="51" t="s">
        <v>15</v>
      </c>
      <c r="B5871" s="54">
        <v>2</v>
      </c>
      <c r="C5871" s="51" t="s">
        <v>17</v>
      </c>
      <c r="D5871" s="51">
        <v>22540430</v>
      </c>
      <c r="E5871" s="54">
        <v>6430000</v>
      </c>
      <c r="F5871" s="52">
        <v>43920</v>
      </c>
      <c r="G5871" s="54">
        <v>6430000</v>
      </c>
      <c r="H5871" s="53">
        <v>5.0000000000000001E-3</v>
      </c>
      <c r="I5871" s="52">
        <v>43983</v>
      </c>
      <c r="J5871" s="52">
        <v>44012</v>
      </c>
      <c r="K5871" s="54">
        <v>30</v>
      </c>
      <c r="L5871" s="54">
        <v>2635</v>
      </c>
      <c r="M5871" s="54">
        <v>6430000</v>
      </c>
    </row>
    <row r="5872" spans="1:13">
      <c r="A5872" s="51" t="s">
        <v>15</v>
      </c>
      <c r="B5872" s="54">
        <v>3</v>
      </c>
      <c r="C5872" s="51" t="s">
        <v>57</v>
      </c>
      <c r="D5872" s="51">
        <v>7931248</v>
      </c>
      <c r="E5872" s="54">
        <v>28600000</v>
      </c>
      <c r="F5872" s="52">
        <v>43921</v>
      </c>
      <c r="G5872" s="54">
        <v>28600000</v>
      </c>
      <c r="H5872" s="53">
        <v>5.0000000000000001E-3</v>
      </c>
      <c r="I5872" s="52">
        <v>43983</v>
      </c>
      <c r="J5872" s="52">
        <v>44012</v>
      </c>
      <c r="K5872" s="54">
        <v>30</v>
      </c>
      <c r="L5872" s="54">
        <v>11721</v>
      </c>
      <c r="M5872" s="54">
        <v>28600000</v>
      </c>
    </row>
    <row r="5873" spans="1:13">
      <c r="A5873" s="51" t="s">
        <v>15</v>
      </c>
      <c r="B5873" s="54">
        <v>4</v>
      </c>
      <c r="C5873" s="51" t="s">
        <v>74</v>
      </c>
      <c r="D5873" s="51">
        <v>16522758</v>
      </c>
      <c r="E5873" s="54">
        <v>20000000</v>
      </c>
      <c r="F5873" s="52">
        <v>43922</v>
      </c>
      <c r="G5873" s="54">
        <v>20000000</v>
      </c>
      <c r="H5873" s="53">
        <v>5.0000000000000001E-3</v>
      </c>
      <c r="I5873" s="52">
        <v>43983</v>
      </c>
      <c r="J5873" s="52">
        <v>44012</v>
      </c>
      <c r="K5873" s="54">
        <v>30</v>
      </c>
      <c r="L5873" s="54">
        <v>8197</v>
      </c>
      <c r="M5873" s="54">
        <v>20000000</v>
      </c>
    </row>
    <row r="5874" spans="1:13">
      <c r="A5874" s="51" t="s">
        <v>15</v>
      </c>
      <c r="B5874" s="54">
        <v>5</v>
      </c>
      <c r="C5874" s="51" t="s">
        <v>57</v>
      </c>
      <c r="D5874" s="51">
        <v>7931248</v>
      </c>
      <c r="E5874" s="54">
        <v>10000000</v>
      </c>
      <c r="F5874" s="52">
        <v>43934</v>
      </c>
      <c r="G5874" s="54">
        <v>10000000</v>
      </c>
      <c r="H5874" s="53">
        <v>5.0000000000000001E-3</v>
      </c>
      <c r="I5874" s="52">
        <v>43983</v>
      </c>
      <c r="J5874" s="52">
        <v>44012</v>
      </c>
      <c r="K5874" s="54">
        <v>30</v>
      </c>
      <c r="L5874" s="54">
        <v>4098</v>
      </c>
      <c r="M5874" s="54">
        <v>10000000</v>
      </c>
    </row>
    <row r="5875" spans="1:13">
      <c r="A5875" s="51" t="s">
        <v>15</v>
      </c>
      <c r="B5875" s="54">
        <v>6</v>
      </c>
      <c r="C5875" s="51" t="s">
        <v>57</v>
      </c>
      <c r="D5875" s="51">
        <v>7931248</v>
      </c>
      <c r="E5875" s="54">
        <v>30000000</v>
      </c>
      <c r="F5875" s="52">
        <v>43937</v>
      </c>
      <c r="G5875" s="54">
        <v>30000000</v>
      </c>
      <c r="H5875" s="53">
        <v>5.0000000000000001E-3</v>
      </c>
      <c r="I5875" s="52">
        <v>43983</v>
      </c>
      <c r="J5875" s="52">
        <v>44012</v>
      </c>
      <c r="K5875" s="54">
        <v>30</v>
      </c>
      <c r="L5875" s="54">
        <v>12295</v>
      </c>
      <c r="M5875" s="54">
        <v>30000000</v>
      </c>
    </row>
    <row r="5876" spans="1:13">
      <c r="A5876" s="51" t="s">
        <v>15</v>
      </c>
      <c r="B5876" s="54">
        <v>7</v>
      </c>
      <c r="C5876" s="51" t="s">
        <v>57</v>
      </c>
      <c r="D5876" s="51">
        <v>7931248</v>
      </c>
      <c r="E5876" s="54">
        <v>58360000</v>
      </c>
      <c r="F5876" s="52">
        <v>43929</v>
      </c>
      <c r="G5876" s="54">
        <v>58360000</v>
      </c>
      <c r="H5876" s="53">
        <v>5.0000000000000001E-3</v>
      </c>
      <c r="I5876" s="52">
        <v>43983</v>
      </c>
      <c r="J5876" s="52">
        <v>44012</v>
      </c>
      <c r="K5876" s="54">
        <v>30</v>
      </c>
      <c r="L5876" s="54">
        <v>23918</v>
      </c>
      <c r="M5876" s="54">
        <v>58360000</v>
      </c>
    </row>
    <row r="5877" spans="1:13">
      <c r="A5877" s="51" t="s">
        <v>15</v>
      </c>
      <c r="B5877" s="54">
        <v>8</v>
      </c>
      <c r="C5877" s="51" t="s">
        <v>113</v>
      </c>
      <c r="D5877" s="51">
        <v>18770509</v>
      </c>
      <c r="E5877" s="54">
        <v>64000000</v>
      </c>
      <c r="F5877" s="52">
        <v>43966</v>
      </c>
      <c r="G5877" s="54">
        <v>64000000</v>
      </c>
      <c r="H5877" s="53">
        <v>5.0000000000000001E-3</v>
      </c>
      <c r="I5877" s="52">
        <v>43983</v>
      </c>
      <c r="J5877" s="52">
        <v>44012</v>
      </c>
      <c r="K5877" s="54">
        <v>30</v>
      </c>
      <c r="L5877" s="54">
        <v>26230</v>
      </c>
      <c r="M5877" s="54">
        <v>64000000</v>
      </c>
    </row>
    <row r="5878" spans="1:13">
      <c r="A5878" s="51" t="s">
        <v>15</v>
      </c>
      <c r="B5878" s="54">
        <v>9</v>
      </c>
      <c r="C5878" s="51" t="s">
        <v>57</v>
      </c>
      <c r="D5878" s="51">
        <v>7931248</v>
      </c>
      <c r="E5878" s="54">
        <v>11400000</v>
      </c>
      <c r="F5878" s="52">
        <v>43962</v>
      </c>
      <c r="G5878" s="54">
        <v>11400000</v>
      </c>
      <c r="H5878" s="53">
        <v>5.0000000000000001E-3</v>
      </c>
      <c r="I5878" s="52">
        <v>43983</v>
      </c>
      <c r="J5878" s="52">
        <v>44012</v>
      </c>
      <c r="K5878" s="54">
        <v>30</v>
      </c>
      <c r="L5878" s="54">
        <v>4672</v>
      </c>
      <c r="M5878" s="54">
        <v>11400000</v>
      </c>
    </row>
    <row r="5879" spans="1:13">
      <c r="A5879" s="51" t="s">
        <v>19</v>
      </c>
      <c r="C5879" s="51"/>
      <c r="E5879" s="54">
        <v>406950000</v>
      </c>
      <c r="F5879" s="52"/>
      <c r="I5879" s="52"/>
      <c r="J5879" s="52"/>
      <c r="L5879" s="54">
        <v>164416</v>
      </c>
      <c r="M5879" s="54">
        <v>406950000</v>
      </c>
    </row>
    <row r="5880" spans="1:13">
      <c r="A5880" s="51" t="s">
        <v>80</v>
      </c>
      <c r="B5880" s="54">
        <v>1</v>
      </c>
      <c r="C5880" s="51" t="s">
        <v>57</v>
      </c>
      <c r="D5880" s="51">
        <v>7931248</v>
      </c>
      <c r="E5880" s="54">
        <v>26500000</v>
      </c>
      <c r="F5880" s="52">
        <v>43907</v>
      </c>
      <c r="G5880" s="54">
        <v>25869048</v>
      </c>
      <c r="H5880" s="53">
        <v>5.0000000000000001E-3</v>
      </c>
      <c r="I5880" s="52">
        <v>43983</v>
      </c>
      <c r="J5880" s="52">
        <v>43996</v>
      </c>
      <c r="K5880" s="54">
        <v>14</v>
      </c>
      <c r="L5880" s="54">
        <v>4948</v>
      </c>
      <c r="M5880" s="54">
        <v>25553572</v>
      </c>
    </row>
    <row r="5881" spans="1:13">
      <c r="A5881" s="51" t="s">
        <v>80</v>
      </c>
      <c r="B5881" s="54">
        <v>1</v>
      </c>
      <c r="C5881" s="51" t="s">
        <v>57</v>
      </c>
      <c r="F5881" s="52"/>
      <c r="G5881" s="54">
        <v>25553572</v>
      </c>
      <c r="H5881" s="53">
        <v>5.0000000000000001E-3</v>
      </c>
      <c r="I5881" s="52">
        <v>43997</v>
      </c>
      <c r="J5881" s="52">
        <v>44012</v>
      </c>
      <c r="K5881" s="54">
        <v>16</v>
      </c>
      <c r="L5881" s="54">
        <v>5585</v>
      </c>
    </row>
    <row r="5882" spans="1:13">
      <c r="A5882" s="51" t="s">
        <v>80</v>
      </c>
      <c r="B5882" s="54">
        <v>2</v>
      </c>
      <c r="C5882" s="51" t="s">
        <v>74</v>
      </c>
      <c r="D5882" s="51">
        <v>16522758</v>
      </c>
      <c r="E5882" s="54">
        <v>90000000</v>
      </c>
      <c r="F5882" s="52">
        <v>43913</v>
      </c>
      <c r="G5882" s="54">
        <v>90000000</v>
      </c>
      <c r="H5882" s="53">
        <v>5.0000000000000001E-3</v>
      </c>
      <c r="I5882" s="52">
        <v>43983</v>
      </c>
      <c r="J5882" s="52">
        <v>44012</v>
      </c>
      <c r="K5882" s="54">
        <v>30</v>
      </c>
      <c r="L5882" s="54">
        <v>36885</v>
      </c>
      <c r="M5882" s="54">
        <v>90000000</v>
      </c>
    </row>
    <row r="5883" spans="1:13">
      <c r="A5883" s="51" t="s">
        <v>80</v>
      </c>
      <c r="B5883" s="54">
        <v>3</v>
      </c>
      <c r="C5883" s="51" t="s">
        <v>57</v>
      </c>
      <c r="D5883" s="51">
        <v>7931248</v>
      </c>
      <c r="E5883" s="54">
        <v>23500000</v>
      </c>
      <c r="F5883" s="52">
        <v>43928</v>
      </c>
      <c r="G5883" s="54">
        <v>22940474</v>
      </c>
      <c r="H5883" s="53">
        <v>5.0000000000000001E-3</v>
      </c>
      <c r="I5883" s="52">
        <v>43983</v>
      </c>
      <c r="J5883" s="52">
        <v>43996</v>
      </c>
      <c r="K5883" s="54">
        <v>14</v>
      </c>
      <c r="L5883" s="54">
        <v>4388</v>
      </c>
      <c r="M5883" s="54">
        <v>22660711</v>
      </c>
    </row>
    <row r="5884" spans="1:13">
      <c r="A5884" s="51" t="s">
        <v>80</v>
      </c>
      <c r="B5884" s="54">
        <v>3</v>
      </c>
      <c r="C5884" s="51" t="s">
        <v>57</v>
      </c>
      <c r="F5884" s="52"/>
      <c r="G5884" s="54">
        <v>22660711</v>
      </c>
      <c r="H5884" s="53">
        <v>5.0000000000000001E-3</v>
      </c>
      <c r="I5884" s="52">
        <v>43997</v>
      </c>
      <c r="J5884" s="52">
        <v>44012</v>
      </c>
      <c r="K5884" s="54">
        <v>16</v>
      </c>
      <c r="L5884" s="54">
        <v>4953</v>
      </c>
    </row>
    <row r="5885" spans="1:13">
      <c r="A5885" s="51" t="s">
        <v>80</v>
      </c>
      <c r="B5885" s="54">
        <v>4</v>
      </c>
      <c r="C5885" s="51" t="s">
        <v>137</v>
      </c>
      <c r="D5885" s="51">
        <v>40607762</v>
      </c>
      <c r="E5885" s="54">
        <v>7000000</v>
      </c>
      <c r="F5885" s="52">
        <v>44004</v>
      </c>
      <c r="G5885" s="54">
        <v>7000000</v>
      </c>
      <c r="H5885" s="53">
        <v>5.0000000000000001E-3</v>
      </c>
      <c r="I5885" s="52">
        <v>44004</v>
      </c>
      <c r="J5885" s="52">
        <v>44012</v>
      </c>
      <c r="K5885" s="54">
        <v>9</v>
      </c>
      <c r="L5885" s="54">
        <v>861</v>
      </c>
      <c r="M5885" s="54">
        <v>7000000</v>
      </c>
    </row>
    <row r="5886" spans="1:13">
      <c r="A5886" s="51" t="s">
        <v>80</v>
      </c>
      <c r="B5886" s="54">
        <v>5</v>
      </c>
      <c r="C5886" s="51" t="s">
        <v>135</v>
      </c>
      <c r="D5886" s="51">
        <v>70716371</v>
      </c>
      <c r="E5886" s="54">
        <v>298410000</v>
      </c>
      <c r="F5886" s="52">
        <v>44006</v>
      </c>
      <c r="G5886" s="54">
        <v>298410000</v>
      </c>
      <c r="H5886" s="53">
        <v>5.0000000000000001E-3</v>
      </c>
      <c r="I5886" s="52">
        <v>44006</v>
      </c>
      <c r="J5886" s="52">
        <v>44012</v>
      </c>
      <c r="K5886" s="54">
        <v>7</v>
      </c>
      <c r="L5886" s="54">
        <v>28536</v>
      </c>
      <c r="M5886" s="54">
        <v>298410000</v>
      </c>
    </row>
    <row r="5887" spans="1:13">
      <c r="A5887" s="51" t="s">
        <v>80</v>
      </c>
      <c r="B5887" s="54">
        <v>6</v>
      </c>
      <c r="C5887" s="51" t="s">
        <v>135</v>
      </c>
      <c r="D5887" s="51">
        <v>70716371</v>
      </c>
      <c r="E5887" s="54">
        <v>95370000</v>
      </c>
      <c r="F5887" s="52">
        <v>44006</v>
      </c>
      <c r="G5887" s="54">
        <v>95370000</v>
      </c>
      <c r="H5887" s="53">
        <v>5.0000000000000001E-3</v>
      </c>
      <c r="I5887" s="52">
        <v>44006</v>
      </c>
      <c r="J5887" s="52">
        <v>44012</v>
      </c>
      <c r="K5887" s="54">
        <v>7</v>
      </c>
      <c r="L5887" s="54">
        <v>9120</v>
      </c>
      <c r="M5887" s="54">
        <v>95370000</v>
      </c>
    </row>
    <row r="5888" spans="1:13">
      <c r="A5888" s="51" t="s">
        <v>79</v>
      </c>
      <c r="C5888" s="51"/>
      <c r="E5888" s="54">
        <v>540780000</v>
      </c>
      <c r="F5888" s="52"/>
      <c r="I5888" s="52"/>
      <c r="J5888" s="52"/>
      <c r="L5888" s="54">
        <v>95276</v>
      </c>
      <c r="M5888" s="54">
        <v>538994283</v>
      </c>
    </row>
    <row r="5889" spans="1:13">
      <c r="A5889" s="51" t="s">
        <v>78</v>
      </c>
      <c r="B5889" s="54">
        <v>1</v>
      </c>
      <c r="C5889" s="51" t="s">
        <v>77</v>
      </c>
      <c r="D5889" s="51">
        <v>86365865</v>
      </c>
      <c r="E5889" s="54">
        <v>81465386</v>
      </c>
      <c r="F5889" s="52">
        <v>43900</v>
      </c>
      <c r="G5889" s="54">
        <v>81465386</v>
      </c>
      <c r="H5889" s="53">
        <v>5.0000000000000001E-3</v>
      </c>
      <c r="I5889" s="52">
        <v>43983</v>
      </c>
      <c r="J5889" s="52">
        <v>44012</v>
      </c>
      <c r="K5889" s="54">
        <v>30</v>
      </c>
      <c r="L5889" s="54">
        <v>33387</v>
      </c>
      <c r="M5889" s="54">
        <v>81465386</v>
      </c>
    </row>
    <row r="5890" spans="1:13">
      <c r="A5890" s="51" t="s">
        <v>78</v>
      </c>
      <c r="B5890" s="54">
        <v>10</v>
      </c>
      <c r="C5890" s="51" t="s">
        <v>95</v>
      </c>
      <c r="D5890" s="51">
        <v>58580218</v>
      </c>
      <c r="E5890" s="54">
        <v>8860000</v>
      </c>
      <c r="F5890" s="52">
        <v>43997</v>
      </c>
      <c r="G5890" s="54">
        <v>8860000</v>
      </c>
      <c r="H5890" s="53">
        <v>5.0000000000000001E-3</v>
      </c>
      <c r="I5890" s="52">
        <v>43997</v>
      </c>
      <c r="J5890" s="52">
        <v>44012</v>
      </c>
      <c r="K5890" s="54">
        <v>16</v>
      </c>
      <c r="L5890" s="54">
        <v>1937</v>
      </c>
      <c r="M5890" s="54">
        <v>8860000</v>
      </c>
    </row>
    <row r="5891" spans="1:13">
      <c r="A5891" s="51" t="s">
        <v>78</v>
      </c>
      <c r="B5891" s="54">
        <v>11</v>
      </c>
      <c r="C5891" s="51" t="s">
        <v>93</v>
      </c>
      <c r="D5891" s="51">
        <v>97425469</v>
      </c>
      <c r="E5891" s="54">
        <v>20390000</v>
      </c>
      <c r="F5891" s="52">
        <v>43997</v>
      </c>
      <c r="G5891" s="54">
        <v>20390000</v>
      </c>
      <c r="H5891" s="53">
        <v>5.0000000000000001E-3</v>
      </c>
      <c r="I5891" s="52">
        <v>43997</v>
      </c>
      <c r="J5891" s="52">
        <v>44012</v>
      </c>
      <c r="K5891" s="54">
        <v>16</v>
      </c>
      <c r="L5891" s="54">
        <v>4457</v>
      </c>
      <c r="M5891" s="54">
        <v>20390000</v>
      </c>
    </row>
    <row r="5892" spans="1:13">
      <c r="A5892" s="51" t="s">
        <v>78</v>
      </c>
      <c r="B5892" s="54">
        <v>12</v>
      </c>
      <c r="C5892" s="51" t="s">
        <v>93</v>
      </c>
      <c r="D5892" s="51">
        <v>97425469</v>
      </c>
      <c r="E5892" s="54">
        <v>69600000</v>
      </c>
      <c r="F5892" s="52">
        <v>43997</v>
      </c>
      <c r="G5892" s="54">
        <v>69600000</v>
      </c>
      <c r="H5892" s="53">
        <v>5.0000000000000001E-3</v>
      </c>
      <c r="I5892" s="52">
        <v>43997</v>
      </c>
      <c r="J5892" s="52">
        <v>44012</v>
      </c>
      <c r="K5892" s="54">
        <v>16</v>
      </c>
      <c r="L5892" s="54">
        <v>15213</v>
      </c>
      <c r="M5892" s="54">
        <v>69600000</v>
      </c>
    </row>
    <row r="5893" spans="1:13">
      <c r="A5893" s="51" t="s">
        <v>78</v>
      </c>
      <c r="B5893" s="54">
        <v>13</v>
      </c>
      <c r="C5893" s="51" t="s">
        <v>77</v>
      </c>
      <c r="D5893" s="51">
        <v>86365865</v>
      </c>
      <c r="E5893" s="54">
        <v>16630000</v>
      </c>
      <c r="F5893" s="52">
        <v>44011</v>
      </c>
      <c r="G5893" s="54">
        <v>16630000</v>
      </c>
      <c r="H5893" s="53">
        <v>5.0000000000000001E-3</v>
      </c>
      <c r="I5893" s="52">
        <v>44011</v>
      </c>
      <c r="J5893" s="52">
        <v>44012</v>
      </c>
      <c r="K5893" s="54">
        <v>2</v>
      </c>
      <c r="L5893" s="54">
        <v>454</v>
      </c>
      <c r="M5893" s="54">
        <v>16630000</v>
      </c>
    </row>
    <row r="5894" spans="1:13">
      <c r="A5894" s="51" t="s">
        <v>78</v>
      </c>
      <c r="B5894" s="54">
        <v>2</v>
      </c>
      <c r="C5894" s="51" t="s">
        <v>95</v>
      </c>
      <c r="D5894" s="51">
        <v>58580218</v>
      </c>
      <c r="E5894" s="54">
        <v>6200000</v>
      </c>
      <c r="F5894" s="52">
        <v>43929</v>
      </c>
      <c r="G5894" s="54">
        <v>6200000</v>
      </c>
      <c r="H5894" s="53">
        <v>5.0000000000000001E-3</v>
      </c>
      <c r="I5894" s="52">
        <v>43983</v>
      </c>
      <c r="J5894" s="52">
        <v>44012</v>
      </c>
      <c r="K5894" s="54">
        <v>30</v>
      </c>
      <c r="L5894" s="54">
        <v>2541</v>
      </c>
      <c r="M5894" s="54">
        <v>6200000</v>
      </c>
    </row>
    <row r="5895" spans="1:13">
      <c r="A5895" s="51" t="s">
        <v>78</v>
      </c>
      <c r="B5895" s="54">
        <v>3</v>
      </c>
      <c r="C5895" s="51" t="s">
        <v>95</v>
      </c>
      <c r="D5895" s="51">
        <v>58580218</v>
      </c>
      <c r="E5895" s="54">
        <v>23630000</v>
      </c>
      <c r="F5895" s="52">
        <v>43936</v>
      </c>
      <c r="G5895" s="54">
        <v>23630000</v>
      </c>
      <c r="H5895" s="53">
        <v>5.0000000000000001E-3</v>
      </c>
      <c r="I5895" s="52">
        <v>43983</v>
      </c>
      <c r="J5895" s="52">
        <v>44012</v>
      </c>
      <c r="K5895" s="54">
        <v>30</v>
      </c>
      <c r="L5895" s="54">
        <v>9684</v>
      </c>
      <c r="M5895" s="54">
        <v>23630000</v>
      </c>
    </row>
    <row r="5896" spans="1:13">
      <c r="A5896" s="51" t="s">
        <v>78</v>
      </c>
      <c r="B5896" s="54">
        <v>4</v>
      </c>
      <c r="C5896" s="51" t="s">
        <v>72</v>
      </c>
      <c r="D5896" s="51">
        <v>28861417</v>
      </c>
      <c r="E5896" s="54">
        <v>24000000</v>
      </c>
      <c r="F5896" s="52">
        <v>43937</v>
      </c>
      <c r="G5896" s="54">
        <v>23800000</v>
      </c>
      <c r="H5896" s="53">
        <v>5.0000000000000001E-3</v>
      </c>
      <c r="I5896" s="52">
        <v>43983</v>
      </c>
      <c r="J5896" s="52">
        <v>43996</v>
      </c>
      <c r="K5896" s="54">
        <v>14</v>
      </c>
      <c r="L5896" s="54">
        <v>4552</v>
      </c>
      <c r="M5896" s="54">
        <v>23600000</v>
      </c>
    </row>
    <row r="5897" spans="1:13">
      <c r="A5897" s="51" t="s">
        <v>78</v>
      </c>
      <c r="B5897" s="54">
        <v>4</v>
      </c>
      <c r="C5897" s="51" t="s">
        <v>72</v>
      </c>
      <c r="F5897" s="52"/>
      <c r="G5897" s="54">
        <v>23600000</v>
      </c>
      <c r="H5897" s="53">
        <v>5.0000000000000001E-3</v>
      </c>
      <c r="I5897" s="52">
        <v>43997</v>
      </c>
      <c r="J5897" s="52">
        <v>44012</v>
      </c>
      <c r="K5897" s="54">
        <v>16</v>
      </c>
      <c r="L5897" s="54">
        <v>5158</v>
      </c>
    </row>
    <row r="5898" spans="1:13">
      <c r="A5898" s="51" t="s">
        <v>78</v>
      </c>
      <c r="B5898" s="54">
        <v>5</v>
      </c>
      <c r="C5898" s="51" t="s">
        <v>93</v>
      </c>
      <c r="D5898" s="51">
        <v>97425469</v>
      </c>
      <c r="E5898" s="54">
        <v>28240000</v>
      </c>
      <c r="F5898" s="52">
        <v>43951</v>
      </c>
      <c r="G5898" s="54">
        <v>27903810</v>
      </c>
      <c r="H5898" s="53">
        <v>5.0000000000000001E-3</v>
      </c>
      <c r="I5898" s="52">
        <v>43983</v>
      </c>
      <c r="J5898" s="52">
        <v>43996</v>
      </c>
      <c r="K5898" s="54">
        <v>14</v>
      </c>
      <c r="L5898" s="54">
        <v>5337</v>
      </c>
      <c r="M5898" s="54">
        <v>27567620</v>
      </c>
    </row>
    <row r="5899" spans="1:13">
      <c r="A5899" s="51" t="s">
        <v>78</v>
      </c>
      <c r="B5899" s="54">
        <v>5</v>
      </c>
      <c r="C5899" s="51" t="s">
        <v>93</v>
      </c>
      <c r="F5899" s="52"/>
      <c r="G5899" s="54">
        <v>27567620</v>
      </c>
      <c r="H5899" s="53">
        <v>5.0000000000000001E-3</v>
      </c>
      <c r="I5899" s="52">
        <v>43997</v>
      </c>
      <c r="J5899" s="52">
        <v>44012</v>
      </c>
      <c r="K5899" s="54">
        <v>16</v>
      </c>
      <c r="L5899" s="54">
        <v>6026</v>
      </c>
    </row>
    <row r="5900" spans="1:13">
      <c r="A5900" s="51" t="s">
        <v>78</v>
      </c>
      <c r="B5900" s="54">
        <v>6</v>
      </c>
      <c r="C5900" s="51" t="s">
        <v>95</v>
      </c>
      <c r="D5900" s="51">
        <v>58580218</v>
      </c>
      <c r="E5900" s="54">
        <v>8000000</v>
      </c>
      <c r="F5900" s="52">
        <v>43957</v>
      </c>
      <c r="G5900" s="54">
        <v>7866667</v>
      </c>
      <c r="H5900" s="53">
        <v>5.0000000000000001E-3</v>
      </c>
      <c r="I5900" s="52">
        <v>43983</v>
      </c>
      <c r="J5900" s="52">
        <v>43996</v>
      </c>
      <c r="K5900" s="54">
        <v>14</v>
      </c>
      <c r="L5900" s="54">
        <v>1505</v>
      </c>
      <c r="M5900" s="54">
        <v>7733334</v>
      </c>
    </row>
    <row r="5901" spans="1:13">
      <c r="A5901" s="51" t="s">
        <v>78</v>
      </c>
      <c r="B5901" s="54">
        <v>6</v>
      </c>
      <c r="C5901" s="51" t="s">
        <v>95</v>
      </c>
      <c r="F5901" s="52"/>
      <c r="G5901" s="54">
        <v>7733334</v>
      </c>
      <c r="H5901" s="53">
        <v>5.0000000000000001E-3</v>
      </c>
      <c r="I5901" s="52">
        <v>43997</v>
      </c>
      <c r="J5901" s="52">
        <v>44012</v>
      </c>
      <c r="K5901" s="54">
        <v>16</v>
      </c>
      <c r="L5901" s="54">
        <v>1690</v>
      </c>
    </row>
    <row r="5902" spans="1:13">
      <c r="A5902" s="51" t="s">
        <v>78</v>
      </c>
      <c r="B5902" s="54">
        <v>7</v>
      </c>
      <c r="C5902" s="51" t="s">
        <v>95</v>
      </c>
      <c r="D5902" s="51">
        <v>58580218</v>
      </c>
      <c r="E5902" s="54">
        <v>5910000</v>
      </c>
      <c r="F5902" s="52">
        <v>43966</v>
      </c>
      <c r="G5902" s="54">
        <v>5910000</v>
      </c>
      <c r="H5902" s="53">
        <v>5.0000000000000001E-3</v>
      </c>
      <c r="I5902" s="52">
        <v>43983</v>
      </c>
      <c r="J5902" s="52">
        <v>44012</v>
      </c>
      <c r="K5902" s="54">
        <v>30</v>
      </c>
      <c r="L5902" s="54">
        <v>2422</v>
      </c>
      <c r="M5902" s="54">
        <v>5910000</v>
      </c>
    </row>
    <row r="5903" spans="1:13">
      <c r="A5903" s="51" t="s">
        <v>78</v>
      </c>
      <c r="B5903" s="54">
        <v>8</v>
      </c>
      <c r="C5903" s="51" t="s">
        <v>93</v>
      </c>
      <c r="D5903" s="51">
        <v>97425469</v>
      </c>
      <c r="E5903" s="54">
        <v>20510000</v>
      </c>
      <c r="F5903" s="52">
        <v>43966</v>
      </c>
      <c r="G5903" s="54">
        <v>20510000</v>
      </c>
      <c r="H5903" s="53">
        <v>5.0000000000000001E-3</v>
      </c>
      <c r="I5903" s="52">
        <v>43983</v>
      </c>
      <c r="J5903" s="52">
        <v>43996</v>
      </c>
      <c r="K5903" s="54">
        <v>14</v>
      </c>
      <c r="L5903" s="54">
        <v>3923</v>
      </c>
      <c r="M5903" s="54">
        <v>20262892</v>
      </c>
    </row>
    <row r="5904" spans="1:13">
      <c r="A5904" s="51" t="s">
        <v>78</v>
      </c>
      <c r="B5904" s="54">
        <v>8</v>
      </c>
      <c r="C5904" s="51" t="s">
        <v>93</v>
      </c>
      <c r="F5904" s="52"/>
      <c r="G5904" s="54">
        <v>20262892</v>
      </c>
      <c r="H5904" s="53">
        <v>5.0000000000000001E-3</v>
      </c>
      <c r="I5904" s="52">
        <v>43997</v>
      </c>
      <c r="J5904" s="52">
        <v>44012</v>
      </c>
      <c r="K5904" s="54">
        <v>16</v>
      </c>
      <c r="L5904" s="54">
        <v>4429</v>
      </c>
    </row>
    <row r="5905" spans="1:13">
      <c r="A5905" s="51" t="s">
        <v>78</v>
      </c>
      <c r="B5905" s="54">
        <v>9</v>
      </c>
      <c r="C5905" s="51" t="s">
        <v>77</v>
      </c>
      <c r="D5905" s="51">
        <v>86365865</v>
      </c>
      <c r="E5905" s="54">
        <v>33960000</v>
      </c>
      <c r="F5905" s="52">
        <v>43978</v>
      </c>
      <c r="G5905" s="54">
        <v>33960000</v>
      </c>
      <c r="H5905" s="53">
        <v>5.0000000000000001E-3</v>
      </c>
      <c r="I5905" s="52">
        <v>43983</v>
      </c>
      <c r="J5905" s="52">
        <v>44012</v>
      </c>
      <c r="K5905" s="54">
        <v>30</v>
      </c>
      <c r="L5905" s="54">
        <v>13918</v>
      </c>
      <c r="M5905" s="54">
        <v>33960000</v>
      </c>
    </row>
    <row r="5906" spans="1:13">
      <c r="A5906" s="51" t="s">
        <v>75</v>
      </c>
      <c r="C5906" s="51"/>
      <c r="E5906" s="54">
        <v>347395386</v>
      </c>
      <c r="F5906" s="52"/>
      <c r="I5906" s="52"/>
      <c r="J5906" s="52"/>
      <c r="L5906" s="54">
        <v>116633</v>
      </c>
      <c r="M5906" s="54">
        <v>345809232</v>
      </c>
    </row>
    <row r="5907" spans="1:13">
      <c r="A5907" s="51" t="s">
        <v>20</v>
      </c>
      <c r="B5907" s="54">
        <v>1</v>
      </c>
      <c r="C5907" s="51" t="s">
        <v>21</v>
      </c>
      <c r="D5907" s="51">
        <v>76025826</v>
      </c>
      <c r="E5907" s="54">
        <v>69000000</v>
      </c>
      <c r="F5907" s="52">
        <v>43822</v>
      </c>
      <c r="G5907" s="54">
        <v>69000000</v>
      </c>
      <c r="H5907" s="53">
        <v>5.0000000000000001E-3</v>
      </c>
      <c r="I5907" s="52">
        <v>43983</v>
      </c>
      <c r="J5907" s="52">
        <v>44012</v>
      </c>
      <c r="K5907" s="54">
        <v>30</v>
      </c>
      <c r="L5907" s="54">
        <v>28279</v>
      </c>
      <c r="M5907" s="54">
        <v>69000000</v>
      </c>
    </row>
    <row r="5908" spans="1:13">
      <c r="A5908" s="51" t="s">
        <v>20</v>
      </c>
      <c r="B5908" s="54">
        <v>10</v>
      </c>
      <c r="C5908" s="51" t="s">
        <v>133</v>
      </c>
      <c r="D5908" s="51">
        <v>20891326</v>
      </c>
      <c r="E5908" s="54">
        <v>247700000</v>
      </c>
      <c r="F5908" s="52">
        <v>43985</v>
      </c>
      <c r="G5908" s="54">
        <v>247700000</v>
      </c>
      <c r="H5908" s="53">
        <v>5.0000000000000001E-3</v>
      </c>
      <c r="I5908" s="52">
        <v>43985</v>
      </c>
      <c r="J5908" s="52">
        <v>44012</v>
      </c>
      <c r="K5908" s="54">
        <v>28</v>
      </c>
      <c r="L5908" s="54">
        <v>94749</v>
      </c>
      <c r="M5908" s="54">
        <v>247700000</v>
      </c>
    </row>
    <row r="5909" spans="1:13">
      <c r="A5909" s="51" t="s">
        <v>20</v>
      </c>
      <c r="B5909" s="54">
        <v>11</v>
      </c>
      <c r="C5909" s="51" t="s">
        <v>131</v>
      </c>
      <c r="D5909" s="51">
        <v>86764223</v>
      </c>
      <c r="E5909" s="54">
        <v>18612000</v>
      </c>
      <c r="F5909" s="52">
        <v>43997</v>
      </c>
      <c r="G5909" s="54">
        <v>18612000</v>
      </c>
      <c r="H5909" s="53">
        <v>5.0000000000000001E-3</v>
      </c>
      <c r="I5909" s="52">
        <v>43997</v>
      </c>
      <c r="J5909" s="52">
        <v>44012</v>
      </c>
      <c r="K5909" s="54">
        <v>16</v>
      </c>
      <c r="L5909" s="54">
        <v>4068</v>
      </c>
      <c r="M5909" s="54">
        <v>18612000</v>
      </c>
    </row>
    <row r="5910" spans="1:13">
      <c r="A5910" s="51" t="s">
        <v>20</v>
      </c>
      <c r="B5910" s="54">
        <v>2</v>
      </c>
      <c r="C5910" s="51" t="s">
        <v>24</v>
      </c>
      <c r="D5910" s="51">
        <v>22540430</v>
      </c>
      <c r="E5910" s="54">
        <v>162300000</v>
      </c>
      <c r="F5910" s="52">
        <v>43829</v>
      </c>
      <c r="G5910" s="54">
        <v>148775000</v>
      </c>
      <c r="H5910" s="53">
        <v>5.0000000000000001E-3</v>
      </c>
      <c r="I5910" s="52">
        <v>43983</v>
      </c>
      <c r="J5910" s="52">
        <v>43996</v>
      </c>
      <c r="K5910" s="54">
        <v>14</v>
      </c>
      <c r="L5910" s="54">
        <v>28454</v>
      </c>
      <c r="M5910" s="54">
        <v>146070000</v>
      </c>
    </row>
    <row r="5911" spans="1:13">
      <c r="A5911" s="51" t="s">
        <v>20</v>
      </c>
      <c r="B5911" s="54">
        <v>2</v>
      </c>
      <c r="C5911" s="51" t="s">
        <v>24</v>
      </c>
      <c r="F5911" s="52"/>
      <c r="G5911" s="54">
        <v>146070000</v>
      </c>
      <c r="H5911" s="53">
        <v>5.0000000000000001E-3</v>
      </c>
      <c r="I5911" s="52">
        <v>43997</v>
      </c>
      <c r="J5911" s="52">
        <v>44012</v>
      </c>
      <c r="K5911" s="54">
        <v>16</v>
      </c>
      <c r="L5911" s="54">
        <v>31928</v>
      </c>
    </row>
    <row r="5912" spans="1:13">
      <c r="A5912" s="51" t="s">
        <v>20</v>
      </c>
      <c r="B5912" s="54">
        <v>3</v>
      </c>
      <c r="C5912" s="51" t="s">
        <v>69</v>
      </c>
      <c r="D5912" s="51">
        <v>70752257</v>
      </c>
      <c r="E5912" s="54">
        <v>60000000</v>
      </c>
      <c r="F5912" s="52">
        <v>43922</v>
      </c>
      <c r="G5912" s="54">
        <v>60000000</v>
      </c>
      <c r="H5912" s="53">
        <v>3.0000000000000001E-3</v>
      </c>
      <c r="I5912" s="52">
        <v>43983</v>
      </c>
      <c r="J5912" s="52">
        <v>44012</v>
      </c>
      <c r="K5912" s="54">
        <v>30</v>
      </c>
      <c r="L5912" s="54">
        <v>14754</v>
      </c>
      <c r="M5912" s="54">
        <v>60000000</v>
      </c>
    </row>
    <row r="5913" spans="1:13">
      <c r="A5913" s="51" t="s">
        <v>20</v>
      </c>
      <c r="B5913" s="54">
        <v>4</v>
      </c>
      <c r="C5913" s="51" t="s">
        <v>69</v>
      </c>
      <c r="D5913" s="51">
        <v>70752257</v>
      </c>
      <c r="E5913" s="54">
        <v>144000000</v>
      </c>
      <c r="F5913" s="52">
        <v>43922</v>
      </c>
      <c r="G5913" s="54">
        <v>144000000</v>
      </c>
      <c r="H5913" s="53">
        <v>5.0000000000000001E-3</v>
      </c>
      <c r="I5913" s="52">
        <v>43983</v>
      </c>
      <c r="J5913" s="52">
        <v>44012</v>
      </c>
      <c r="K5913" s="54">
        <v>30</v>
      </c>
      <c r="L5913" s="54">
        <v>59016</v>
      </c>
      <c r="M5913" s="54">
        <v>144000000</v>
      </c>
    </row>
    <row r="5914" spans="1:13">
      <c r="A5914" s="51" t="s">
        <v>20</v>
      </c>
      <c r="B5914" s="54">
        <v>5</v>
      </c>
      <c r="C5914" s="51" t="s">
        <v>115</v>
      </c>
      <c r="D5914" s="51">
        <v>27853425</v>
      </c>
      <c r="E5914" s="54">
        <v>34480000</v>
      </c>
      <c r="F5914" s="52">
        <v>43980</v>
      </c>
      <c r="G5914" s="54">
        <v>34480000</v>
      </c>
      <c r="H5914" s="53">
        <v>5.0000000000000001E-3</v>
      </c>
      <c r="I5914" s="52">
        <v>43983</v>
      </c>
      <c r="J5914" s="52">
        <v>44012</v>
      </c>
      <c r="K5914" s="54">
        <v>30</v>
      </c>
      <c r="L5914" s="54">
        <v>14131</v>
      </c>
      <c r="M5914" s="54">
        <v>34480000</v>
      </c>
    </row>
    <row r="5915" spans="1:13">
      <c r="A5915" s="51" t="s">
        <v>20</v>
      </c>
      <c r="B5915" s="54">
        <v>6</v>
      </c>
      <c r="C5915" s="51" t="s">
        <v>113</v>
      </c>
      <c r="D5915" s="51">
        <v>18770509</v>
      </c>
      <c r="E5915" s="54">
        <v>56000000</v>
      </c>
      <c r="F5915" s="52">
        <v>43966</v>
      </c>
      <c r="G5915" s="54">
        <v>56000000</v>
      </c>
      <c r="H5915" s="53">
        <v>5.0000000000000001E-3</v>
      </c>
      <c r="I5915" s="52">
        <v>43983</v>
      </c>
      <c r="J5915" s="52">
        <v>44012</v>
      </c>
      <c r="K5915" s="54">
        <v>30</v>
      </c>
      <c r="L5915" s="54">
        <v>22951</v>
      </c>
      <c r="M5915" s="54">
        <v>56000000</v>
      </c>
    </row>
    <row r="5916" spans="1:13">
      <c r="A5916" s="51" t="s">
        <v>20</v>
      </c>
      <c r="B5916" s="54">
        <v>7</v>
      </c>
      <c r="C5916" s="51" t="s">
        <v>69</v>
      </c>
      <c r="D5916" s="51">
        <v>70752257</v>
      </c>
      <c r="E5916" s="54">
        <v>150000000</v>
      </c>
      <c r="F5916" s="52">
        <v>43958</v>
      </c>
      <c r="G5916" s="54">
        <v>150000000</v>
      </c>
      <c r="H5916" s="53">
        <v>5.0000000000000001E-3</v>
      </c>
      <c r="I5916" s="52">
        <v>43983</v>
      </c>
      <c r="J5916" s="52">
        <v>44012</v>
      </c>
      <c r="K5916" s="54">
        <v>30</v>
      </c>
      <c r="L5916" s="54">
        <v>61475</v>
      </c>
      <c r="M5916" s="54">
        <v>150000000</v>
      </c>
    </row>
    <row r="5917" spans="1:13">
      <c r="A5917" s="51" t="s">
        <v>20</v>
      </c>
      <c r="B5917" s="54">
        <v>8</v>
      </c>
      <c r="C5917" s="51" t="s">
        <v>115</v>
      </c>
      <c r="D5917" s="51">
        <v>27853425</v>
      </c>
      <c r="E5917" s="54">
        <v>5000000</v>
      </c>
      <c r="F5917" s="52">
        <v>43998</v>
      </c>
      <c r="G5917" s="54">
        <v>5000000</v>
      </c>
      <c r="H5917" s="53">
        <v>5.0000000000000001E-3</v>
      </c>
      <c r="I5917" s="52">
        <v>43998</v>
      </c>
      <c r="J5917" s="52">
        <v>44012</v>
      </c>
      <c r="K5917" s="54">
        <v>15</v>
      </c>
      <c r="L5917" s="54">
        <v>1025</v>
      </c>
      <c r="M5917" s="54">
        <v>5000000</v>
      </c>
    </row>
    <row r="5918" spans="1:13">
      <c r="A5918" s="51" t="s">
        <v>20</v>
      </c>
      <c r="B5918" s="54">
        <v>9</v>
      </c>
      <c r="C5918" s="51" t="s">
        <v>115</v>
      </c>
      <c r="D5918" s="51">
        <v>27853425</v>
      </c>
      <c r="E5918" s="54">
        <v>17292000</v>
      </c>
      <c r="F5918" s="52">
        <v>44002</v>
      </c>
      <c r="G5918" s="54">
        <v>17292000</v>
      </c>
      <c r="H5918" s="53">
        <v>5.0000000000000001E-3</v>
      </c>
      <c r="I5918" s="52">
        <v>44002</v>
      </c>
      <c r="J5918" s="52">
        <v>44012</v>
      </c>
      <c r="K5918" s="54">
        <v>11</v>
      </c>
      <c r="L5918" s="54">
        <v>2599</v>
      </c>
      <c r="M5918" s="54">
        <v>17292000</v>
      </c>
    </row>
    <row r="5919" spans="1:13">
      <c r="A5919" s="51" t="s">
        <v>25</v>
      </c>
      <c r="C5919" s="51"/>
      <c r="E5919" s="54">
        <v>964384000</v>
      </c>
      <c r="F5919" s="52"/>
      <c r="I5919" s="52"/>
      <c r="J5919" s="52"/>
      <c r="L5919" s="54">
        <v>363429</v>
      </c>
      <c r="M5919" s="54">
        <v>948154000</v>
      </c>
    </row>
    <row r="5920" spans="1:13">
      <c r="A5920" s="51" t="s">
        <v>26</v>
      </c>
      <c r="B5920" s="54">
        <v>1</v>
      </c>
      <c r="C5920" s="51" t="s">
        <v>27</v>
      </c>
      <c r="D5920" s="51">
        <v>69314511</v>
      </c>
      <c r="E5920" s="54">
        <v>38000000</v>
      </c>
      <c r="F5920" s="52">
        <v>43762</v>
      </c>
      <c r="G5920" s="54">
        <v>38000000</v>
      </c>
      <c r="H5920" s="53">
        <v>5.0000000000000001E-3</v>
      </c>
      <c r="I5920" s="52">
        <v>43983</v>
      </c>
      <c r="J5920" s="52">
        <v>44012</v>
      </c>
      <c r="K5920" s="54">
        <v>30</v>
      </c>
      <c r="L5920" s="54">
        <v>15574</v>
      </c>
      <c r="M5920" s="54">
        <v>38000000</v>
      </c>
    </row>
    <row r="5921" spans="1:13">
      <c r="A5921" s="51" t="s">
        <v>26</v>
      </c>
      <c r="B5921" s="54">
        <v>10</v>
      </c>
      <c r="C5921" s="51" t="s">
        <v>74</v>
      </c>
      <c r="D5921" s="51">
        <v>16522758</v>
      </c>
      <c r="E5921" s="54">
        <v>110000000</v>
      </c>
      <c r="F5921" s="52">
        <v>43913</v>
      </c>
      <c r="G5921" s="54">
        <v>110000000</v>
      </c>
      <c r="H5921" s="53">
        <v>5.0000000000000001E-3</v>
      </c>
      <c r="I5921" s="52">
        <v>43983</v>
      </c>
      <c r="J5921" s="52">
        <v>44012</v>
      </c>
      <c r="K5921" s="54">
        <v>30</v>
      </c>
      <c r="L5921" s="54">
        <v>45082</v>
      </c>
      <c r="M5921" s="54">
        <v>110000000</v>
      </c>
    </row>
    <row r="5922" spans="1:13">
      <c r="A5922" s="51" t="s">
        <v>26</v>
      </c>
      <c r="B5922" s="54">
        <v>11</v>
      </c>
      <c r="C5922" s="51" t="s">
        <v>33</v>
      </c>
      <c r="D5922" s="51">
        <v>12275995</v>
      </c>
      <c r="E5922" s="54">
        <v>95655336</v>
      </c>
      <c r="F5922" s="52">
        <v>43951</v>
      </c>
      <c r="G5922" s="54">
        <v>95655336</v>
      </c>
      <c r="H5922" s="53">
        <v>5.0000000000000001E-3</v>
      </c>
      <c r="I5922" s="52">
        <v>43983</v>
      </c>
      <c r="J5922" s="52">
        <v>44012</v>
      </c>
      <c r="K5922" s="54">
        <v>30</v>
      </c>
      <c r="L5922" s="54">
        <v>39203</v>
      </c>
      <c r="M5922" s="54">
        <v>95655336</v>
      </c>
    </row>
    <row r="5923" spans="1:13">
      <c r="A5923" s="51" t="s">
        <v>26</v>
      </c>
      <c r="B5923" s="54">
        <v>12</v>
      </c>
      <c r="C5923" s="51" t="s">
        <v>27</v>
      </c>
      <c r="D5923" s="51">
        <v>69314511</v>
      </c>
      <c r="E5923" s="54">
        <v>38000000</v>
      </c>
      <c r="F5923" s="52">
        <v>43962</v>
      </c>
      <c r="G5923" s="54">
        <v>38000000</v>
      </c>
      <c r="H5923" s="53">
        <v>5.0000000000000001E-3</v>
      </c>
      <c r="I5923" s="52">
        <v>43983</v>
      </c>
      <c r="J5923" s="52">
        <v>44012</v>
      </c>
      <c r="K5923" s="54">
        <v>30</v>
      </c>
      <c r="L5923" s="54">
        <v>15574</v>
      </c>
      <c r="M5923" s="54">
        <v>38000000</v>
      </c>
    </row>
    <row r="5924" spans="1:13">
      <c r="A5924" s="51" t="s">
        <v>26</v>
      </c>
      <c r="B5924" s="54">
        <v>13</v>
      </c>
      <c r="C5924" s="51" t="s">
        <v>27</v>
      </c>
      <c r="D5924" s="51">
        <v>69314511</v>
      </c>
      <c r="E5924" s="54">
        <v>10500000</v>
      </c>
      <c r="F5924" s="52">
        <v>43962</v>
      </c>
      <c r="G5924" s="54">
        <v>10500000</v>
      </c>
      <c r="H5924" s="53">
        <v>5.0000000000000001E-3</v>
      </c>
      <c r="I5924" s="52">
        <v>43983</v>
      </c>
      <c r="J5924" s="52">
        <v>44012</v>
      </c>
      <c r="K5924" s="54">
        <v>30</v>
      </c>
      <c r="L5924" s="54">
        <v>4303</v>
      </c>
      <c r="M5924" s="54">
        <v>10500000</v>
      </c>
    </row>
    <row r="5925" spans="1:13">
      <c r="A5925" s="51" t="s">
        <v>26</v>
      </c>
      <c r="B5925" s="54">
        <v>14</v>
      </c>
      <c r="C5925" s="51" t="s">
        <v>111</v>
      </c>
      <c r="D5925" s="51">
        <v>86764223</v>
      </c>
      <c r="E5925" s="54">
        <v>160000000</v>
      </c>
      <c r="F5925" s="52">
        <v>43970</v>
      </c>
      <c r="G5925" s="54">
        <v>160000000</v>
      </c>
      <c r="H5925" s="53">
        <v>5.0000000000000001E-3</v>
      </c>
      <c r="I5925" s="52">
        <v>43983</v>
      </c>
      <c r="J5925" s="52">
        <v>44012</v>
      </c>
      <c r="K5925" s="54">
        <v>30</v>
      </c>
      <c r="L5925" s="54">
        <v>65574</v>
      </c>
      <c r="M5925" s="54">
        <v>160000000</v>
      </c>
    </row>
    <row r="5926" spans="1:13">
      <c r="A5926" s="51" t="s">
        <v>26</v>
      </c>
      <c r="B5926" s="54">
        <v>15</v>
      </c>
      <c r="C5926" s="51" t="s">
        <v>109</v>
      </c>
      <c r="D5926" s="51">
        <v>12275995</v>
      </c>
      <c r="E5926" s="54">
        <v>13104000</v>
      </c>
      <c r="F5926" s="52">
        <v>43979</v>
      </c>
      <c r="G5926" s="54">
        <v>13104000</v>
      </c>
      <c r="H5926" s="53">
        <v>5.0000000000000001E-3</v>
      </c>
      <c r="I5926" s="52">
        <v>43983</v>
      </c>
      <c r="J5926" s="52">
        <v>44012</v>
      </c>
      <c r="K5926" s="54">
        <v>30</v>
      </c>
      <c r="L5926" s="54">
        <v>5370</v>
      </c>
      <c r="M5926" s="54">
        <v>13104000</v>
      </c>
    </row>
    <row r="5927" spans="1:13">
      <c r="A5927" s="51" t="s">
        <v>26</v>
      </c>
      <c r="B5927" s="54">
        <v>16</v>
      </c>
      <c r="C5927" s="51" t="s">
        <v>130</v>
      </c>
      <c r="D5927" s="51">
        <v>16332027</v>
      </c>
      <c r="E5927" s="54">
        <v>6550000</v>
      </c>
      <c r="F5927" s="52">
        <v>43993</v>
      </c>
      <c r="G5927" s="54">
        <v>6550000</v>
      </c>
      <c r="H5927" s="53">
        <v>5.0000000000000001E-3</v>
      </c>
      <c r="I5927" s="52">
        <v>43993</v>
      </c>
      <c r="J5927" s="52">
        <v>44012</v>
      </c>
      <c r="K5927" s="54">
        <v>20</v>
      </c>
      <c r="L5927" s="54">
        <v>1790</v>
      </c>
      <c r="M5927" s="54">
        <v>6550000</v>
      </c>
    </row>
    <row r="5928" spans="1:13">
      <c r="A5928" s="51" t="s">
        <v>26</v>
      </c>
      <c r="B5928" s="54">
        <v>17</v>
      </c>
      <c r="C5928" s="51" t="s">
        <v>130</v>
      </c>
      <c r="D5928" s="51">
        <v>16332027</v>
      </c>
      <c r="E5928" s="54">
        <v>19710000</v>
      </c>
      <c r="F5928" s="52">
        <v>43993</v>
      </c>
      <c r="G5928" s="54">
        <v>19710000</v>
      </c>
      <c r="H5928" s="53">
        <v>5.0000000000000001E-3</v>
      </c>
      <c r="I5928" s="52">
        <v>43993</v>
      </c>
      <c r="J5928" s="52">
        <v>44012</v>
      </c>
      <c r="K5928" s="54">
        <v>20</v>
      </c>
      <c r="L5928" s="54">
        <v>5385</v>
      </c>
      <c r="M5928" s="54">
        <v>19710000</v>
      </c>
    </row>
    <row r="5929" spans="1:13">
      <c r="A5929" s="51" t="s">
        <v>26</v>
      </c>
      <c r="B5929" s="54">
        <v>18</v>
      </c>
      <c r="C5929" s="51" t="s">
        <v>130</v>
      </c>
      <c r="D5929" s="51">
        <v>16332027</v>
      </c>
      <c r="E5929" s="54">
        <v>16860000</v>
      </c>
      <c r="F5929" s="52">
        <v>43993</v>
      </c>
      <c r="G5929" s="54">
        <v>16860000</v>
      </c>
      <c r="H5929" s="53">
        <v>5.0000000000000001E-3</v>
      </c>
      <c r="I5929" s="52">
        <v>43993</v>
      </c>
      <c r="J5929" s="52">
        <v>44012</v>
      </c>
      <c r="K5929" s="54">
        <v>20</v>
      </c>
      <c r="L5929" s="54">
        <v>4607</v>
      </c>
      <c r="M5929" s="54">
        <v>16860000</v>
      </c>
    </row>
    <row r="5930" spans="1:13">
      <c r="A5930" s="51" t="s">
        <v>26</v>
      </c>
      <c r="B5930" s="54">
        <v>19</v>
      </c>
      <c r="C5930" s="51" t="s">
        <v>128</v>
      </c>
      <c r="D5930" s="51">
        <v>80347834</v>
      </c>
      <c r="E5930" s="54">
        <v>240000000</v>
      </c>
      <c r="F5930" s="52">
        <v>44000</v>
      </c>
      <c r="G5930" s="54">
        <v>240000000</v>
      </c>
      <c r="H5930" s="53">
        <v>5.0000000000000001E-3</v>
      </c>
      <c r="I5930" s="52">
        <v>44000</v>
      </c>
      <c r="J5930" s="52">
        <v>44012</v>
      </c>
      <c r="K5930" s="54">
        <v>13</v>
      </c>
      <c r="L5930" s="54">
        <v>42623</v>
      </c>
      <c r="M5930" s="54">
        <v>240000000</v>
      </c>
    </row>
    <row r="5931" spans="1:13">
      <c r="A5931" s="51" t="s">
        <v>26</v>
      </c>
      <c r="B5931" s="54">
        <v>2</v>
      </c>
      <c r="C5931" s="51" t="s">
        <v>27</v>
      </c>
      <c r="D5931" s="51">
        <v>69314511</v>
      </c>
      <c r="E5931" s="54">
        <v>57000000</v>
      </c>
      <c r="F5931" s="52">
        <v>43822</v>
      </c>
      <c r="G5931" s="54">
        <v>57000000</v>
      </c>
      <c r="H5931" s="53">
        <v>5.0000000000000001E-3</v>
      </c>
      <c r="I5931" s="52">
        <v>43983</v>
      </c>
      <c r="J5931" s="52">
        <v>44012</v>
      </c>
      <c r="K5931" s="54">
        <v>30</v>
      </c>
      <c r="L5931" s="54">
        <v>23361</v>
      </c>
      <c r="M5931" s="54">
        <v>57000000</v>
      </c>
    </row>
    <row r="5932" spans="1:13">
      <c r="A5932" s="51" t="s">
        <v>26</v>
      </c>
      <c r="B5932" s="54">
        <v>20</v>
      </c>
      <c r="C5932" s="51" t="s">
        <v>111</v>
      </c>
      <c r="D5932" s="51">
        <v>86764223</v>
      </c>
      <c r="E5932" s="54">
        <v>55000000</v>
      </c>
      <c r="F5932" s="52">
        <v>44001</v>
      </c>
      <c r="G5932" s="54">
        <v>55000000</v>
      </c>
      <c r="H5932" s="53">
        <v>5.0000000000000001E-3</v>
      </c>
      <c r="I5932" s="52">
        <v>44001</v>
      </c>
      <c r="J5932" s="52">
        <v>44012</v>
      </c>
      <c r="K5932" s="54">
        <v>12</v>
      </c>
      <c r="L5932" s="54">
        <v>9016</v>
      </c>
      <c r="M5932" s="54">
        <v>55000000</v>
      </c>
    </row>
    <row r="5933" spans="1:13">
      <c r="A5933" s="51" t="s">
        <v>26</v>
      </c>
      <c r="B5933" s="54">
        <v>21</v>
      </c>
      <c r="C5933" s="51" t="s">
        <v>126</v>
      </c>
      <c r="D5933" s="51">
        <v>27473348</v>
      </c>
      <c r="E5933" s="54">
        <v>8907064</v>
      </c>
      <c r="F5933" s="52">
        <v>44006</v>
      </c>
      <c r="G5933" s="54">
        <v>8907064</v>
      </c>
      <c r="H5933" s="53">
        <v>5.0000000000000001E-3</v>
      </c>
      <c r="I5933" s="52">
        <v>44006</v>
      </c>
      <c r="J5933" s="52">
        <v>44012</v>
      </c>
      <c r="K5933" s="54">
        <v>7</v>
      </c>
      <c r="L5933" s="54">
        <v>852</v>
      </c>
      <c r="M5933" s="54">
        <v>8907064</v>
      </c>
    </row>
    <row r="5934" spans="1:13">
      <c r="A5934" s="51" t="s">
        <v>26</v>
      </c>
      <c r="B5934" s="54">
        <v>3</v>
      </c>
      <c r="C5934" s="51" t="s">
        <v>21</v>
      </c>
      <c r="D5934" s="51">
        <v>76025826</v>
      </c>
      <c r="E5934" s="54">
        <v>171000000</v>
      </c>
      <c r="F5934" s="52">
        <v>43822</v>
      </c>
      <c r="G5934" s="54">
        <v>171000000</v>
      </c>
      <c r="H5934" s="53">
        <v>5.0000000000000001E-3</v>
      </c>
      <c r="I5934" s="52">
        <v>43983</v>
      </c>
      <c r="J5934" s="52">
        <v>44012</v>
      </c>
      <c r="K5934" s="54">
        <v>30</v>
      </c>
      <c r="L5934" s="54">
        <v>70082</v>
      </c>
      <c r="M5934" s="54">
        <v>171000000</v>
      </c>
    </row>
    <row r="5935" spans="1:13">
      <c r="A5935" s="51" t="s">
        <v>26</v>
      </c>
      <c r="B5935" s="54">
        <v>4</v>
      </c>
      <c r="C5935" s="51" t="s">
        <v>27</v>
      </c>
      <c r="D5935" s="51">
        <v>69314511</v>
      </c>
      <c r="E5935" s="54">
        <v>38000000</v>
      </c>
      <c r="F5935" s="52">
        <v>43850</v>
      </c>
      <c r="G5935" s="54">
        <v>38000000</v>
      </c>
      <c r="H5935" s="53">
        <v>5.0000000000000001E-3</v>
      </c>
      <c r="I5935" s="52">
        <v>43983</v>
      </c>
      <c r="J5935" s="52">
        <v>44012</v>
      </c>
      <c r="K5935" s="54">
        <v>30</v>
      </c>
      <c r="L5935" s="54">
        <v>15574</v>
      </c>
      <c r="M5935" s="54">
        <v>38000000</v>
      </c>
    </row>
    <row r="5936" spans="1:13">
      <c r="A5936" s="51" t="s">
        <v>26</v>
      </c>
      <c r="B5936" s="54">
        <v>5</v>
      </c>
      <c r="C5936" s="51" t="s">
        <v>27</v>
      </c>
      <c r="D5936" s="51">
        <v>69314511</v>
      </c>
      <c r="E5936" s="54">
        <v>10000000</v>
      </c>
      <c r="F5936" s="52">
        <v>43850</v>
      </c>
      <c r="G5936" s="54">
        <v>10000000</v>
      </c>
      <c r="H5936" s="53">
        <v>5.0000000000000001E-3</v>
      </c>
      <c r="I5936" s="52">
        <v>43983</v>
      </c>
      <c r="J5936" s="52">
        <v>44012</v>
      </c>
      <c r="K5936" s="54">
        <v>30</v>
      </c>
      <c r="L5936" s="54">
        <v>4098</v>
      </c>
      <c r="M5936" s="54">
        <v>10000000</v>
      </c>
    </row>
    <row r="5937" spans="1:13">
      <c r="A5937" s="51" t="s">
        <v>26</v>
      </c>
      <c r="B5937" s="54">
        <v>6</v>
      </c>
      <c r="C5937" s="51" t="s">
        <v>33</v>
      </c>
      <c r="D5937" s="51">
        <v>12275995</v>
      </c>
      <c r="E5937" s="54">
        <v>96176976</v>
      </c>
      <c r="F5937" s="52">
        <v>43861</v>
      </c>
      <c r="G5937" s="54">
        <v>96176976</v>
      </c>
      <c r="H5937" s="53">
        <v>5.0000000000000001E-3</v>
      </c>
      <c r="I5937" s="52">
        <v>43983</v>
      </c>
      <c r="J5937" s="52">
        <v>44012</v>
      </c>
      <c r="K5937" s="54">
        <v>30</v>
      </c>
      <c r="L5937" s="54">
        <v>39417</v>
      </c>
      <c r="M5937" s="54">
        <v>96176976</v>
      </c>
    </row>
    <row r="5938" spans="1:13">
      <c r="A5938" s="51" t="s">
        <v>26</v>
      </c>
      <c r="B5938" s="54">
        <v>7</v>
      </c>
      <c r="C5938" s="51" t="s">
        <v>27</v>
      </c>
      <c r="D5938" s="51">
        <v>69314511</v>
      </c>
      <c r="E5938" s="54">
        <v>1800000</v>
      </c>
      <c r="F5938" s="52">
        <v>43876</v>
      </c>
      <c r="G5938" s="54">
        <v>1800000</v>
      </c>
      <c r="H5938" s="53">
        <v>5.0000000000000001E-3</v>
      </c>
      <c r="I5938" s="52">
        <v>43983</v>
      </c>
      <c r="J5938" s="52">
        <v>44012</v>
      </c>
      <c r="K5938" s="54">
        <v>30</v>
      </c>
      <c r="L5938" s="54">
        <v>738</v>
      </c>
      <c r="M5938" s="54">
        <v>1800000</v>
      </c>
    </row>
    <row r="5939" spans="1:13">
      <c r="A5939" s="51" t="s">
        <v>26</v>
      </c>
      <c r="B5939" s="54">
        <v>8</v>
      </c>
      <c r="C5939" s="51" t="s">
        <v>72</v>
      </c>
      <c r="D5939" s="51">
        <v>28861417</v>
      </c>
      <c r="E5939" s="54">
        <v>30000000</v>
      </c>
      <c r="F5939" s="52">
        <v>43906</v>
      </c>
      <c r="G5939" s="54">
        <v>30000000</v>
      </c>
      <c r="H5939" s="53">
        <v>5.0000000000000001E-3</v>
      </c>
      <c r="I5939" s="52">
        <v>43983</v>
      </c>
      <c r="J5939" s="52">
        <v>44012</v>
      </c>
      <c r="K5939" s="54">
        <v>30</v>
      </c>
      <c r="L5939" s="54">
        <v>12295</v>
      </c>
      <c r="M5939" s="54">
        <v>30000000</v>
      </c>
    </row>
    <row r="5940" spans="1:13">
      <c r="A5940" s="51" t="s">
        <v>26</v>
      </c>
      <c r="B5940" s="54">
        <v>9</v>
      </c>
      <c r="C5940" s="51" t="s">
        <v>72</v>
      </c>
      <c r="D5940" s="51">
        <v>28861417</v>
      </c>
      <c r="E5940" s="54">
        <v>50000000</v>
      </c>
      <c r="F5940" s="52">
        <v>43908</v>
      </c>
      <c r="G5940" s="54">
        <v>50000000</v>
      </c>
      <c r="H5940" s="53">
        <v>5.0000000000000001E-3</v>
      </c>
      <c r="I5940" s="52">
        <v>43983</v>
      </c>
      <c r="J5940" s="52">
        <v>44012</v>
      </c>
      <c r="K5940" s="54">
        <v>30</v>
      </c>
      <c r="L5940" s="54">
        <v>20492</v>
      </c>
      <c r="M5940" s="54">
        <v>50000000</v>
      </c>
    </row>
    <row r="5941" spans="1:13">
      <c r="A5941" s="51" t="s">
        <v>35</v>
      </c>
      <c r="C5941" s="51"/>
      <c r="E5941" s="54">
        <v>1266263376</v>
      </c>
      <c r="F5941" s="52"/>
      <c r="I5941" s="52"/>
      <c r="J5941" s="52"/>
      <c r="L5941" s="54">
        <v>441010</v>
      </c>
      <c r="M5941" s="54">
        <v>1266263376</v>
      </c>
    </row>
    <row r="5942" spans="1:13">
      <c r="A5942" s="51" t="s">
        <v>36</v>
      </c>
      <c r="B5942" s="54">
        <v>1</v>
      </c>
      <c r="C5942" s="51" t="s">
        <v>17</v>
      </c>
      <c r="D5942" s="51">
        <v>22540430</v>
      </c>
      <c r="E5942" s="54">
        <v>150000000</v>
      </c>
      <c r="F5942" s="52">
        <v>43829</v>
      </c>
      <c r="G5942" s="54">
        <v>137500000</v>
      </c>
      <c r="H5942" s="53">
        <v>5.0000000000000001E-3</v>
      </c>
      <c r="I5942" s="52">
        <v>43983</v>
      </c>
      <c r="J5942" s="52">
        <v>43996</v>
      </c>
      <c r="K5942" s="54">
        <v>14</v>
      </c>
      <c r="L5942" s="54">
        <v>26298</v>
      </c>
      <c r="M5942" s="54">
        <v>135000000</v>
      </c>
    </row>
    <row r="5943" spans="1:13">
      <c r="A5943" s="51" t="s">
        <v>36</v>
      </c>
      <c r="B5943" s="54">
        <v>1</v>
      </c>
      <c r="C5943" s="51" t="s">
        <v>17</v>
      </c>
      <c r="F5943" s="52"/>
      <c r="G5943" s="54">
        <v>135000000</v>
      </c>
      <c r="H5943" s="53">
        <v>5.0000000000000001E-3</v>
      </c>
      <c r="I5943" s="52">
        <v>43997</v>
      </c>
      <c r="J5943" s="52">
        <v>44012</v>
      </c>
      <c r="K5943" s="54">
        <v>16</v>
      </c>
      <c r="L5943" s="54">
        <v>29508</v>
      </c>
    </row>
    <row r="5944" spans="1:13">
      <c r="A5944" s="51" t="s">
        <v>36</v>
      </c>
      <c r="B5944" s="54">
        <v>10</v>
      </c>
      <c r="C5944" s="51" t="s">
        <v>17</v>
      </c>
      <c r="D5944" s="51">
        <v>22540430</v>
      </c>
      <c r="E5944" s="54">
        <v>9460000</v>
      </c>
      <c r="F5944" s="52">
        <v>43990</v>
      </c>
      <c r="G5944" s="54">
        <v>9460000</v>
      </c>
      <c r="H5944" s="53">
        <v>5.0000000000000001E-3</v>
      </c>
      <c r="I5944" s="52">
        <v>43990</v>
      </c>
      <c r="J5944" s="52">
        <v>43996</v>
      </c>
      <c r="K5944" s="54">
        <v>7</v>
      </c>
      <c r="L5944" s="54">
        <v>905</v>
      </c>
      <c r="M5944" s="54">
        <v>9288000</v>
      </c>
    </row>
    <row r="5945" spans="1:13">
      <c r="A5945" s="51" t="s">
        <v>36</v>
      </c>
      <c r="B5945" s="54">
        <v>10</v>
      </c>
      <c r="C5945" s="51" t="s">
        <v>17</v>
      </c>
      <c r="F5945" s="52"/>
      <c r="G5945" s="54">
        <v>9288000</v>
      </c>
      <c r="H5945" s="53">
        <v>5.0000000000000001E-3</v>
      </c>
      <c r="I5945" s="52">
        <v>43997</v>
      </c>
      <c r="J5945" s="52">
        <v>44012</v>
      </c>
      <c r="K5945" s="54">
        <v>16</v>
      </c>
      <c r="L5945" s="54">
        <v>2030</v>
      </c>
    </row>
    <row r="5946" spans="1:13">
      <c r="A5946" s="51" t="s">
        <v>36</v>
      </c>
      <c r="B5946" s="54">
        <v>2</v>
      </c>
      <c r="C5946" s="51" t="s">
        <v>17</v>
      </c>
      <c r="D5946" s="51">
        <v>22540430</v>
      </c>
      <c r="E5946" s="54">
        <v>32900000</v>
      </c>
      <c r="F5946" s="52">
        <v>43829</v>
      </c>
      <c r="G5946" s="54">
        <v>30158335</v>
      </c>
      <c r="H5946" s="53">
        <v>5.0000000000000001E-3</v>
      </c>
      <c r="I5946" s="52">
        <v>43983</v>
      </c>
      <c r="J5946" s="52">
        <v>43996</v>
      </c>
      <c r="K5946" s="54">
        <v>14</v>
      </c>
      <c r="L5946" s="54">
        <v>5768</v>
      </c>
      <c r="M5946" s="54">
        <v>29610002</v>
      </c>
    </row>
    <row r="5947" spans="1:13">
      <c r="A5947" s="51" t="s">
        <v>36</v>
      </c>
      <c r="B5947" s="54">
        <v>2</v>
      </c>
      <c r="C5947" s="51" t="s">
        <v>17</v>
      </c>
      <c r="F5947" s="52"/>
      <c r="G5947" s="54">
        <v>29610002</v>
      </c>
      <c r="H5947" s="53">
        <v>5.0000000000000001E-3</v>
      </c>
      <c r="I5947" s="52">
        <v>43997</v>
      </c>
      <c r="J5947" s="52">
        <v>44012</v>
      </c>
      <c r="K5947" s="54">
        <v>16</v>
      </c>
      <c r="L5947" s="54">
        <v>6472</v>
      </c>
    </row>
    <row r="5948" spans="1:13">
      <c r="A5948" s="51" t="s">
        <v>36</v>
      </c>
      <c r="B5948" s="54">
        <v>3</v>
      </c>
      <c r="C5948" s="51" t="s">
        <v>17</v>
      </c>
      <c r="D5948" s="51">
        <v>22540430</v>
      </c>
      <c r="E5948" s="54">
        <v>2790000</v>
      </c>
      <c r="F5948" s="52">
        <v>43921</v>
      </c>
      <c r="G5948" s="54">
        <v>2692106</v>
      </c>
      <c r="H5948" s="53">
        <v>5.0000000000000001E-3</v>
      </c>
      <c r="I5948" s="52">
        <v>43983</v>
      </c>
      <c r="J5948" s="52">
        <v>43996</v>
      </c>
      <c r="K5948" s="54">
        <v>14</v>
      </c>
      <c r="L5948" s="54">
        <v>515</v>
      </c>
      <c r="M5948" s="54">
        <v>2643159</v>
      </c>
    </row>
    <row r="5949" spans="1:13">
      <c r="A5949" s="51" t="s">
        <v>36</v>
      </c>
      <c r="B5949" s="54">
        <v>3</v>
      </c>
      <c r="C5949" s="51" t="s">
        <v>17</v>
      </c>
      <c r="F5949" s="52"/>
      <c r="G5949" s="54">
        <v>2643159</v>
      </c>
      <c r="H5949" s="53">
        <v>5.0000000000000001E-3</v>
      </c>
      <c r="I5949" s="52">
        <v>43997</v>
      </c>
      <c r="J5949" s="52">
        <v>44012</v>
      </c>
      <c r="K5949" s="54">
        <v>16</v>
      </c>
      <c r="L5949" s="54">
        <v>578</v>
      </c>
    </row>
    <row r="5950" spans="1:13">
      <c r="A5950" s="51" t="s">
        <v>36</v>
      </c>
      <c r="B5950" s="54">
        <v>4</v>
      </c>
      <c r="C5950" s="51" t="s">
        <v>57</v>
      </c>
      <c r="D5950" s="51">
        <v>7931248</v>
      </c>
      <c r="E5950" s="54">
        <v>12000000</v>
      </c>
      <c r="F5950" s="52">
        <v>43948</v>
      </c>
      <c r="G5950" s="54">
        <v>11800000</v>
      </c>
      <c r="H5950" s="53">
        <v>5.0000000000000001E-3</v>
      </c>
      <c r="I5950" s="52">
        <v>43983</v>
      </c>
      <c r="J5950" s="52">
        <v>43996</v>
      </c>
      <c r="K5950" s="54">
        <v>14</v>
      </c>
      <c r="L5950" s="54">
        <v>2257</v>
      </c>
      <c r="M5950" s="54">
        <v>11600000</v>
      </c>
    </row>
    <row r="5951" spans="1:13">
      <c r="A5951" s="51" t="s">
        <v>36</v>
      </c>
      <c r="B5951" s="54">
        <v>4</v>
      </c>
      <c r="C5951" s="51" t="s">
        <v>57</v>
      </c>
      <c r="F5951" s="52"/>
      <c r="G5951" s="54">
        <v>11600000</v>
      </c>
      <c r="H5951" s="53">
        <v>5.0000000000000001E-3</v>
      </c>
      <c r="I5951" s="52">
        <v>43997</v>
      </c>
      <c r="J5951" s="52">
        <v>44012</v>
      </c>
      <c r="K5951" s="54">
        <v>16</v>
      </c>
      <c r="L5951" s="54">
        <v>2536</v>
      </c>
    </row>
    <row r="5952" spans="1:13">
      <c r="A5952" s="51" t="s">
        <v>36</v>
      </c>
      <c r="B5952" s="54">
        <v>5</v>
      </c>
      <c r="C5952" s="51" t="s">
        <v>97</v>
      </c>
      <c r="D5952" s="51">
        <v>79959286</v>
      </c>
      <c r="E5952" s="54">
        <v>71750000</v>
      </c>
      <c r="F5952" s="52">
        <v>43955</v>
      </c>
      <c r="G5952" s="54">
        <v>71750000</v>
      </c>
      <c r="H5952" s="53">
        <v>5.0000000000000001E-3</v>
      </c>
      <c r="I5952" s="52">
        <v>43983</v>
      </c>
      <c r="J5952" s="52">
        <v>44012</v>
      </c>
      <c r="K5952" s="54">
        <v>30</v>
      </c>
      <c r="L5952" s="54">
        <v>29406</v>
      </c>
      <c r="M5952" s="54">
        <v>71750000</v>
      </c>
    </row>
    <row r="5953" spans="1:13">
      <c r="A5953" s="51" t="s">
        <v>36</v>
      </c>
      <c r="B5953" s="54">
        <v>6</v>
      </c>
      <c r="C5953" s="51" t="s">
        <v>57</v>
      </c>
      <c r="D5953" s="51">
        <v>7931248</v>
      </c>
      <c r="E5953" s="54">
        <v>10000000</v>
      </c>
      <c r="F5953" s="52">
        <v>43963</v>
      </c>
      <c r="G5953" s="54">
        <v>9833333</v>
      </c>
      <c r="H5953" s="53">
        <v>5.0000000000000001E-3</v>
      </c>
      <c r="I5953" s="52">
        <v>43983</v>
      </c>
      <c r="J5953" s="52">
        <v>43996</v>
      </c>
      <c r="K5953" s="54">
        <v>14</v>
      </c>
      <c r="L5953" s="54">
        <v>1881</v>
      </c>
      <c r="M5953" s="54">
        <v>9666667</v>
      </c>
    </row>
    <row r="5954" spans="1:13">
      <c r="A5954" s="51" t="s">
        <v>36</v>
      </c>
      <c r="B5954" s="54">
        <v>6</v>
      </c>
      <c r="C5954" s="51" t="s">
        <v>57</v>
      </c>
      <c r="F5954" s="52"/>
      <c r="G5954" s="54">
        <v>9666667</v>
      </c>
      <c r="H5954" s="53">
        <v>5.0000000000000001E-3</v>
      </c>
      <c r="I5954" s="52">
        <v>43997</v>
      </c>
      <c r="J5954" s="52">
        <v>44012</v>
      </c>
      <c r="K5954" s="54">
        <v>16</v>
      </c>
      <c r="L5954" s="54">
        <v>2113</v>
      </c>
    </row>
    <row r="5955" spans="1:13">
      <c r="A5955" s="51" t="s">
        <v>36</v>
      </c>
      <c r="B5955" s="54">
        <v>7</v>
      </c>
      <c r="C5955" s="51" t="s">
        <v>57</v>
      </c>
      <c r="D5955" s="51">
        <v>7931248</v>
      </c>
      <c r="E5955" s="54">
        <v>4000000</v>
      </c>
      <c r="F5955" s="52">
        <v>43970</v>
      </c>
      <c r="G5955" s="54">
        <v>4000000</v>
      </c>
      <c r="H5955" s="53">
        <v>5.0000000000000001E-3</v>
      </c>
      <c r="I5955" s="52">
        <v>43983</v>
      </c>
      <c r="J5955" s="52">
        <v>43996</v>
      </c>
      <c r="K5955" s="54">
        <v>14</v>
      </c>
      <c r="L5955" s="54">
        <v>765</v>
      </c>
      <c r="M5955" s="54">
        <v>3932204</v>
      </c>
    </row>
    <row r="5956" spans="1:13">
      <c r="A5956" s="51" t="s">
        <v>36</v>
      </c>
      <c r="B5956" s="54">
        <v>7</v>
      </c>
      <c r="C5956" s="51" t="s">
        <v>57</v>
      </c>
      <c r="F5956" s="52"/>
      <c r="G5956" s="54">
        <v>3932204</v>
      </c>
      <c r="H5956" s="53">
        <v>5.0000000000000001E-3</v>
      </c>
      <c r="I5956" s="52">
        <v>43997</v>
      </c>
      <c r="J5956" s="52">
        <v>44012</v>
      </c>
      <c r="K5956" s="54">
        <v>16</v>
      </c>
      <c r="L5956" s="54">
        <v>859</v>
      </c>
    </row>
    <row r="5957" spans="1:13">
      <c r="A5957" s="51" t="s">
        <v>36</v>
      </c>
      <c r="B5957" s="54">
        <v>8</v>
      </c>
      <c r="C5957" s="51" t="s">
        <v>57</v>
      </c>
      <c r="D5957" s="51">
        <v>7931248</v>
      </c>
      <c r="E5957" s="54">
        <v>18000000</v>
      </c>
      <c r="F5957" s="52">
        <v>43977</v>
      </c>
      <c r="G5957" s="54">
        <v>18000000</v>
      </c>
      <c r="H5957" s="53">
        <v>5.0000000000000001E-3</v>
      </c>
      <c r="I5957" s="52">
        <v>43983</v>
      </c>
      <c r="J5957" s="52">
        <v>43996</v>
      </c>
      <c r="K5957" s="54">
        <v>14</v>
      </c>
      <c r="L5957" s="54">
        <v>3443</v>
      </c>
      <c r="M5957" s="54">
        <v>17694916</v>
      </c>
    </row>
    <row r="5958" spans="1:13">
      <c r="A5958" s="51" t="s">
        <v>36</v>
      </c>
      <c r="B5958" s="54">
        <v>8</v>
      </c>
      <c r="C5958" s="51" t="s">
        <v>57</v>
      </c>
      <c r="F5958" s="52"/>
      <c r="G5958" s="54">
        <v>17694916</v>
      </c>
      <c r="H5958" s="53">
        <v>5.0000000000000001E-3</v>
      </c>
      <c r="I5958" s="52">
        <v>43997</v>
      </c>
      <c r="J5958" s="52">
        <v>44012</v>
      </c>
      <c r="K5958" s="54">
        <v>16</v>
      </c>
      <c r="L5958" s="54">
        <v>3868</v>
      </c>
    </row>
    <row r="5959" spans="1:13">
      <c r="A5959" s="51" t="s">
        <v>36</v>
      </c>
      <c r="B5959" s="54">
        <v>9</v>
      </c>
      <c r="C5959" s="51" t="s">
        <v>57</v>
      </c>
      <c r="D5959" s="51">
        <v>7931248</v>
      </c>
      <c r="E5959" s="54">
        <v>6000000</v>
      </c>
      <c r="F5959" s="52">
        <v>43984</v>
      </c>
      <c r="G5959" s="54">
        <v>6000000</v>
      </c>
      <c r="H5959" s="53">
        <v>5.0000000000000001E-3</v>
      </c>
      <c r="I5959" s="52">
        <v>43984</v>
      </c>
      <c r="J5959" s="52">
        <v>43996</v>
      </c>
      <c r="K5959" s="54">
        <v>13</v>
      </c>
      <c r="L5959" s="54">
        <v>1066</v>
      </c>
      <c r="M5959" s="54">
        <v>5898306</v>
      </c>
    </row>
    <row r="5960" spans="1:13">
      <c r="A5960" s="51" t="s">
        <v>36</v>
      </c>
      <c r="B5960" s="54">
        <v>9</v>
      </c>
      <c r="C5960" s="51" t="s">
        <v>57</v>
      </c>
      <c r="F5960" s="52"/>
      <c r="G5960" s="54">
        <v>5898306</v>
      </c>
      <c r="H5960" s="53">
        <v>5.0000000000000001E-3</v>
      </c>
      <c r="I5960" s="52">
        <v>43997</v>
      </c>
      <c r="J5960" s="52">
        <v>44012</v>
      </c>
      <c r="K5960" s="54">
        <v>16</v>
      </c>
      <c r="L5960" s="54">
        <v>1289</v>
      </c>
    </row>
    <row r="5961" spans="1:13">
      <c r="A5961" s="51" t="s">
        <v>37</v>
      </c>
      <c r="C5961" s="51"/>
      <c r="E5961" s="54">
        <v>316900000</v>
      </c>
      <c r="F5961" s="52"/>
      <c r="I5961" s="52"/>
      <c r="J5961" s="52"/>
      <c r="L5961" s="54">
        <v>121557</v>
      </c>
      <c r="M5961" s="54">
        <v>297083254</v>
      </c>
    </row>
    <row r="5962" spans="1:13">
      <c r="A5962" s="51" t="s">
        <v>38</v>
      </c>
      <c r="B5962" s="54">
        <v>1</v>
      </c>
      <c r="C5962" s="51" t="s">
        <v>17</v>
      </c>
      <c r="D5962" s="51">
        <v>22540430</v>
      </c>
      <c r="E5962" s="54">
        <v>50000000</v>
      </c>
      <c r="F5962" s="52">
        <v>43829</v>
      </c>
      <c r="G5962" s="54">
        <v>45833330</v>
      </c>
      <c r="H5962" s="53">
        <v>5.0000000000000001E-3</v>
      </c>
      <c r="I5962" s="52">
        <v>43983</v>
      </c>
      <c r="J5962" s="52">
        <v>43996</v>
      </c>
      <c r="K5962" s="54">
        <v>14</v>
      </c>
      <c r="L5962" s="54">
        <v>8766</v>
      </c>
      <c r="M5962" s="54">
        <v>44999996</v>
      </c>
    </row>
    <row r="5963" spans="1:13">
      <c r="A5963" s="51" t="s">
        <v>38</v>
      </c>
      <c r="B5963" s="54">
        <v>1</v>
      </c>
      <c r="C5963" s="51" t="s">
        <v>17</v>
      </c>
      <c r="F5963" s="52"/>
      <c r="G5963" s="54">
        <v>44999996</v>
      </c>
      <c r="H5963" s="53">
        <v>5.0000000000000001E-3</v>
      </c>
      <c r="I5963" s="52">
        <v>43997</v>
      </c>
      <c r="J5963" s="52">
        <v>44012</v>
      </c>
      <c r="K5963" s="54">
        <v>16</v>
      </c>
      <c r="L5963" s="54">
        <v>9836</v>
      </c>
    </row>
    <row r="5964" spans="1:13">
      <c r="A5964" s="51" t="s">
        <v>38</v>
      </c>
      <c r="B5964" s="54">
        <v>2</v>
      </c>
      <c r="C5964" s="51" t="s">
        <v>17</v>
      </c>
      <c r="D5964" s="51">
        <v>22540430</v>
      </c>
      <c r="E5964" s="54">
        <v>25200000</v>
      </c>
      <c r="F5964" s="52">
        <v>43829</v>
      </c>
      <c r="G5964" s="54">
        <v>23100000</v>
      </c>
      <c r="H5964" s="53">
        <v>5.0000000000000001E-3</v>
      </c>
      <c r="I5964" s="52">
        <v>43983</v>
      </c>
      <c r="J5964" s="52">
        <v>43996</v>
      </c>
      <c r="K5964" s="54">
        <v>14</v>
      </c>
      <c r="L5964" s="54">
        <v>4418</v>
      </c>
      <c r="M5964" s="54">
        <v>22680000</v>
      </c>
    </row>
    <row r="5965" spans="1:13">
      <c r="A5965" s="51" t="s">
        <v>38</v>
      </c>
      <c r="B5965" s="54">
        <v>2</v>
      </c>
      <c r="C5965" s="51" t="s">
        <v>17</v>
      </c>
      <c r="F5965" s="52"/>
      <c r="G5965" s="54">
        <v>22680000</v>
      </c>
      <c r="H5965" s="53">
        <v>5.0000000000000001E-3</v>
      </c>
      <c r="I5965" s="52">
        <v>43997</v>
      </c>
      <c r="J5965" s="52">
        <v>44012</v>
      </c>
      <c r="K5965" s="54">
        <v>16</v>
      </c>
      <c r="L5965" s="54">
        <v>4957</v>
      </c>
    </row>
    <row r="5966" spans="1:13">
      <c r="A5966" s="51" t="s">
        <v>38</v>
      </c>
      <c r="B5966" s="54">
        <v>3</v>
      </c>
      <c r="C5966" s="51" t="s">
        <v>17</v>
      </c>
      <c r="D5966" s="51">
        <v>22540430</v>
      </c>
      <c r="E5966" s="54">
        <v>11310000</v>
      </c>
      <c r="F5966" s="52">
        <v>43920</v>
      </c>
      <c r="G5966" s="54">
        <v>10913158</v>
      </c>
      <c r="H5966" s="53">
        <v>5.0000000000000001E-3</v>
      </c>
      <c r="I5966" s="52">
        <v>43983</v>
      </c>
      <c r="J5966" s="52">
        <v>43996</v>
      </c>
      <c r="K5966" s="54">
        <v>14</v>
      </c>
      <c r="L5966" s="54">
        <v>2087</v>
      </c>
      <c r="M5966" s="54">
        <v>10714737</v>
      </c>
    </row>
    <row r="5967" spans="1:13">
      <c r="A5967" s="51" t="s">
        <v>38</v>
      </c>
      <c r="B5967" s="54">
        <v>3</v>
      </c>
      <c r="C5967" s="51" t="s">
        <v>17</v>
      </c>
      <c r="F5967" s="52"/>
      <c r="G5967" s="54">
        <v>10714737</v>
      </c>
      <c r="H5967" s="53">
        <v>5.0000000000000001E-3</v>
      </c>
      <c r="I5967" s="52">
        <v>43997</v>
      </c>
      <c r="J5967" s="52">
        <v>44012</v>
      </c>
      <c r="K5967" s="54">
        <v>16</v>
      </c>
      <c r="L5967" s="54">
        <v>2342</v>
      </c>
    </row>
    <row r="5968" spans="1:13">
      <c r="A5968" s="51" t="s">
        <v>38</v>
      </c>
      <c r="B5968" s="54">
        <v>4</v>
      </c>
      <c r="C5968" s="51" t="s">
        <v>17</v>
      </c>
      <c r="D5968" s="51">
        <v>22540430</v>
      </c>
      <c r="E5968" s="54">
        <v>6050000</v>
      </c>
      <c r="F5968" s="52">
        <v>43990</v>
      </c>
      <c r="G5968" s="54">
        <v>6050000</v>
      </c>
      <c r="H5968" s="53">
        <v>5.0000000000000001E-3</v>
      </c>
      <c r="I5968" s="52">
        <v>43990</v>
      </c>
      <c r="J5968" s="52">
        <v>43996</v>
      </c>
      <c r="K5968" s="54">
        <v>7</v>
      </c>
      <c r="L5968" s="54">
        <v>579</v>
      </c>
      <c r="M5968" s="54">
        <v>5940000</v>
      </c>
    </row>
    <row r="5969" spans="1:13">
      <c r="A5969" s="51" t="s">
        <v>38</v>
      </c>
      <c r="B5969" s="54">
        <v>4</v>
      </c>
      <c r="C5969" s="51" t="s">
        <v>17</v>
      </c>
      <c r="F5969" s="52"/>
      <c r="G5969" s="54">
        <v>5940000</v>
      </c>
      <c r="H5969" s="53">
        <v>5.0000000000000001E-3</v>
      </c>
      <c r="I5969" s="52">
        <v>43997</v>
      </c>
      <c r="J5969" s="52">
        <v>44012</v>
      </c>
      <c r="K5969" s="54">
        <v>16</v>
      </c>
      <c r="L5969" s="54">
        <v>1298</v>
      </c>
    </row>
    <row r="5970" spans="1:13">
      <c r="A5970" s="51" t="s">
        <v>39</v>
      </c>
      <c r="C5970" s="51"/>
      <c r="E5970" s="54">
        <v>92560000</v>
      </c>
      <c r="F5970" s="52"/>
      <c r="I5970" s="52"/>
      <c r="J5970" s="52"/>
      <c r="L5970" s="54">
        <v>34283</v>
      </c>
      <c r="M5970" s="54">
        <v>84334733</v>
      </c>
    </row>
    <row r="5971" spans="1:13">
      <c r="A5971" s="51" t="s">
        <v>108</v>
      </c>
      <c r="B5971" s="54">
        <v>1</v>
      </c>
      <c r="C5971" s="51" t="s">
        <v>107</v>
      </c>
      <c r="D5971" s="51">
        <v>97413843</v>
      </c>
      <c r="E5971" s="54">
        <v>4300000</v>
      </c>
      <c r="F5971" s="52">
        <v>43966</v>
      </c>
      <c r="G5971" s="54">
        <v>4300000</v>
      </c>
      <c r="H5971" s="53">
        <v>5.0000000000000001E-3</v>
      </c>
      <c r="I5971" s="52">
        <v>43983</v>
      </c>
      <c r="J5971" s="52">
        <v>44012</v>
      </c>
      <c r="K5971" s="54">
        <v>30</v>
      </c>
      <c r="L5971" s="54">
        <v>1762</v>
      </c>
      <c r="M5971" s="54">
        <v>4300000</v>
      </c>
    </row>
    <row r="5972" spans="1:13">
      <c r="A5972" s="51" t="s">
        <v>105</v>
      </c>
      <c r="C5972" s="51"/>
      <c r="E5972" s="54">
        <v>4300000</v>
      </c>
      <c r="F5972" s="52"/>
      <c r="I5972" s="52"/>
      <c r="J5972" s="52"/>
      <c r="L5972" s="54">
        <v>1762</v>
      </c>
      <c r="M5972" s="54">
        <v>4300000</v>
      </c>
    </row>
    <row r="5973" spans="1:13">
      <c r="A5973" s="51" t="s">
        <v>124</v>
      </c>
      <c r="B5973" s="54">
        <v>1</v>
      </c>
      <c r="C5973" s="51" t="s">
        <v>77</v>
      </c>
      <c r="D5973" s="51">
        <v>86365865</v>
      </c>
      <c r="E5973" s="54">
        <v>38650000</v>
      </c>
      <c r="F5973" s="52">
        <v>43986</v>
      </c>
      <c r="G5973" s="54">
        <v>38650000</v>
      </c>
      <c r="H5973" s="53">
        <v>5.0000000000000001E-3</v>
      </c>
      <c r="I5973" s="52">
        <v>43986</v>
      </c>
      <c r="J5973" s="52">
        <v>44012</v>
      </c>
      <c r="K5973" s="54">
        <v>27</v>
      </c>
      <c r="L5973" s="54">
        <v>14256</v>
      </c>
      <c r="M5973" s="54">
        <v>38650000</v>
      </c>
    </row>
    <row r="5974" spans="1:13">
      <c r="A5974" s="51" t="s">
        <v>123</v>
      </c>
      <c r="C5974" s="51"/>
      <c r="E5974" s="54">
        <v>38650000</v>
      </c>
      <c r="F5974" s="52"/>
      <c r="I5974" s="52"/>
      <c r="J5974" s="52"/>
      <c r="L5974" s="54">
        <v>14256</v>
      </c>
      <c r="M5974" s="54">
        <v>38650000</v>
      </c>
    </row>
    <row r="5975" spans="1:13">
      <c r="A5975" s="51" t="s">
        <v>70</v>
      </c>
      <c r="B5975" s="54">
        <v>1</v>
      </c>
      <c r="C5975" s="51" t="s">
        <v>69</v>
      </c>
      <c r="D5975" s="51">
        <v>70752257</v>
      </c>
      <c r="E5975" s="54">
        <v>330000000</v>
      </c>
      <c r="F5975" s="52">
        <v>43915</v>
      </c>
      <c r="G5975" s="54">
        <v>330000000</v>
      </c>
      <c r="H5975" s="53">
        <v>5.0000000000000001E-3</v>
      </c>
      <c r="I5975" s="52">
        <v>43983</v>
      </c>
      <c r="J5975" s="52">
        <v>44012</v>
      </c>
      <c r="K5975" s="54">
        <v>30</v>
      </c>
      <c r="L5975" s="54">
        <v>135246</v>
      </c>
      <c r="M5975" s="54">
        <v>330000000</v>
      </c>
    </row>
    <row r="5976" spans="1:13">
      <c r="A5976" s="51" t="s">
        <v>70</v>
      </c>
      <c r="B5976" s="54">
        <v>2</v>
      </c>
      <c r="C5976" s="51" t="s">
        <v>69</v>
      </c>
      <c r="D5976" s="51">
        <v>70752257</v>
      </c>
      <c r="E5976" s="54">
        <v>93600000</v>
      </c>
      <c r="F5976" s="52">
        <v>43955</v>
      </c>
      <c r="G5976" s="54">
        <v>93600000</v>
      </c>
      <c r="H5976" s="53">
        <v>5.0000000000000001E-3</v>
      </c>
      <c r="I5976" s="52">
        <v>43983</v>
      </c>
      <c r="J5976" s="52">
        <v>44012</v>
      </c>
      <c r="K5976" s="54">
        <v>30</v>
      </c>
      <c r="L5976" s="54">
        <v>38361</v>
      </c>
      <c r="M5976" s="54">
        <v>93600000</v>
      </c>
    </row>
    <row r="5977" spans="1:13">
      <c r="A5977" s="51" t="s">
        <v>67</v>
      </c>
      <c r="C5977" s="51"/>
      <c r="E5977" s="54">
        <v>423600000</v>
      </c>
      <c r="F5977" s="52"/>
      <c r="I5977" s="52"/>
      <c r="J5977" s="52"/>
      <c r="L5977" s="54">
        <v>173607</v>
      </c>
      <c r="M5977" s="54">
        <v>423600000</v>
      </c>
    </row>
    <row r="5978" spans="1:13">
      <c r="A5978" s="51" t="s">
        <v>91</v>
      </c>
      <c r="B5978" s="54">
        <v>1</v>
      </c>
      <c r="C5978" s="51" t="s">
        <v>90</v>
      </c>
      <c r="D5978" s="51">
        <v>97272999</v>
      </c>
      <c r="E5978" s="54">
        <v>3400000</v>
      </c>
      <c r="F5978" s="52">
        <v>43927</v>
      </c>
      <c r="G5978" s="54">
        <v>3400000</v>
      </c>
      <c r="H5978" s="53">
        <v>5.0000000000000001E-3</v>
      </c>
      <c r="I5978" s="52">
        <v>43983</v>
      </c>
      <c r="J5978" s="52">
        <v>44012</v>
      </c>
      <c r="K5978" s="54">
        <v>30</v>
      </c>
      <c r="L5978" s="54">
        <v>1393</v>
      </c>
      <c r="M5978" s="54">
        <v>3400000</v>
      </c>
    </row>
    <row r="5979" spans="1:13">
      <c r="A5979" s="51" t="s">
        <v>91</v>
      </c>
      <c r="B5979" s="54">
        <v>2</v>
      </c>
      <c r="C5979" s="51" t="s">
        <v>90</v>
      </c>
      <c r="D5979" s="51">
        <v>97272999</v>
      </c>
      <c r="E5979" s="54">
        <v>70440000</v>
      </c>
      <c r="F5979" s="52">
        <v>43951</v>
      </c>
      <c r="G5979" s="54">
        <v>70440000</v>
      </c>
      <c r="H5979" s="53">
        <v>5.0000000000000001E-3</v>
      </c>
      <c r="I5979" s="52">
        <v>43983</v>
      </c>
      <c r="J5979" s="52">
        <v>44012</v>
      </c>
      <c r="K5979" s="54">
        <v>30</v>
      </c>
      <c r="L5979" s="54">
        <v>28869</v>
      </c>
      <c r="M5979" s="54">
        <v>70440000</v>
      </c>
    </row>
    <row r="5980" spans="1:13">
      <c r="A5980" s="51" t="s">
        <v>91</v>
      </c>
      <c r="B5980" s="54">
        <v>3</v>
      </c>
      <c r="C5980" s="51" t="s">
        <v>104</v>
      </c>
      <c r="D5980" s="51">
        <v>47159867</v>
      </c>
      <c r="E5980" s="54">
        <v>182300000</v>
      </c>
      <c r="F5980" s="52">
        <v>43959</v>
      </c>
      <c r="G5980" s="54">
        <v>182300000</v>
      </c>
      <c r="H5980" s="53">
        <v>5.0000000000000001E-3</v>
      </c>
      <c r="I5980" s="52">
        <v>43983</v>
      </c>
      <c r="J5980" s="52">
        <v>44012</v>
      </c>
      <c r="K5980" s="54">
        <v>30</v>
      </c>
      <c r="L5980" s="54">
        <v>74713</v>
      </c>
      <c r="M5980" s="54">
        <v>182300000</v>
      </c>
    </row>
    <row r="5981" spans="1:13">
      <c r="A5981" s="51" t="s">
        <v>88</v>
      </c>
      <c r="C5981" s="51"/>
      <c r="E5981" s="54">
        <v>256140000</v>
      </c>
      <c r="F5981" s="52"/>
      <c r="I5981" s="52"/>
      <c r="J5981" s="52"/>
      <c r="L5981" s="54">
        <v>104975</v>
      </c>
      <c r="M5981" s="54">
        <v>256140000</v>
      </c>
    </row>
    <row r="5982" spans="1:13">
      <c r="A5982" s="51" t="s">
        <v>87</v>
      </c>
      <c r="B5982" s="54">
        <v>1</v>
      </c>
      <c r="C5982" s="51" t="s">
        <v>69</v>
      </c>
      <c r="D5982" s="51">
        <v>70752257</v>
      </c>
      <c r="E5982" s="54">
        <v>43200000</v>
      </c>
      <c r="F5982" s="52">
        <v>43937</v>
      </c>
      <c r="G5982" s="54">
        <v>43200000</v>
      </c>
      <c r="H5982" s="53">
        <v>3.0000000000000001E-3</v>
      </c>
      <c r="I5982" s="52">
        <v>43983</v>
      </c>
      <c r="J5982" s="52">
        <v>44012</v>
      </c>
      <c r="K5982" s="54">
        <v>30</v>
      </c>
      <c r="L5982" s="54">
        <v>10623</v>
      </c>
      <c r="M5982" s="54">
        <v>43200000</v>
      </c>
    </row>
    <row r="5983" spans="1:13">
      <c r="A5983" s="51" t="s">
        <v>86</v>
      </c>
      <c r="C5983" s="51"/>
      <c r="E5983" s="54">
        <v>43200000</v>
      </c>
      <c r="F5983" s="52"/>
      <c r="I5983" s="52"/>
      <c r="J5983" s="52"/>
      <c r="L5983" s="54">
        <v>10623</v>
      </c>
      <c r="M5983" s="54">
        <v>43200000</v>
      </c>
    </row>
    <row r="5984" spans="1:13">
      <c r="A5984" s="51" t="s">
        <v>40</v>
      </c>
      <c r="B5984" s="54">
        <v>1</v>
      </c>
      <c r="C5984" s="51" t="s">
        <v>41</v>
      </c>
      <c r="D5984" s="51">
        <v>70647919</v>
      </c>
      <c r="E5984" s="54">
        <v>126000000</v>
      </c>
      <c r="F5984" s="52">
        <v>43804</v>
      </c>
      <c r="G5984" s="54">
        <v>126000000</v>
      </c>
      <c r="H5984" s="53">
        <v>5.0000000000000001E-3</v>
      </c>
      <c r="I5984" s="52">
        <v>43983</v>
      </c>
      <c r="J5984" s="52">
        <v>44012</v>
      </c>
      <c r="K5984" s="54">
        <v>30</v>
      </c>
      <c r="L5984" s="54">
        <v>51639</v>
      </c>
      <c r="M5984" s="54">
        <v>126000000</v>
      </c>
    </row>
    <row r="5985" spans="1:13">
      <c r="A5985" s="51" t="s">
        <v>40</v>
      </c>
      <c r="B5985" s="54">
        <v>10</v>
      </c>
      <c r="C5985" s="51" t="s">
        <v>47</v>
      </c>
      <c r="D5985" s="51">
        <v>70647919</v>
      </c>
      <c r="E5985" s="54">
        <v>46600000</v>
      </c>
      <c r="F5985" s="52">
        <v>43866</v>
      </c>
      <c r="G5985" s="54">
        <v>46600000</v>
      </c>
      <c r="H5985" s="53">
        <v>5.0000000000000001E-3</v>
      </c>
      <c r="I5985" s="52">
        <v>43983</v>
      </c>
      <c r="J5985" s="52">
        <v>44012</v>
      </c>
      <c r="K5985" s="54">
        <v>30</v>
      </c>
      <c r="L5985" s="54">
        <v>19098</v>
      </c>
      <c r="M5985" s="54">
        <v>46600000</v>
      </c>
    </row>
    <row r="5986" spans="1:13">
      <c r="A5986" s="51" t="s">
        <v>40</v>
      </c>
      <c r="B5986" s="54">
        <v>11</v>
      </c>
      <c r="C5986" s="51" t="s">
        <v>47</v>
      </c>
      <c r="D5986" s="51">
        <v>70647919</v>
      </c>
      <c r="E5986" s="54">
        <v>1300000</v>
      </c>
      <c r="F5986" s="52">
        <v>43866</v>
      </c>
      <c r="G5986" s="54">
        <v>1300000</v>
      </c>
      <c r="H5986" s="53">
        <v>5.0000000000000001E-3</v>
      </c>
      <c r="I5986" s="52">
        <v>43983</v>
      </c>
      <c r="J5986" s="52">
        <v>44012</v>
      </c>
      <c r="K5986" s="54">
        <v>30</v>
      </c>
      <c r="L5986" s="54">
        <v>533</v>
      </c>
      <c r="M5986" s="54">
        <v>1300000</v>
      </c>
    </row>
    <row r="5987" spans="1:13">
      <c r="A5987" s="51" t="s">
        <v>40</v>
      </c>
      <c r="B5987" s="54">
        <v>12</v>
      </c>
      <c r="C5987" s="51" t="s">
        <v>43</v>
      </c>
      <c r="D5987" s="51">
        <v>23677285</v>
      </c>
      <c r="E5987" s="54">
        <v>9087600</v>
      </c>
      <c r="F5987" s="52">
        <v>43901</v>
      </c>
      <c r="G5987" s="54">
        <v>9087600</v>
      </c>
      <c r="H5987" s="53">
        <v>5.0000000000000001E-3</v>
      </c>
      <c r="I5987" s="52">
        <v>43983</v>
      </c>
      <c r="J5987" s="52">
        <v>44012</v>
      </c>
      <c r="K5987" s="54">
        <v>30</v>
      </c>
      <c r="L5987" s="54">
        <v>3724</v>
      </c>
      <c r="M5987" s="54">
        <v>9087600</v>
      </c>
    </row>
    <row r="5988" spans="1:13">
      <c r="A5988" s="51" t="s">
        <v>40</v>
      </c>
      <c r="B5988" s="54">
        <v>13</v>
      </c>
      <c r="C5988" s="51" t="s">
        <v>43</v>
      </c>
      <c r="D5988" s="51">
        <v>23677285</v>
      </c>
      <c r="E5988" s="54">
        <v>7270080</v>
      </c>
      <c r="F5988" s="52">
        <v>43901</v>
      </c>
      <c r="G5988" s="54">
        <v>7270080</v>
      </c>
      <c r="H5988" s="53">
        <v>5.0000000000000001E-3</v>
      </c>
      <c r="I5988" s="52">
        <v>43983</v>
      </c>
      <c r="J5988" s="52">
        <v>44012</v>
      </c>
      <c r="K5988" s="54">
        <v>30</v>
      </c>
      <c r="L5988" s="54">
        <v>2980</v>
      </c>
      <c r="M5988" s="54">
        <v>7270080</v>
      </c>
    </row>
    <row r="5989" spans="1:13">
      <c r="A5989" s="51" t="s">
        <v>40</v>
      </c>
      <c r="B5989" s="54">
        <v>14</v>
      </c>
      <c r="C5989" s="51" t="s">
        <v>47</v>
      </c>
      <c r="D5989" s="51">
        <v>70647919</v>
      </c>
      <c r="E5989" s="54">
        <v>99400000</v>
      </c>
      <c r="F5989" s="52">
        <v>43917</v>
      </c>
      <c r="G5989" s="54">
        <v>99400000</v>
      </c>
      <c r="H5989" s="53">
        <v>5.0000000000000001E-3</v>
      </c>
      <c r="I5989" s="52">
        <v>43983</v>
      </c>
      <c r="J5989" s="52">
        <v>44012</v>
      </c>
      <c r="K5989" s="54">
        <v>30</v>
      </c>
      <c r="L5989" s="54">
        <v>40738</v>
      </c>
      <c r="M5989" s="54">
        <v>99400000</v>
      </c>
    </row>
    <row r="5990" spans="1:13">
      <c r="A5990" s="51" t="s">
        <v>40</v>
      </c>
      <c r="B5990" s="54">
        <v>15</v>
      </c>
      <c r="C5990" s="51" t="s">
        <v>43</v>
      </c>
      <c r="D5990" s="51">
        <v>23677285</v>
      </c>
      <c r="E5990" s="54">
        <v>9087600</v>
      </c>
      <c r="F5990" s="52">
        <v>43929</v>
      </c>
      <c r="G5990" s="54">
        <v>9087600</v>
      </c>
      <c r="H5990" s="53">
        <v>5.0000000000000001E-3</v>
      </c>
      <c r="I5990" s="52">
        <v>43983</v>
      </c>
      <c r="J5990" s="52">
        <v>44012</v>
      </c>
      <c r="K5990" s="54">
        <v>30</v>
      </c>
      <c r="L5990" s="54">
        <v>3724</v>
      </c>
      <c r="M5990" s="54">
        <v>9087600</v>
      </c>
    </row>
    <row r="5991" spans="1:13">
      <c r="A5991" s="51" t="s">
        <v>40</v>
      </c>
      <c r="B5991" s="54">
        <v>16</v>
      </c>
      <c r="C5991" s="51" t="s">
        <v>43</v>
      </c>
      <c r="D5991" s="51">
        <v>23677285</v>
      </c>
      <c r="E5991" s="54">
        <v>13007640</v>
      </c>
      <c r="F5991" s="52">
        <v>43929</v>
      </c>
      <c r="G5991" s="54">
        <v>13007640</v>
      </c>
      <c r="H5991" s="53">
        <v>5.0000000000000001E-3</v>
      </c>
      <c r="I5991" s="52">
        <v>43983</v>
      </c>
      <c r="J5991" s="52">
        <v>44012</v>
      </c>
      <c r="K5991" s="54">
        <v>30</v>
      </c>
      <c r="L5991" s="54">
        <v>5331</v>
      </c>
      <c r="M5991" s="54">
        <v>13007640</v>
      </c>
    </row>
    <row r="5992" spans="1:13">
      <c r="A5992" s="51" t="s">
        <v>40</v>
      </c>
      <c r="B5992" s="54">
        <v>17</v>
      </c>
      <c r="C5992" s="51" t="s">
        <v>82</v>
      </c>
      <c r="D5992" s="51">
        <v>34556891</v>
      </c>
      <c r="E5992" s="54">
        <v>61668037</v>
      </c>
      <c r="F5992" s="52">
        <v>43949</v>
      </c>
      <c r="G5992" s="54">
        <v>61668037</v>
      </c>
      <c r="H5992" s="53">
        <v>5.0000000000000001E-3</v>
      </c>
      <c r="I5992" s="52">
        <v>43983</v>
      </c>
      <c r="J5992" s="52">
        <v>44012</v>
      </c>
      <c r="K5992" s="54">
        <v>30</v>
      </c>
      <c r="L5992" s="54">
        <v>25274</v>
      </c>
      <c r="M5992" s="54">
        <v>61668037</v>
      </c>
    </row>
    <row r="5993" spans="1:13">
      <c r="A5993" s="51" t="s">
        <v>40</v>
      </c>
      <c r="B5993" s="54">
        <v>18</v>
      </c>
      <c r="C5993" s="51" t="s">
        <v>43</v>
      </c>
      <c r="D5993" s="51">
        <v>23677285</v>
      </c>
      <c r="E5993" s="54">
        <v>13007640</v>
      </c>
      <c r="F5993" s="52">
        <v>43964</v>
      </c>
      <c r="G5993" s="54">
        <v>13007640</v>
      </c>
      <c r="H5993" s="53">
        <v>5.0000000000000001E-3</v>
      </c>
      <c r="I5993" s="52">
        <v>43983</v>
      </c>
      <c r="J5993" s="52">
        <v>44012</v>
      </c>
      <c r="K5993" s="54">
        <v>30</v>
      </c>
      <c r="L5993" s="54">
        <v>5331</v>
      </c>
      <c r="M5993" s="54">
        <v>13007640</v>
      </c>
    </row>
    <row r="5994" spans="1:13">
      <c r="A5994" s="51" t="s">
        <v>40</v>
      </c>
      <c r="B5994" s="54">
        <v>19</v>
      </c>
      <c r="C5994" s="51" t="s">
        <v>43</v>
      </c>
      <c r="D5994" s="51">
        <v>23677285</v>
      </c>
      <c r="E5994" s="54">
        <v>6361320</v>
      </c>
      <c r="F5994" s="52">
        <v>43964</v>
      </c>
      <c r="G5994" s="54">
        <v>6361320</v>
      </c>
      <c r="H5994" s="53">
        <v>5.0000000000000001E-3</v>
      </c>
      <c r="I5994" s="52">
        <v>43983</v>
      </c>
      <c r="J5994" s="52">
        <v>44012</v>
      </c>
      <c r="K5994" s="54">
        <v>30</v>
      </c>
      <c r="L5994" s="54">
        <v>2607</v>
      </c>
      <c r="M5994" s="54">
        <v>6361320</v>
      </c>
    </row>
    <row r="5995" spans="1:13">
      <c r="A5995" s="51" t="s">
        <v>40</v>
      </c>
      <c r="B5995" s="54">
        <v>2</v>
      </c>
      <c r="C5995" s="51" t="s">
        <v>43</v>
      </c>
      <c r="D5995" s="51">
        <v>23677285</v>
      </c>
      <c r="E5995" s="54">
        <v>5452560</v>
      </c>
      <c r="F5995" s="52">
        <v>43810</v>
      </c>
      <c r="G5995" s="54">
        <v>5452560</v>
      </c>
      <c r="H5995" s="53">
        <v>5.0000000000000001E-3</v>
      </c>
      <c r="I5995" s="52">
        <v>43983</v>
      </c>
      <c r="J5995" s="52">
        <v>44012</v>
      </c>
      <c r="K5995" s="54">
        <v>30</v>
      </c>
      <c r="L5995" s="54">
        <v>2235</v>
      </c>
      <c r="M5995" s="54">
        <v>5452560</v>
      </c>
    </row>
    <row r="5996" spans="1:13">
      <c r="A5996" s="51" t="s">
        <v>40</v>
      </c>
      <c r="B5996" s="54">
        <v>20</v>
      </c>
      <c r="C5996" s="51" t="s">
        <v>47</v>
      </c>
      <c r="D5996" s="51">
        <v>70647919</v>
      </c>
      <c r="E5996" s="54">
        <v>69800000</v>
      </c>
      <c r="F5996" s="52">
        <v>43956</v>
      </c>
      <c r="G5996" s="54">
        <v>69800000</v>
      </c>
      <c r="H5996" s="53">
        <v>5.0000000000000001E-3</v>
      </c>
      <c r="I5996" s="52">
        <v>43983</v>
      </c>
      <c r="J5996" s="52">
        <v>44012</v>
      </c>
      <c r="K5996" s="54">
        <v>30</v>
      </c>
      <c r="L5996" s="54">
        <v>28607</v>
      </c>
      <c r="M5996" s="54">
        <v>69800000</v>
      </c>
    </row>
    <row r="5997" spans="1:13">
      <c r="A5997" s="51" t="s">
        <v>40</v>
      </c>
      <c r="B5997" s="54">
        <v>21</v>
      </c>
      <c r="C5997" s="51" t="s">
        <v>47</v>
      </c>
      <c r="D5997" s="51">
        <v>70647919</v>
      </c>
      <c r="E5997" s="54">
        <v>1500000</v>
      </c>
      <c r="F5997" s="52">
        <v>43956</v>
      </c>
      <c r="G5997" s="54">
        <v>1500000</v>
      </c>
      <c r="H5997" s="53">
        <v>5.0000000000000001E-3</v>
      </c>
      <c r="I5997" s="52">
        <v>43983</v>
      </c>
      <c r="J5997" s="52">
        <v>44012</v>
      </c>
      <c r="K5997" s="54">
        <v>30</v>
      </c>
      <c r="L5997" s="54">
        <v>615</v>
      </c>
      <c r="M5997" s="54">
        <v>1500000</v>
      </c>
    </row>
    <row r="5998" spans="1:13">
      <c r="A5998" s="51" t="s">
        <v>40</v>
      </c>
      <c r="B5998" s="54">
        <v>22</v>
      </c>
      <c r="C5998" s="51" t="s">
        <v>97</v>
      </c>
      <c r="D5998" s="51">
        <v>79959286</v>
      </c>
      <c r="E5998" s="54">
        <v>50000000</v>
      </c>
      <c r="F5998" s="52">
        <v>43976</v>
      </c>
      <c r="G5998" s="54">
        <v>50000000</v>
      </c>
      <c r="H5998" s="53">
        <v>5.0000000000000001E-3</v>
      </c>
      <c r="I5998" s="52">
        <v>43983</v>
      </c>
      <c r="J5998" s="52">
        <v>44012</v>
      </c>
      <c r="K5998" s="54">
        <v>30</v>
      </c>
      <c r="L5998" s="54">
        <v>20492</v>
      </c>
      <c r="M5998" s="54">
        <v>50000000</v>
      </c>
    </row>
    <row r="5999" spans="1:13">
      <c r="A5999" s="51" t="s">
        <v>40</v>
      </c>
      <c r="B5999" s="54">
        <v>23</v>
      </c>
      <c r="C5999" s="51" t="s">
        <v>43</v>
      </c>
      <c r="D5999" s="51">
        <v>23677285</v>
      </c>
      <c r="E5999" s="54">
        <v>6657720</v>
      </c>
      <c r="F5999" s="52">
        <v>43992</v>
      </c>
      <c r="G5999" s="54">
        <v>6657720</v>
      </c>
      <c r="H5999" s="53">
        <v>5.0000000000000001E-3</v>
      </c>
      <c r="I5999" s="52">
        <v>43992</v>
      </c>
      <c r="J5999" s="52">
        <v>44012</v>
      </c>
      <c r="K5999" s="54">
        <v>21</v>
      </c>
      <c r="L5999" s="54">
        <v>1910</v>
      </c>
      <c r="M5999" s="54">
        <v>6657720</v>
      </c>
    </row>
    <row r="6000" spans="1:13">
      <c r="A6000" s="51" t="s">
        <v>40</v>
      </c>
      <c r="B6000" s="54">
        <v>24</v>
      </c>
      <c r="C6000" s="51" t="s">
        <v>43</v>
      </c>
      <c r="D6000" s="51">
        <v>23677285</v>
      </c>
      <c r="E6000" s="54">
        <v>6361320</v>
      </c>
      <c r="F6000" s="52">
        <v>43992</v>
      </c>
      <c r="G6000" s="54">
        <v>6361320</v>
      </c>
      <c r="H6000" s="53">
        <v>5.0000000000000001E-3</v>
      </c>
      <c r="I6000" s="52">
        <v>43992</v>
      </c>
      <c r="J6000" s="52">
        <v>44012</v>
      </c>
      <c r="K6000" s="54">
        <v>21</v>
      </c>
      <c r="L6000" s="54">
        <v>1825</v>
      </c>
      <c r="M6000" s="54">
        <v>6361320</v>
      </c>
    </row>
    <row r="6001" spans="1:13">
      <c r="A6001" s="51" t="s">
        <v>40</v>
      </c>
      <c r="B6001" s="54">
        <v>25</v>
      </c>
      <c r="C6001" s="51" t="s">
        <v>47</v>
      </c>
      <c r="D6001" s="51">
        <v>70647919</v>
      </c>
      <c r="E6001" s="54">
        <v>41200000</v>
      </c>
      <c r="F6001" s="52">
        <v>43987</v>
      </c>
      <c r="G6001" s="54">
        <v>41200000</v>
      </c>
      <c r="H6001" s="53">
        <v>5.0000000000000001E-3</v>
      </c>
      <c r="I6001" s="52">
        <v>43987</v>
      </c>
      <c r="J6001" s="52">
        <v>44012</v>
      </c>
      <c r="K6001" s="54">
        <v>26</v>
      </c>
      <c r="L6001" s="54">
        <v>14634</v>
      </c>
      <c r="M6001" s="54">
        <v>41200000</v>
      </c>
    </row>
    <row r="6002" spans="1:13">
      <c r="A6002" s="51" t="s">
        <v>40</v>
      </c>
      <c r="B6002" s="54">
        <v>3</v>
      </c>
      <c r="C6002" s="51" t="s">
        <v>45</v>
      </c>
      <c r="D6002" s="51">
        <v>65445701</v>
      </c>
      <c r="E6002" s="54">
        <v>220000000</v>
      </c>
      <c r="F6002" s="52">
        <v>43815</v>
      </c>
      <c r="G6002" s="54">
        <v>220000000</v>
      </c>
      <c r="H6002" s="53">
        <v>5.0000000000000001E-3</v>
      </c>
      <c r="I6002" s="52">
        <v>43983</v>
      </c>
      <c r="J6002" s="52">
        <v>44012</v>
      </c>
      <c r="K6002" s="54">
        <v>30</v>
      </c>
      <c r="L6002" s="54">
        <v>90164</v>
      </c>
      <c r="M6002" s="54">
        <v>220000000</v>
      </c>
    </row>
    <row r="6003" spans="1:13">
      <c r="A6003" s="51" t="s">
        <v>40</v>
      </c>
      <c r="B6003" s="54">
        <v>4</v>
      </c>
      <c r="C6003" s="51" t="s">
        <v>43</v>
      </c>
      <c r="D6003" s="51">
        <v>23677285</v>
      </c>
      <c r="E6003" s="54">
        <v>5452560</v>
      </c>
      <c r="F6003" s="52">
        <v>43838</v>
      </c>
      <c r="G6003" s="54">
        <v>5452560</v>
      </c>
      <c r="H6003" s="53">
        <v>5.0000000000000001E-3</v>
      </c>
      <c r="I6003" s="52">
        <v>43983</v>
      </c>
      <c r="J6003" s="52">
        <v>44012</v>
      </c>
      <c r="K6003" s="54">
        <v>30</v>
      </c>
      <c r="L6003" s="54">
        <v>2235</v>
      </c>
      <c r="M6003" s="54">
        <v>5452560</v>
      </c>
    </row>
    <row r="6004" spans="1:13">
      <c r="A6004" s="51" t="s">
        <v>40</v>
      </c>
      <c r="B6004" s="54">
        <v>5</v>
      </c>
      <c r="C6004" s="51" t="s">
        <v>43</v>
      </c>
      <c r="D6004" s="51">
        <v>23677285</v>
      </c>
      <c r="E6004" s="54">
        <v>5452560</v>
      </c>
      <c r="F6004" s="52">
        <v>43838</v>
      </c>
      <c r="G6004" s="54">
        <v>5452560</v>
      </c>
      <c r="H6004" s="53">
        <v>5.0000000000000001E-3</v>
      </c>
      <c r="I6004" s="52">
        <v>43983</v>
      </c>
      <c r="J6004" s="52">
        <v>44012</v>
      </c>
      <c r="K6004" s="54">
        <v>30</v>
      </c>
      <c r="L6004" s="54">
        <v>2235</v>
      </c>
      <c r="M6004" s="54">
        <v>5452560</v>
      </c>
    </row>
    <row r="6005" spans="1:13">
      <c r="A6005" s="51" t="s">
        <v>40</v>
      </c>
      <c r="B6005" s="54">
        <v>6</v>
      </c>
      <c r="C6005" s="51" t="s">
        <v>47</v>
      </c>
      <c r="D6005" s="51">
        <v>70647919</v>
      </c>
      <c r="E6005" s="54">
        <v>55600000</v>
      </c>
      <c r="F6005" s="52">
        <v>43833</v>
      </c>
      <c r="G6005" s="54">
        <v>55600000</v>
      </c>
      <c r="H6005" s="53">
        <v>5.0000000000000001E-3</v>
      </c>
      <c r="I6005" s="52">
        <v>43983</v>
      </c>
      <c r="J6005" s="52">
        <v>44012</v>
      </c>
      <c r="K6005" s="54">
        <v>30</v>
      </c>
      <c r="L6005" s="54">
        <v>22787</v>
      </c>
      <c r="M6005" s="54">
        <v>55600000</v>
      </c>
    </row>
    <row r="6006" spans="1:13">
      <c r="A6006" s="51" t="s">
        <v>40</v>
      </c>
      <c r="B6006" s="54">
        <v>7</v>
      </c>
      <c r="C6006" s="51" t="s">
        <v>47</v>
      </c>
      <c r="D6006" s="51">
        <v>70647919</v>
      </c>
      <c r="E6006" s="54">
        <v>28400000</v>
      </c>
      <c r="F6006" s="52">
        <v>43833</v>
      </c>
      <c r="G6006" s="54">
        <v>28400000</v>
      </c>
      <c r="H6006" s="53">
        <v>5.0000000000000001E-3</v>
      </c>
      <c r="I6006" s="52">
        <v>43983</v>
      </c>
      <c r="J6006" s="52">
        <v>44012</v>
      </c>
      <c r="K6006" s="54">
        <v>30</v>
      </c>
      <c r="L6006" s="54">
        <v>11639</v>
      </c>
      <c r="M6006" s="54">
        <v>28400000</v>
      </c>
    </row>
    <row r="6007" spans="1:13">
      <c r="A6007" s="51" t="s">
        <v>40</v>
      </c>
      <c r="B6007" s="54">
        <v>8</v>
      </c>
      <c r="C6007" s="51" t="s">
        <v>43</v>
      </c>
      <c r="D6007" s="51">
        <v>23677285</v>
      </c>
      <c r="E6007" s="54">
        <v>5452560</v>
      </c>
      <c r="F6007" s="52">
        <v>43873</v>
      </c>
      <c r="G6007" s="54">
        <v>5452560</v>
      </c>
      <c r="H6007" s="53">
        <v>5.0000000000000001E-3</v>
      </c>
      <c r="I6007" s="52">
        <v>43983</v>
      </c>
      <c r="J6007" s="52">
        <v>44012</v>
      </c>
      <c r="K6007" s="54">
        <v>30</v>
      </c>
      <c r="L6007" s="54">
        <v>2235</v>
      </c>
      <c r="M6007" s="54">
        <v>5452560</v>
      </c>
    </row>
    <row r="6008" spans="1:13">
      <c r="A6008" s="51" t="s">
        <v>40</v>
      </c>
      <c r="B6008" s="54">
        <v>9</v>
      </c>
      <c r="C6008" s="51" t="s">
        <v>43</v>
      </c>
      <c r="D6008" s="51">
        <v>23677285</v>
      </c>
      <c r="E6008" s="54">
        <v>7270080</v>
      </c>
      <c r="F6008" s="52">
        <v>43873</v>
      </c>
      <c r="G6008" s="54">
        <v>7270080</v>
      </c>
      <c r="H6008" s="53">
        <v>5.0000000000000001E-3</v>
      </c>
      <c r="I6008" s="52">
        <v>43983</v>
      </c>
      <c r="J6008" s="52">
        <v>44012</v>
      </c>
      <c r="K6008" s="54">
        <v>30</v>
      </c>
      <c r="L6008" s="54">
        <v>2980</v>
      </c>
      <c r="M6008" s="54">
        <v>7270080</v>
      </c>
    </row>
    <row r="6009" spans="1:13">
      <c r="A6009" s="51" t="s">
        <v>49</v>
      </c>
      <c r="C6009" s="51"/>
      <c r="E6009" s="54">
        <v>901389277</v>
      </c>
      <c r="F6009" s="52"/>
      <c r="I6009" s="52"/>
      <c r="J6009" s="52"/>
      <c r="L6009" s="54">
        <v>365572</v>
      </c>
      <c r="M6009" s="54">
        <v>901389277</v>
      </c>
    </row>
    <row r="6010" spans="1:13">
      <c r="A6010" s="51" t="s">
        <v>119</v>
      </c>
      <c r="B6010" s="54">
        <v>1</v>
      </c>
      <c r="C6010" s="51" t="s">
        <v>97</v>
      </c>
      <c r="D6010" s="51">
        <v>79959286</v>
      </c>
      <c r="E6010" s="54">
        <v>20000000</v>
      </c>
      <c r="F6010" s="52">
        <v>43985</v>
      </c>
      <c r="G6010" s="54">
        <v>20000000</v>
      </c>
      <c r="H6010" s="53">
        <v>5.0000000000000001E-3</v>
      </c>
      <c r="I6010" s="52">
        <v>43985</v>
      </c>
      <c r="J6010" s="52">
        <v>44012</v>
      </c>
      <c r="K6010" s="54">
        <v>28</v>
      </c>
      <c r="L6010" s="54">
        <v>7650</v>
      </c>
      <c r="M6010" s="54">
        <v>20000000</v>
      </c>
    </row>
    <row r="6011" spans="1:13">
      <c r="A6011" s="51" t="s">
        <v>118</v>
      </c>
      <c r="C6011" s="51"/>
      <c r="E6011" s="54">
        <v>20000000</v>
      </c>
      <c r="F6011" s="52"/>
      <c r="I6011" s="52"/>
      <c r="J6011" s="52"/>
      <c r="L6011" s="54">
        <v>7650</v>
      </c>
      <c r="M6011" s="54">
        <v>20000000</v>
      </c>
    </row>
    <row r="6012" spans="1:13">
      <c r="A6012" s="51" t="s">
        <v>63</v>
      </c>
      <c r="B6012" s="54">
        <v>1</v>
      </c>
      <c r="C6012" s="51" t="s">
        <v>21</v>
      </c>
      <c r="D6012" s="51">
        <v>76025826</v>
      </c>
      <c r="E6012" s="54">
        <v>72000000</v>
      </c>
      <c r="F6012" s="52">
        <v>43917</v>
      </c>
      <c r="G6012" s="54">
        <v>72000000</v>
      </c>
      <c r="H6012" s="53">
        <v>5.0000000000000001E-3</v>
      </c>
      <c r="I6012" s="52">
        <v>43983</v>
      </c>
      <c r="J6012" s="52">
        <v>44012</v>
      </c>
      <c r="K6012" s="54">
        <v>30</v>
      </c>
      <c r="L6012" s="54">
        <v>29508</v>
      </c>
      <c r="M6012" s="54">
        <v>72000000</v>
      </c>
    </row>
    <row r="6013" spans="1:13">
      <c r="A6013" s="51" t="s">
        <v>62</v>
      </c>
      <c r="C6013" s="51"/>
      <c r="E6013" s="54">
        <v>72000000</v>
      </c>
      <c r="F6013" s="52"/>
      <c r="I6013" s="52"/>
      <c r="J6013" s="52"/>
      <c r="L6013" s="54">
        <v>29508</v>
      </c>
      <c r="M6013" s="54">
        <v>72000000</v>
      </c>
    </row>
    <row r="6014" spans="1:13">
      <c r="A6014" s="51" t="s">
        <v>50</v>
      </c>
      <c r="B6014" s="54">
        <v>1</v>
      </c>
      <c r="C6014" s="51" t="s">
        <v>21</v>
      </c>
      <c r="D6014" s="51">
        <v>76025826</v>
      </c>
      <c r="E6014" s="54">
        <v>190000000</v>
      </c>
      <c r="F6014" s="52">
        <v>43797</v>
      </c>
      <c r="G6014" s="54">
        <v>190000000</v>
      </c>
      <c r="H6014" s="53">
        <v>5.0000000000000001E-3</v>
      </c>
      <c r="I6014" s="52">
        <v>43983</v>
      </c>
      <c r="J6014" s="52">
        <v>44012</v>
      </c>
      <c r="K6014" s="54">
        <v>30</v>
      </c>
      <c r="L6014" s="54">
        <v>77869</v>
      </c>
      <c r="M6014" s="54">
        <v>190000000</v>
      </c>
    </row>
    <row r="6015" spans="1:13">
      <c r="A6015" s="51" t="s">
        <v>50</v>
      </c>
      <c r="B6015" s="54">
        <v>2</v>
      </c>
      <c r="C6015" s="51" t="s">
        <v>21</v>
      </c>
      <c r="D6015" s="51">
        <v>76025826</v>
      </c>
      <c r="E6015" s="54">
        <v>37000000</v>
      </c>
      <c r="F6015" s="52">
        <v>43829</v>
      </c>
      <c r="G6015" s="54">
        <v>37000000</v>
      </c>
      <c r="H6015" s="53">
        <v>5.0000000000000001E-3</v>
      </c>
      <c r="I6015" s="52">
        <v>43983</v>
      </c>
      <c r="J6015" s="52">
        <v>44012</v>
      </c>
      <c r="K6015" s="54">
        <v>30</v>
      </c>
      <c r="L6015" s="54">
        <v>15164</v>
      </c>
      <c r="M6015" s="54">
        <v>37000000</v>
      </c>
    </row>
    <row r="6016" spans="1:13">
      <c r="A6016" s="51" t="s">
        <v>50</v>
      </c>
      <c r="B6016" s="54">
        <v>3</v>
      </c>
      <c r="C6016" s="51" t="s">
        <v>57</v>
      </c>
      <c r="D6016" s="51">
        <v>7931248</v>
      </c>
      <c r="E6016" s="54">
        <v>17276700</v>
      </c>
      <c r="F6016" s="52">
        <v>43878</v>
      </c>
      <c r="G6016" s="54">
        <v>16412865</v>
      </c>
      <c r="H6016" s="53">
        <v>5.0000000000000001E-3</v>
      </c>
      <c r="I6016" s="52">
        <v>43983</v>
      </c>
      <c r="J6016" s="52">
        <v>43996</v>
      </c>
      <c r="K6016" s="54">
        <v>14</v>
      </c>
      <c r="L6016" s="54">
        <v>3139</v>
      </c>
      <c r="M6016" s="54">
        <v>16124920</v>
      </c>
    </row>
    <row r="6017" spans="1:13">
      <c r="A6017" s="51" t="s">
        <v>50</v>
      </c>
      <c r="B6017" s="54">
        <v>3</v>
      </c>
      <c r="C6017" s="51" t="s">
        <v>57</v>
      </c>
      <c r="F6017" s="52"/>
      <c r="G6017" s="54">
        <v>16124920</v>
      </c>
      <c r="H6017" s="53">
        <v>5.0000000000000001E-3</v>
      </c>
      <c r="I6017" s="52">
        <v>43997</v>
      </c>
      <c r="J6017" s="52">
        <v>44012</v>
      </c>
      <c r="K6017" s="54">
        <v>16</v>
      </c>
      <c r="L6017" s="54">
        <v>3525</v>
      </c>
    </row>
    <row r="6018" spans="1:13">
      <c r="A6018" s="51" t="s">
        <v>50</v>
      </c>
      <c r="B6018" s="54">
        <v>4</v>
      </c>
      <c r="C6018" s="51" t="s">
        <v>21</v>
      </c>
      <c r="D6018" s="51">
        <v>76025826</v>
      </c>
      <c r="E6018" s="54">
        <v>73000000</v>
      </c>
      <c r="F6018" s="52">
        <v>43896</v>
      </c>
      <c r="G6018" s="54">
        <v>73000000</v>
      </c>
      <c r="H6018" s="53">
        <v>5.0000000000000001E-3</v>
      </c>
      <c r="I6018" s="52">
        <v>43983</v>
      </c>
      <c r="J6018" s="52">
        <v>44012</v>
      </c>
      <c r="K6018" s="54">
        <v>30</v>
      </c>
      <c r="L6018" s="54">
        <v>29918</v>
      </c>
      <c r="M6018" s="54">
        <v>73000000</v>
      </c>
    </row>
    <row r="6019" spans="1:13">
      <c r="A6019" s="51" t="s">
        <v>50</v>
      </c>
      <c r="B6019" s="54">
        <v>5</v>
      </c>
      <c r="C6019" s="51" t="s">
        <v>57</v>
      </c>
      <c r="D6019" s="51">
        <v>7931248</v>
      </c>
      <c r="E6019" s="54">
        <v>19997321</v>
      </c>
      <c r="F6019" s="52">
        <v>43948</v>
      </c>
      <c r="G6019" s="54">
        <v>19997321</v>
      </c>
      <c r="H6019" s="53">
        <v>5.0000000000000001E-3</v>
      </c>
      <c r="I6019" s="52">
        <v>43983</v>
      </c>
      <c r="J6019" s="52">
        <v>44012</v>
      </c>
      <c r="K6019" s="54">
        <v>30</v>
      </c>
      <c r="L6019" s="54">
        <v>8196</v>
      </c>
      <c r="M6019" s="54">
        <v>19997321</v>
      </c>
    </row>
    <row r="6020" spans="1:13">
      <c r="A6020" s="51" t="s">
        <v>50</v>
      </c>
      <c r="B6020" s="54">
        <v>6</v>
      </c>
      <c r="C6020" s="51" t="s">
        <v>69</v>
      </c>
      <c r="D6020" s="51">
        <v>70752257</v>
      </c>
      <c r="E6020" s="54">
        <v>242400000</v>
      </c>
      <c r="F6020" s="52">
        <v>43930</v>
      </c>
      <c r="G6020" s="54">
        <v>242400000</v>
      </c>
      <c r="H6020" s="53">
        <v>3.0000000000000001E-3</v>
      </c>
      <c r="I6020" s="52">
        <v>43983</v>
      </c>
      <c r="J6020" s="52">
        <v>44012</v>
      </c>
      <c r="K6020" s="54">
        <v>30</v>
      </c>
      <c r="L6020" s="54">
        <v>59607</v>
      </c>
      <c r="M6020" s="54">
        <v>242400000</v>
      </c>
    </row>
    <row r="6021" spans="1:13">
      <c r="A6021" s="51" t="s">
        <v>50</v>
      </c>
      <c r="B6021" s="54">
        <v>7</v>
      </c>
      <c r="C6021" s="51" t="s">
        <v>69</v>
      </c>
      <c r="D6021" s="51">
        <v>70752257</v>
      </c>
      <c r="E6021" s="54">
        <v>156000000</v>
      </c>
      <c r="F6021" s="52">
        <v>43958</v>
      </c>
      <c r="G6021" s="54">
        <v>156000000</v>
      </c>
      <c r="H6021" s="53">
        <v>3.0000000000000001E-3</v>
      </c>
      <c r="I6021" s="52">
        <v>43983</v>
      </c>
      <c r="J6021" s="52">
        <v>44012</v>
      </c>
      <c r="K6021" s="54">
        <v>30</v>
      </c>
      <c r="L6021" s="54">
        <v>38361</v>
      </c>
      <c r="M6021" s="54">
        <v>156000000</v>
      </c>
    </row>
    <row r="6022" spans="1:13">
      <c r="A6022" s="51" t="s">
        <v>50</v>
      </c>
      <c r="B6022" s="54">
        <v>8</v>
      </c>
      <c r="C6022" s="51" t="s">
        <v>117</v>
      </c>
      <c r="D6022" s="51">
        <v>12729477</v>
      </c>
      <c r="E6022" s="54">
        <v>33840000</v>
      </c>
      <c r="F6022" s="52">
        <v>43986</v>
      </c>
      <c r="G6022" s="54">
        <v>33840000</v>
      </c>
      <c r="H6022" s="53">
        <v>5.0000000000000001E-3</v>
      </c>
      <c r="I6022" s="52">
        <v>43986</v>
      </c>
      <c r="J6022" s="52">
        <v>44012</v>
      </c>
      <c r="K6022" s="54">
        <v>27</v>
      </c>
      <c r="L6022" s="54">
        <v>12482</v>
      </c>
      <c r="M6022" s="54">
        <v>33840000</v>
      </c>
    </row>
    <row r="6023" spans="1:13">
      <c r="A6023" s="51" t="s">
        <v>50</v>
      </c>
      <c r="B6023" s="54">
        <v>9</v>
      </c>
      <c r="C6023" s="51" t="s">
        <v>117</v>
      </c>
      <c r="D6023" s="51">
        <v>12729477</v>
      </c>
      <c r="E6023" s="54">
        <v>134396612</v>
      </c>
      <c r="F6023" s="52">
        <v>43986</v>
      </c>
      <c r="G6023" s="54">
        <v>134396612</v>
      </c>
      <c r="H6023" s="53">
        <v>5.0000000000000001E-3</v>
      </c>
      <c r="I6023" s="52">
        <v>43986</v>
      </c>
      <c r="J6023" s="52">
        <v>44012</v>
      </c>
      <c r="K6023" s="54">
        <v>27</v>
      </c>
      <c r="L6023" s="54">
        <v>49573</v>
      </c>
      <c r="M6023" s="54">
        <v>134396612</v>
      </c>
    </row>
    <row r="6024" spans="1:13">
      <c r="A6024" s="51" t="s">
        <v>51</v>
      </c>
      <c r="C6024" s="51"/>
      <c r="E6024" s="54">
        <v>903910633</v>
      </c>
      <c r="F6024" s="52"/>
      <c r="I6024" s="52"/>
      <c r="J6024" s="52"/>
      <c r="L6024" s="54">
        <v>297834</v>
      </c>
      <c r="M6024" s="54">
        <v>902758853</v>
      </c>
    </row>
    <row r="6025" spans="1:13">
      <c r="A6025" s="51"/>
      <c r="C6025" s="51"/>
      <c r="F6025" s="52"/>
      <c r="I6025" s="52"/>
      <c r="J6025" s="52"/>
    </row>
    <row r="6026" spans="1:13">
      <c r="A6026" s="51" t="s">
        <v>52</v>
      </c>
      <c r="C6026" s="51"/>
      <c r="E6026" s="54">
        <v>6598422672</v>
      </c>
      <c r="F6026" s="52"/>
      <c r="I6026" s="52"/>
      <c r="J6026" s="52"/>
      <c r="L6026" s="54">
        <v>2342391</v>
      </c>
      <c r="M6026" s="54">
        <v>6549627008</v>
      </c>
    </row>
    <row r="6027" spans="1:13">
      <c r="A6027" s="51"/>
      <c r="C6027" s="51"/>
      <c r="F6027" s="52"/>
      <c r="I6027" s="52"/>
      <c r="J6027" s="52"/>
    </row>
    <row r="6028" spans="1:13">
      <c r="A6028" s="51" t="s">
        <v>321</v>
      </c>
      <c r="C6028" s="51"/>
      <c r="F6028" s="52"/>
      <c r="I6028" s="52"/>
      <c r="J6028" s="52"/>
    </row>
    <row r="6029" spans="1:13">
      <c r="A6029" s="51"/>
      <c r="C6029" s="51"/>
      <c r="F6029" s="52"/>
      <c r="I6029" s="52"/>
      <c r="J6029" s="52"/>
    </row>
    <row r="6030" spans="1:13">
      <c r="A6030" s="51"/>
      <c r="C6030" s="51"/>
      <c r="F6030" s="52"/>
      <c r="I6030" s="52"/>
      <c r="J6030" s="52"/>
    </row>
    <row r="6031" spans="1:13">
      <c r="A6031" s="51"/>
      <c r="C6031" s="51"/>
      <c r="F6031" s="52"/>
      <c r="I6031" s="52"/>
      <c r="J6031" s="52"/>
    </row>
    <row r="6032" spans="1:13">
      <c r="A6032" s="51"/>
      <c r="C6032" s="51"/>
      <c r="F6032" s="52"/>
      <c r="I6032" s="52"/>
      <c r="J6032" s="52"/>
    </row>
    <row r="6033" spans="1:10">
      <c r="A6033" s="51"/>
      <c r="C6033" s="51"/>
      <c r="F6033" s="52"/>
      <c r="I6033" s="52"/>
      <c r="J6033" s="52"/>
    </row>
    <row r="6034" spans="1:10">
      <c r="A6034" s="51"/>
      <c r="C6034" s="51"/>
      <c r="F6034" s="52"/>
      <c r="I6034" s="52"/>
      <c r="J6034" s="52"/>
    </row>
    <row r="6035" spans="1:10">
      <c r="A6035" s="51"/>
      <c r="C6035" s="51"/>
      <c r="F6035" s="52"/>
      <c r="I6035" s="52"/>
      <c r="J6035" s="52"/>
    </row>
    <row r="6036" spans="1:10">
      <c r="A6036" s="51"/>
      <c r="C6036" s="51"/>
      <c r="F6036" s="52"/>
      <c r="I6036" s="52"/>
      <c r="J6036" s="52"/>
    </row>
    <row r="6037" spans="1:10">
      <c r="A6037" s="51"/>
      <c r="C6037" s="51"/>
      <c r="F6037" s="52"/>
      <c r="I6037" s="52"/>
      <c r="J6037" s="52"/>
    </row>
    <row r="6038" spans="1:10">
      <c r="A6038" s="51"/>
      <c r="C6038" s="51"/>
      <c r="F6038" s="52"/>
      <c r="I6038" s="52"/>
      <c r="J6038" s="52"/>
    </row>
    <row r="6039" spans="1:10">
      <c r="A6039" s="51"/>
      <c r="C6039" s="51"/>
      <c r="F6039" s="52"/>
      <c r="I6039" s="52"/>
      <c r="J6039" s="52"/>
    </row>
    <row r="6040" spans="1:10">
      <c r="A6040" s="51"/>
      <c r="C6040" s="51"/>
      <c r="F6040" s="52"/>
      <c r="I6040" s="52"/>
      <c r="J6040" s="52"/>
    </row>
    <row r="6041" spans="1:10">
      <c r="A6041" s="51"/>
      <c r="C6041" s="51"/>
      <c r="F6041" s="52"/>
      <c r="I6041" s="52"/>
      <c r="J6041" s="52"/>
    </row>
    <row r="6042" spans="1:10">
      <c r="A6042" s="51"/>
      <c r="C6042" s="51"/>
      <c r="F6042" s="52"/>
      <c r="I6042" s="52"/>
      <c r="J6042" s="52"/>
    </row>
    <row r="6043" spans="1:10">
      <c r="A6043" s="51"/>
      <c r="C6043" s="51"/>
      <c r="F6043" s="52"/>
      <c r="I6043" s="52"/>
      <c r="J6043" s="52"/>
    </row>
    <row r="6044" spans="1:10">
      <c r="A6044" s="51"/>
      <c r="C6044" s="51"/>
      <c r="F6044" s="52"/>
      <c r="I6044" s="52"/>
      <c r="J6044" s="52"/>
    </row>
    <row r="6045" spans="1:10">
      <c r="A6045" s="51"/>
      <c r="C6045" s="51"/>
      <c r="F6045" s="52"/>
      <c r="I6045" s="52"/>
      <c r="J6045" s="52"/>
    </row>
    <row r="6046" spans="1:10">
      <c r="A6046" s="51"/>
      <c r="C6046" s="51"/>
      <c r="F6046" s="52"/>
      <c r="I6046" s="52"/>
      <c r="J6046" s="52"/>
    </row>
    <row r="6047" spans="1:10">
      <c r="A6047" s="51"/>
      <c r="C6047" s="51"/>
      <c r="F6047" s="52"/>
      <c r="I6047" s="52"/>
      <c r="J6047" s="52"/>
    </row>
    <row r="6048" spans="1:10">
      <c r="A6048" s="51"/>
      <c r="C6048" s="51"/>
      <c r="F6048" s="52"/>
      <c r="I6048" s="52"/>
      <c r="J6048" s="52"/>
    </row>
    <row r="6049" spans="1:10">
      <c r="A6049" s="51"/>
      <c r="C6049" s="51"/>
      <c r="F6049" s="52"/>
      <c r="I6049" s="52"/>
      <c r="J6049" s="52"/>
    </row>
    <row r="6050" spans="1:10">
      <c r="A6050" s="51"/>
      <c r="C6050" s="51"/>
      <c r="F6050" s="52"/>
      <c r="I6050" s="52"/>
      <c r="J6050" s="52"/>
    </row>
    <row r="6051" spans="1:10">
      <c r="A6051" s="51"/>
      <c r="C6051" s="51"/>
      <c r="F6051" s="52"/>
      <c r="I6051" s="52"/>
      <c r="J6051" s="52"/>
    </row>
    <row r="6052" spans="1:10">
      <c r="A6052" s="51"/>
      <c r="C6052" s="51"/>
      <c r="F6052" s="52"/>
      <c r="I6052" s="52"/>
      <c r="J6052" s="52"/>
    </row>
    <row r="6053" spans="1:10">
      <c r="A6053" s="51"/>
      <c r="C6053" s="51"/>
      <c r="F6053" s="52"/>
      <c r="I6053" s="52"/>
      <c r="J6053" s="52"/>
    </row>
    <row r="6054" spans="1:10">
      <c r="A6054" s="51"/>
      <c r="C6054" s="51"/>
      <c r="F6054" s="52"/>
      <c r="I6054" s="52"/>
      <c r="J6054" s="52"/>
    </row>
    <row r="6055" spans="1:10">
      <c r="A6055" s="51"/>
      <c r="C6055" s="51"/>
      <c r="F6055" s="52"/>
      <c r="I6055" s="52"/>
      <c r="J6055" s="52"/>
    </row>
    <row r="6056" spans="1:10">
      <c r="A6056" s="51"/>
      <c r="C6056" s="51"/>
      <c r="F6056" s="52"/>
      <c r="I6056" s="52"/>
      <c r="J6056" s="52"/>
    </row>
    <row r="6057" spans="1:10">
      <c r="A6057" s="51"/>
      <c r="C6057" s="51"/>
      <c r="F6057" s="52"/>
      <c r="I6057" s="52"/>
      <c r="J6057" s="52"/>
    </row>
    <row r="6058" spans="1:10">
      <c r="A6058" s="51"/>
      <c r="C6058" s="51"/>
      <c r="F6058" s="52"/>
      <c r="I6058" s="52"/>
      <c r="J6058" s="52"/>
    </row>
    <row r="6059" spans="1:10">
      <c r="A6059" s="51"/>
      <c r="C6059" s="51"/>
      <c r="F6059" s="52"/>
      <c r="I6059" s="52"/>
      <c r="J6059" s="52"/>
    </row>
    <row r="6060" spans="1:10">
      <c r="A6060" s="51"/>
      <c r="C6060" s="51"/>
      <c r="F6060" s="52"/>
      <c r="I6060" s="52"/>
      <c r="J6060" s="52"/>
    </row>
    <row r="6061" spans="1:10">
      <c r="A6061" s="51"/>
      <c r="C6061" s="51"/>
      <c r="F6061" s="52"/>
      <c r="I6061" s="52"/>
      <c r="J6061" s="52"/>
    </row>
    <row r="6062" spans="1:10">
      <c r="A6062" s="51"/>
      <c r="C6062" s="51"/>
      <c r="F6062" s="52"/>
      <c r="I6062" s="52"/>
      <c r="J6062" s="52"/>
    </row>
    <row r="6063" spans="1:10">
      <c r="A6063" s="51"/>
      <c r="C6063" s="51"/>
      <c r="F6063" s="52"/>
      <c r="I6063" s="52"/>
      <c r="J6063" s="52"/>
    </row>
    <row r="6064" spans="1:10">
      <c r="A6064" s="51"/>
      <c r="C6064" s="51"/>
      <c r="F6064" s="52"/>
      <c r="I6064" s="52"/>
      <c r="J6064" s="52"/>
    </row>
    <row r="6065" spans="1:10">
      <c r="A6065" s="51"/>
      <c r="C6065" s="51"/>
      <c r="F6065" s="52"/>
      <c r="I6065" s="52"/>
      <c r="J6065" s="52"/>
    </row>
    <row r="6066" spans="1:10">
      <c r="A6066" s="51"/>
      <c r="C6066" s="51"/>
      <c r="F6066" s="52"/>
      <c r="I6066" s="52"/>
      <c r="J6066" s="52"/>
    </row>
    <row r="6067" spans="1:10">
      <c r="A6067" s="51"/>
      <c r="C6067" s="51"/>
      <c r="F6067" s="52"/>
      <c r="I6067" s="52"/>
      <c r="J6067" s="52"/>
    </row>
    <row r="6068" spans="1:10">
      <c r="A6068" s="51"/>
      <c r="C6068" s="51"/>
      <c r="F6068" s="52"/>
      <c r="I6068" s="52"/>
      <c r="J6068" s="52"/>
    </row>
    <row r="6069" spans="1:10">
      <c r="A6069" s="51"/>
      <c r="C6069" s="51"/>
      <c r="F6069" s="52"/>
      <c r="I6069" s="52"/>
      <c r="J6069" s="52"/>
    </row>
    <row r="6070" spans="1:10">
      <c r="A6070" s="51"/>
      <c r="C6070" s="51"/>
      <c r="F6070" s="52"/>
      <c r="I6070" s="52"/>
      <c r="J6070" s="52"/>
    </row>
    <row r="6071" spans="1:10">
      <c r="A6071" s="51"/>
      <c r="C6071" s="51"/>
      <c r="F6071" s="52"/>
      <c r="I6071" s="52"/>
      <c r="J6071" s="52"/>
    </row>
    <row r="6072" spans="1:10">
      <c r="A6072" s="51"/>
      <c r="C6072" s="51"/>
      <c r="F6072" s="52"/>
      <c r="I6072" s="52"/>
      <c r="J6072" s="52"/>
    </row>
    <row r="6073" spans="1:10">
      <c r="A6073" s="51"/>
      <c r="C6073" s="51"/>
      <c r="F6073" s="52"/>
      <c r="I6073" s="52"/>
      <c r="J6073" s="52"/>
    </row>
    <row r="6074" spans="1:10">
      <c r="A6074" s="51"/>
      <c r="C6074" s="51"/>
      <c r="F6074" s="52"/>
      <c r="I6074" s="52"/>
      <c r="J6074" s="52"/>
    </row>
    <row r="6075" spans="1:10">
      <c r="A6075" s="51"/>
      <c r="C6075" s="51"/>
      <c r="F6075" s="52"/>
      <c r="I6075" s="52"/>
      <c r="J6075" s="52"/>
    </row>
    <row r="6076" spans="1:10">
      <c r="A6076" s="51"/>
      <c r="C6076" s="51"/>
      <c r="F6076" s="52"/>
      <c r="I6076" s="52"/>
      <c r="J6076" s="52"/>
    </row>
    <row r="6077" spans="1:10">
      <c r="A6077" s="51"/>
      <c r="C6077" s="51"/>
      <c r="F6077" s="52"/>
      <c r="I6077" s="52"/>
      <c r="J6077" s="52"/>
    </row>
    <row r="6078" spans="1:10">
      <c r="A6078" s="51"/>
      <c r="C6078" s="51"/>
      <c r="F6078" s="52"/>
      <c r="I6078" s="52"/>
      <c r="J6078" s="52"/>
    </row>
    <row r="6079" spans="1:10">
      <c r="A6079" s="51"/>
      <c r="C6079" s="51"/>
      <c r="F6079" s="52"/>
      <c r="I6079" s="52"/>
      <c r="J6079" s="52"/>
    </row>
    <row r="6080" spans="1:10">
      <c r="A6080" s="51"/>
      <c r="C6080" s="51"/>
      <c r="F6080" s="52"/>
      <c r="I6080" s="52"/>
      <c r="J6080" s="52"/>
    </row>
    <row r="6081" spans="1:10">
      <c r="A6081" s="51"/>
      <c r="C6081" s="51"/>
      <c r="F6081" s="52"/>
      <c r="I6081" s="52"/>
      <c r="J6081" s="52"/>
    </row>
    <row r="6082" spans="1:10">
      <c r="A6082" s="51"/>
      <c r="C6082" s="51"/>
      <c r="F6082" s="52"/>
      <c r="I6082" s="52"/>
      <c r="J6082" s="52"/>
    </row>
    <row r="6083" spans="1:10">
      <c r="A6083" s="51"/>
      <c r="C6083" s="51"/>
      <c r="F6083" s="52"/>
      <c r="I6083" s="52"/>
      <c r="J6083" s="52"/>
    </row>
    <row r="6084" spans="1:10">
      <c r="A6084" s="51"/>
      <c r="C6084" s="51"/>
      <c r="F6084" s="52"/>
      <c r="I6084" s="52"/>
      <c r="J6084" s="52"/>
    </row>
    <row r="6085" spans="1:10">
      <c r="A6085" s="51"/>
      <c r="C6085" s="51"/>
      <c r="F6085" s="52"/>
      <c r="I6085" s="52"/>
      <c r="J6085" s="52"/>
    </row>
    <row r="6086" spans="1:10">
      <c r="A6086" s="51"/>
      <c r="C6086" s="51"/>
      <c r="F6086" s="52"/>
      <c r="I6086" s="52"/>
      <c r="J6086" s="52"/>
    </row>
    <row r="6087" spans="1:10">
      <c r="A6087" s="51"/>
      <c r="C6087" s="51"/>
      <c r="F6087" s="52"/>
      <c r="I6087" s="52"/>
      <c r="J6087" s="52"/>
    </row>
    <row r="6088" spans="1:10">
      <c r="A6088" s="51"/>
      <c r="C6088" s="51"/>
      <c r="F6088" s="52"/>
      <c r="I6088" s="52"/>
      <c r="J6088" s="52"/>
    </row>
    <row r="6089" spans="1:10">
      <c r="A6089" s="51"/>
      <c r="C6089" s="51"/>
      <c r="F6089" s="52"/>
      <c r="I6089" s="52"/>
      <c r="J6089" s="52"/>
    </row>
    <row r="6090" spans="1:10">
      <c r="A6090" s="51"/>
      <c r="C6090" s="51"/>
      <c r="F6090" s="52"/>
      <c r="I6090" s="52"/>
      <c r="J6090" s="52"/>
    </row>
    <row r="6091" spans="1:10">
      <c r="A6091" s="51"/>
      <c r="C6091" s="51"/>
      <c r="F6091" s="52"/>
      <c r="I6091" s="52"/>
      <c r="J6091" s="52"/>
    </row>
    <row r="6092" spans="1:10">
      <c r="A6092" s="51"/>
      <c r="C6092" s="51"/>
      <c r="F6092" s="52"/>
      <c r="I6092" s="52"/>
      <c r="J6092" s="52"/>
    </row>
    <row r="6093" spans="1:10">
      <c r="A6093" s="51"/>
      <c r="C6093" s="51"/>
      <c r="F6093" s="52"/>
      <c r="I6093" s="52"/>
      <c r="J6093" s="52"/>
    </row>
    <row r="6094" spans="1:10">
      <c r="A6094" s="51"/>
      <c r="C6094" s="51"/>
      <c r="F6094" s="52"/>
      <c r="I6094" s="52"/>
      <c r="J6094" s="52"/>
    </row>
    <row r="6095" spans="1:10">
      <c r="A6095" s="51"/>
      <c r="C6095" s="51"/>
      <c r="F6095" s="52"/>
      <c r="I6095" s="52"/>
      <c r="J6095" s="52"/>
    </row>
    <row r="6096" spans="1:10">
      <c r="A6096" s="51"/>
      <c r="C6096" s="51"/>
      <c r="F6096" s="52"/>
      <c r="I6096" s="52"/>
      <c r="J6096" s="52"/>
    </row>
    <row r="6097" spans="1:10">
      <c r="A6097" s="51"/>
      <c r="C6097" s="51"/>
      <c r="F6097" s="52"/>
      <c r="I6097" s="52"/>
      <c r="J6097" s="52"/>
    </row>
    <row r="6098" spans="1:10">
      <c r="A6098" s="51"/>
      <c r="C6098" s="51"/>
      <c r="F6098" s="52"/>
      <c r="I6098" s="52"/>
      <c r="J6098" s="52"/>
    </row>
    <row r="6099" spans="1:10">
      <c r="A6099" s="51"/>
      <c r="C6099" s="51"/>
      <c r="F6099" s="52"/>
      <c r="I6099" s="52"/>
      <c r="J6099" s="52"/>
    </row>
    <row r="6100" spans="1:10">
      <c r="A6100" s="51"/>
      <c r="C6100" s="51"/>
      <c r="F6100" s="52"/>
      <c r="I6100" s="52"/>
      <c r="J6100" s="52"/>
    </row>
    <row r="6101" spans="1:10">
      <c r="A6101" s="51"/>
      <c r="C6101" s="51"/>
      <c r="F6101" s="52"/>
      <c r="I6101" s="52"/>
      <c r="J6101" s="52"/>
    </row>
    <row r="6102" spans="1:10">
      <c r="A6102" s="51"/>
      <c r="C6102" s="51"/>
      <c r="F6102" s="52"/>
      <c r="I6102" s="52"/>
      <c r="J6102" s="52"/>
    </row>
    <row r="6103" spans="1:10">
      <c r="A6103" s="51"/>
      <c r="C6103" s="51"/>
      <c r="F6103" s="52"/>
      <c r="I6103" s="52"/>
      <c r="J6103" s="52"/>
    </row>
    <row r="6104" spans="1:10">
      <c r="A6104" s="51"/>
      <c r="C6104" s="51"/>
      <c r="F6104" s="52"/>
      <c r="I6104" s="52"/>
      <c r="J6104" s="52"/>
    </row>
    <row r="6105" spans="1:10">
      <c r="A6105" s="51"/>
      <c r="C6105" s="51"/>
      <c r="F6105" s="52"/>
      <c r="I6105" s="52"/>
      <c r="J6105" s="52"/>
    </row>
    <row r="6106" spans="1:10">
      <c r="A6106" s="51"/>
      <c r="C6106" s="51"/>
      <c r="F6106" s="52"/>
      <c r="I6106" s="52"/>
      <c r="J6106" s="52"/>
    </row>
    <row r="6107" spans="1:10">
      <c r="A6107" s="51"/>
      <c r="C6107" s="51"/>
      <c r="F6107" s="52"/>
      <c r="I6107" s="52"/>
      <c r="J6107" s="52"/>
    </row>
    <row r="6108" spans="1:10">
      <c r="A6108" s="51"/>
      <c r="C6108" s="51"/>
      <c r="F6108" s="52"/>
      <c r="I6108" s="52"/>
      <c r="J6108" s="52"/>
    </row>
    <row r="6109" spans="1:10">
      <c r="A6109" s="51"/>
      <c r="C6109" s="51"/>
      <c r="F6109" s="52"/>
      <c r="I6109" s="52"/>
      <c r="J6109" s="52"/>
    </row>
    <row r="6110" spans="1:10">
      <c r="A6110" s="51"/>
      <c r="C6110" s="51"/>
      <c r="F6110" s="52"/>
      <c r="I6110" s="52"/>
      <c r="J6110" s="52"/>
    </row>
    <row r="6111" spans="1:10">
      <c r="A6111" s="51"/>
      <c r="C6111" s="51"/>
      <c r="F6111" s="52"/>
      <c r="I6111" s="52"/>
      <c r="J6111" s="52"/>
    </row>
    <row r="6112" spans="1:10">
      <c r="A6112" s="51"/>
      <c r="C6112" s="51"/>
      <c r="F6112" s="52"/>
      <c r="I6112" s="52"/>
      <c r="J6112" s="52"/>
    </row>
    <row r="6113" spans="1:10">
      <c r="A6113" s="51"/>
      <c r="C6113" s="51"/>
      <c r="F6113" s="52"/>
      <c r="I6113" s="52"/>
      <c r="J6113" s="52"/>
    </row>
    <row r="6114" spans="1:10">
      <c r="A6114" s="51"/>
      <c r="C6114" s="51"/>
      <c r="F6114" s="52"/>
      <c r="I6114" s="52"/>
      <c r="J6114" s="52"/>
    </row>
    <row r="6115" spans="1:10">
      <c r="A6115" s="51"/>
      <c r="C6115" s="51"/>
      <c r="F6115" s="52"/>
      <c r="I6115" s="52"/>
      <c r="J6115" s="52"/>
    </row>
    <row r="6116" spans="1:10">
      <c r="A6116" s="51"/>
      <c r="C6116" s="51"/>
      <c r="F6116" s="52"/>
      <c r="I6116" s="52"/>
      <c r="J6116" s="52"/>
    </row>
    <row r="6117" spans="1:10">
      <c r="A6117" s="51"/>
      <c r="C6117" s="51"/>
      <c r="F6117" s="52"/>
      <c r="I6117" s="52"/>
      <c r="J6117" s="52"/>
    </row>
    <row r="6118" spans="1:10">
      <c r="A6118" s="51"/>
      <c r="C6118" s="51"/>
      <c r="F6118" s="52"/>
      <c r="I6118" s="52"/>
      <c r="J6118" s="52"/>
    </row>
    <row r="6119" spans="1:10">
      <c r="A6119" s="51"/>
      <c r="C6119" s="51"/>
      <c r="F6119" s="52"/>
      <c r="I6119" s="52"/>
      <c r="J6119" s="52"/>
    </row>
    <row r="6120" spans="1:10">
      <c r="A6120" s="51"/>
      <c r="C6120" s="51"/>
      <c r="F6120" s="52"/>
      <c r="I6120" s="52"/>
      <c r="J6120" s="52"/>
    </row>
    <row r="6121" spans="1:10">
      <c r="A6121" s="51"/>
      <c r="C6121" s="51"/>
      <c r="F6121" s="52"/>
      <c r="I6121" s="52"/>
      <c r="J6121" s="52"/>
    </row>
    <row r="6122" spans="1:10">
      <c r="A6122" s="51"/>
      <c r="C6122" s="51"/>
      <c r="F6122" s="52"/>
      <c r="I6122" s="52"/>
      <c r="J6122" s="52"/>
    </row>
    <row r="6123" spans="1:10">
      <c r="A6123" s="51"/>
      <c r="C6123" s="51"/>
      <c r="F6123" s="52"/>
      <c r="I6123" s="52"/>
      <c r="J6123" s="52"/>
    </row>
    <row r="6124" spans="1:10">
      <c r="A6124" s="51"/>
      <c r="C6124" s="51"/>
      <c r="F6124" s="52"/>
      <c r="I6124" s="52"/>
      <c r="J6124" s="52"/>
    </row>
    <row r="6125" spans="1:10">
      <c r="A6125" s="51"/>
      <c r="C6125" s="51"/>
      <c r="F6125" s="52"/>
      <c r="I6125" s="52"/>
      <c r="J6125" s="52"/>
    </row>
    <row r="6126" spans="1:10">
      <c r="A6126" s="51"/>
      <c r="C6126" s="51"/>
      <c r="F6126" s="52"/>
      <c r="I6126" s="52"/>
      <c r="J6126" s="52"/>
    </row>
    <row r="6127" spans="1:10">
      <c r="A6127" s="51"/>
      <c r="C6127" s="51"/>
      <c r="F6127" s="52"/>
      <c r="I6127" s="52"/>
      <c r="J6127" s="52"/>
    </row>
    <row r="6128" spans="1:10">
      <c r="A6128" s="51"/>
      <c r="C6128" s="51"/>
      <c r="F6128" s="52"/>
      <c r="I6128" s="52"/>
      <c r="J6128" s="52"/>
    </row>
    <row r="6129" spans="1:10">
      <c r="A6129" s="51"/>
      <c r="C6129" s="51"/>
      <c r="F6129" s="52"/>
      <c r="I6129" s="52"/>
      <c r="J6129" s="52"/>
    </row>
    <row r="6130" spans="1:10">
      <c r="A6130" s="51"/>
      <c r="C6130" s="51"/>
      <c r="F6130" s="52"/>
      <c r="I6130" s="52"/>
      <c r="J6130" s="52"/>
    </row>
    <row r="6131" spans="1:10">
      <c r="A6131" s="51"/>
      <c r="C6131" s="51"/>
      <c r="F6131" s="52"/>
      <c r="I6131" s="52"/>
      <c r="J6131" s="52"/>
    </row>
    <row r="6132" spans="1:10">
      <c r="A6132" s="51"/>
      <c r="C6132" s="51"/>
      <c r="F6132" s="52"/>
      <c r="I6132" s="52"/>
      <c r="J6132" s="52"/>
    </row>
    <row r="6133" spans="1:10">
      <c r="A6133" s="51"/>
      <c r="C6133" s="51"/>
      <c r="F6133" s="52"/>
      <c r="I6133" s="52"/>
      <c r="J6133" s="52"/>
    </row>
    <row r="6134" spans="1:10">
      <c r="A6134" s="51"/>
      <c r="C6134" s="51"/>
      <c r="F6134" s="52"/>
      <c r="I6134" s="52"/>
      <c r="J6134" s="52"/>
    </row>
    <row r="6135" spans="1:10">
      <c r="A6135" s="51"/>
      <c r="C6135" s="51"/>
      <c r="F6135" s="52"/>
      <c r="I6135" s="52"/>
      <c r="J6135" s="52"/>
    </row>
    <row r="6136" spans="1:10">
      <c r="A6136" s="51"/>
      <c r="C6136" s="51"/>
      <c r="F6136" s="52"/>
      <c r="I6136" s="52"/>
      <c r="J6136" s="52"/>
    </row>
    <row r="6137" spans="1:10">
      <c r="A6137" s="51"/>
      <c r="C6137" s="51"/>
      <c r="F6137" s="52"/>
      <c r="I6137" s="52"/>
      <c r="J6137" s="52"/>
    </row>
    <row r="6138" spans="1:10">
      <c r="A6138" s="51"/>
      <c r="C6138" s="51"/>
      <c r="F6138" s="52"/>
      <c r="I6138" s="52"/>
      <c r="J6138" s="52"/>
    </row>
    <row r="6139" spans="1:10">
      <c r="A6139" s="51"/>
      <c r="C6139" s="51"/>
      <c r="F6139" s="52"/>
      <c r="I6139" s="52"/>
      <c r="J6139" s="52"/>
    </row>
    <row r="6140" spans="1:10">
      <c r="A6140" s="51"/>
      <c r="C6140" s="51"/>
      <c r="F6140" s="52"/>
      <c r="I6140" s="52"/>
      <c r="J6140" s="52"/>
    </row>
    <row r="6141" spans="1:10">
      <c r="A6141" s="51"/>
      <c r="C6141" s="51"/>
      <c r="F6141" s="52"/>
      <c r="I6141" s="52"/>
      <c r="J6141" s="52"/>
    </row>
    <row r="6142" spans="1:10">
      <c r="A6142" s="51"/>
      <c r="C6142" s="51"/>
      <c r="F6142" s="52"/>
      <c r="I6142" s="52"/>
      <c r="J6142" s="52"/>
    </row>
    <row r="6143" spans="1:10">
      <c r="A6143" s="51"/>
      <c r="C6143" s="51"/>
      <c r="F6143" s="52"/>
      <c r="I6143" s="52"/>
      <c r="J6143" s="52"/>
    </row>
    <row r="6144" spans="1:10">
      <c r="A6144" s="51"/>
      <c r="C6144" s="51"/>
      <c r="F6144" s="52"/>
      <c r="I6144" s="52"/>
      <c r="J6144" s="52"/>
    </row>
    <row r="6145" spans="1:10">
      <c r="A6145" s="51"/>
      <c r="C6145" s="51"/>
      <c r="F6145" s="52"/>
      <c r="I6145" s="52"/>
      <c r="J6145" s="52"/>
    </row>
    <row r="6146" spans="1:10">
      <c r="A6146" s="51"/>
      <c r="C6146" s="51"/>
      <c r="F6146" s="52"/>
      <c r="I6146" s="52"/>
      <c r="J6146" s="52"/>
    </row>
    <row r="6147" spans="1:10">
      <c r="A6147" s="51"/>
      <c r="C6147" s="51"/>
      <c r="F6147" s="52"/>
      <c r="I6147" s="52"/>
      <c r="J6147" s="52"/>
    </row>
    <row r="6148" spans="1:10">
      <c r="A6148" s="51"/>
      <c r="C6148" s="51"/>
      <c r="F6148" s="52"/>
      <c r="I6148" s="52"/>
      <c r="J6148" s="52"/>
    </row>
    <row r="6149" spans="1:10">
      <c r="A6149" s="51"/>
      <c r="C6149" s="51"/>
      <c r="F6149" s="52"/>
      <c r="I6149" s="52"/>
      <c r="J6149" s="52"/>
    </row>
    <row r="6150" spans="1:10">
      <c r="A6150" s="51"/>
      <c r="C6150" s="51"/>
      <c r="F6150" s="52"/>
      <c r="I6150" s="52"/>
      <c r="J6150" s="52"/>
    </row>
    <row r="6151" spans="1:10">
      <c r="A6151" s="51"/>
      <c r="C6151" s="51"/>
      <c r="F6151" s="52"/>
      <c r="I6151" s="52"/>
      <c r="J6151" s="52"/>
    </row>
    <row r="6152" spans="1:10">
      <c r="A6152" s="51"/>
      <c r="C6152" s="51"/>
      <c r="F6152" s="52"/>
      <c r="I6152" s="52"/>
      <c r="J6152" s="52"/>
    </row>
    <row r="6153" spans="1:10">
      <c r="A6153" s="51"/>
      <c r="C6153" s="51"/>
      <c r="F6153" s="52"/>
      <c r="I6153" s="52"/>
      <c r="J6153" s="52"/>
    </row>
    <row r="6154" spans="1:10">
      <c r="A6154" s="51"/>
      <c r="C6154" s="51"/>
      <c r="F6154" s="52"/>
      <c r="I6154" s="52"/>
      <c r="J6154" s="52"/>
    </row>
    <row r="6155" spans="1:10">
      <c r="A6155" s="51"/>
      <c r="C6155" s="51"/>
      <c r="F6155" s="52"/>
      <c r="I6155" s="52"/>
      <c r="J6155" s="52"/>
    </row>
    <row r="6156" spans="1:10">
      <c r="A6156" s="51"/>
      <c r="C6156" s="51"/>
      <c r="F6156" s="52"/>
      <c r="I6156" s="52"/>
      <c r="J6156" s="52"/>
    </row>
    <row r="6157" spans="1:10">
      <c r="A6157" s="51"/>
      <c r="C6157" s="51"/>
      <c r="F6157" s="52"/>
      <c r="I6157" s="52"/>
      <c r="J6157" s="52"/>
    </row>
    <row r="6158" spans="1:10">
      <c r="A6158" s="51"/>
      <c r="C6158" s="51"/>
      <c r="F6158" s="52"/>
      <c r="I6158" s="52"/>
      <c r="J6158" s="52"/>
    </row>
    <row r="6159" spans="1:10">
      <c r="A6159" s="51"/>
      <c r="C6159" s="51"/>
      <c r="F6159" s="52"/>
      <c r="I6159" s="52"/>
      <c r="J6159" s="52"/>
    </row>
    <row r="6160" spans="1:10">
      <c r="A6160" s="51"/>
      <c r="C6160" s="51"/>
      <c r="F6160" s="52"/>
      <c r="I6160" s="52"/>
      <c r="J6160" s="52"/>
    </row>
    <row r="6161" spans="1:10">
      <c r="A6161" s="51"/>
      <c r="C6161" s="51"/>
      <c r="F6161" s="52"/>
      <c r="I6161" s="52"/>
      <c r="J6161" s="52"/>
    </row>
    <row r="6162" spans="1:10">
      <c r="A6162" s="51"/>
      <c r="C6162" s="51"/>
      <c r="F6162" s="52"/>
      <c r="I6162" s="52"/>
      <c r="J6162" s="52"/>
    </row>
    <row r="6163" spans="1:10">
      <c r="A6163" s="51"/>
      <c r="C6163" s="51"/>
      <c r="F6163" s="52"/>
      <c r="I6163" s="52"/>
      <c r="J6163" s="52"/>
    </row>
    <row r="6164" spans="1:10">
      <c r="A6164" s="51"/>
      <c r="C6164" s="51"/>
      <c r="F6164" s="52"/>
      <c r="I6164" s="52"/>
      <c r="J6164" s="52"/>
    </row>
    <row r="6165" spans="1:10">
      <c r="A6165" s="51"/>
      <c r="C6165" s="51"/>
      <c r="F6165" s="52"/>
      <c r="I6165" s="52"/>
      <c r="J6165" s="52"/>
    </row>
    <row r="6166" spans="1:10">
      <c r="A6166" s="51"/>
      <c r="C6166" s="51"/>
      <c r="F6166" s="52"/>
      <c r="I6166" s="52"/>
      <c r="J6166" s="52"/>
    </row>
    <row r="6167" spans="1:10">
      <c r="A6167" s="51"/>
      <c r="C6167" s="51"/>
      <c r="F6167" s="52"/>
      <c r="I6167" s="52"/>
      <c r="J6167" s="52"/>
    </row>
    <row r="6168" spans="1:10">
      <c r="A6168" s="51"/>
      <c r="C6168" s="51"/>
      <c r="F6168" s="52"/>
      <c r="I6168" s="52"/>
      <c r="J6168" s="52"/>
    </row>
    <row r="6169" spans="1:10">
      <c r="A6169" s="51"/>
      <c r="C6169" s="51"/>
      <c r="F6169" s="52"/>
      <c r="I6169" s="52"/>
      <c r="J6169" s="52"/>
    </row>
    <row r="6170" spans="1:10">
      <c r="A6170" s="51"/>
      <c r="C6170" s="51"/>
      <c r="F6170" s="52"/>
      <c r="I6170" s="52"/>
      <c r="J6170" s="52"/>
    </row>
    <row r="6171" spans="1:10">
      <c r="A6171" s="51"/>
      <c r="C6171" s="51"/>
      <c r="F6171" s="52"/>
      <c r="I6171" s="52"/>
      <c r="J6171" s="52"/>
    </row>
    <row r="6172" spans="1:10">
      <c r="A6172" s="51"/>
      <c r="C6172" s="51"/>
      <c r="F6172" s="52"/>
      <c r="I6172" s="52"/>
      <c r="J6172" s="52"/>
    </row>
    <row r="6173" spans="1:10">
      <c r="A6173" s="51"/>
      <c r="C6173" s="51"/>
      <c r="F6173" s="52"/>
      <c r="I6173" s="52"/>
      <c r="J6173" s="52"/>
    </row>
    <row r="6174" spans="1:10">
      <c r="A6174" s="51"/>
      <c r="C6174" s="51"/>
      <c r="F6174" s="52"/>
      <c r="I6174" s="52"/>
      <c r="J6174" s="52"/>
    </row>
    <row r="6175" spans="1:10">
      <c r="A6175" s="51"/>
      <c r="C6175" s="51"/>
      <c r="F6175" s="52"/>
      <c r="I6175" s="52"/>
      <c r="J6175" s="52"/>
    </row>
    <row r="6176" spans="1:10">
      <c r="A6176" s="51"/>
      <c r="C6176" s="51"/>
      <c r="F6176" s="52"/>
      <c r="I6176" s="52"/>
      <c r="J6176" s="52"/>
    </row>
    <row r="6177" spans="1:10">
      <c r="A6177" s="51"/>
      <c r="C6177" s="51"/>
      <c r="F6177" s="52"/>
      <c r="I6177" s="52"/>
      <c r="J6177" s="52"/>
    </row>
    <row r="6178" spans="1:10">
      <c r="A6178" s="51"/>
      <c r="C6178" s="51"/>
      <c r="F6178" s="52"/>
      <c r="I6178" s="52"/>
      <c r="J6178" s="52"/>
    </row>
    <row r="6179" spans="1:10">
      <c r="A6179" s="51"/>
      <c r="C6179" s="51"/>
      <c r="F6179" s="52"/>
      <c r="I6179" s="52"/>
      <c r="J6179" s="52"/>
    </row>
    <row r="6180" spans="1:10">
      <c r="A6180" s="51"/>
      <c r="C6180" s="51"/>
      <c r="F6180" s="52"/>
      <c r="I6180" s="52"/>
      <c r="J6180" s="52"/>
    </row>
    <row r="6181" spans="1:10">
      <c r="A6181" s="51"/>
      <c r="C6181" s="51"/>
      <c r="F6181" s="52"/>
      <c r="I6181" s="52"/>
      <c r="J6181" s="52"/>
    </row>
    <row r="6182" spans="1:10">
      <c r="A6182" s="51"/>
      <c r="C6182" s="51"/>
      <c r="F6182" s="52"/>
      <c r="I6182" s="52"/>
      <c r="J6182" s="52"/>
    </row>
    <row r="6183" spans="1:10">
      <c r="A6183" s="51"/>
      <c r="C6183" s="51"/>
      <c r="F6183" s="52"/>
      <c r="I6183" s="52"/>
      <c r="J6183" s="52"/>
    </row>
    <row r="6184" spans="1:10">
      <c r="A6184" s="51"/>
      <c r="C6184" s="51"/>
      <c r="F6184" s="52"/>
      <c r="I6184" s="52"/>
      <c r="J6184" s="52"/>
    </row>
    <row r="6185" spans="1:10">
      <c r="A6185" s="51"/>
      <c r="C6185" s="51"/>
      <c r="F6185" s="52"/>
      <c r="I6185" s="52"/>
      <c r="J6185" s="52"/>
    </row>
    <row r="6186" spans="1:10">
      <c r="A6186" s="51"/>
      <c r="C6186" s="51"/>
      <c r="F6186" s="52"/>
      <c r="I6186" s="52"/>
      <c r="J6186" s="52"/>
    </row>
    <row r="6187" spans="1:10">
      <c r="A6187" s="51"/>
      <c r="C6187" s="51"/>
      <c r="F6187" s="52"/>
      <c r="I6187" s="52"/>
      <c r="J6187" s="52"/>
    </row>
    <row r="6188" spans="1:10">
      <c r="A6188" s="51"/>
      <c r="C6188" s="51"/>
      <c r="F6188" s="52"/>
      <c r="I6188" s="52"/>
      <c r="J6188" s="52"/>
    </row>
    <row r="6189" spans="1:10">
      <c r="A6189" s="51"/>
      <c r="C6189" s="51"/>
      <c r="F6189" s="52"/>
      <c r="I6189" s="52"/>
      <c r="J6189" s="52"/>
    </row>
    <row r="6190" spans="1:10">
      <c r="A6190" s="51"/>
      <c r="C6190" s="51"/>
      <c r="F6190" s="52"/>
      <c r="I6190" s="52"/>
      <c r="J6190" s="52"/>
    </row>
    <row r="6191" spans="1:10">
      <c r="A6191" s="51"/>
      <c r="C6191" s="51"/>
      <c r="F6191" s="52"/>
      <c r="I6191" s="52"/>
      <c r="J6191" s="52"/>
    </row>
    <row r="6192" spans="1:10">
      <c r="A6192" s="51"/>
      <c r="C6192" s="51"/>
      <c r="F6192" s="52"/>
      <c r="I6192" s="52"/>
      <c r="J6192" s="52"/>
    </row>
    <row r="6193" spans="1:10">
      <c r="A6193" s="51"/>
      <c r="C6193" s="51"/>
      <c r="F6193" s="52"/>
      <c r="I6193" s="52"/>
      <c r="J6193" s="52"/>
    </row>
    <row r="6194" spans="1:10">
      <c r="A6194" s="51"/>
      <c r="C6194" s="51"/>
      <c r="F6194" s="52"/>
      <c r="I6194" s="52"/>
      <c r="J6194" s="52"/>
    </row>
    <row r="6195" spans="1:10">
      <c r="A6195" s="51"/>
      <c r="C6195" s="51"/>
      <c r="F6195" s="52"/>
      <c r="I6195" s="52"/>
      <c r="J6195" s="52"/>
    </row>
    <row r="6196" spans="1:10">
      <c r="A6196" s="51"/>
      <c r="C6196" s="51"/>
      <c r="F6196" s="52"/>
      <c r="I6196" s="52"/>
      <c r="J6196" s="52"/>
    </row>
    <row r="6197" spans="1:10">
      <c r="A6197" s="51"/>
      <c r="C6197" s="51"/>
      <c r="F6197" s="52"/>
      <c r="I6197" s="52"/>
      <c r="J6197" s="52"/>
    </row>
    <row r="6198" spans="1:10">
      <c r="A6198" s="51"/>
      <c r="C6198" s="51"/>
      <c r="F6198" s="52"/>
      <c r="I6198" s="52"/>
      <c r="J6198" s="52"/>
    </row>
    <row r="6199" spans="1:10">
      <c r="A6199" s="51"/>
      <c r="C6199" s="51"/>
      <c r="F6199" s="52"/>
      <c r="I6199" s="52"/>
      <c r="J6199" s="52"/>
    </row>
    <row r="6200" spans="1:10">
      <c r="A6200" s="51"/>
      <c r="C6200" s="51"/>
      <c r="F6200" s="52"/>
      <c r="I6200" s="52"/>
      <c r="J6200" s="52"/>
    </row>
    <row r="6201" spans="1:10">
      <c r="A6201" s="51"/>
      <c r="C6201" s="51"/>
      <c r="F6201" s="52"/>
      <c r="I6201" s="52"/>
      <c r="J6201" s="52"/>
    </row>
    <row r="6202" spans="1:10">
      <c r="A6202" s="51"/>
      <c r="C6202" s="51"/>
      <c r="F6202" s="52"/>
      <c r="I6202" s="52"/>
      <c r="J6202" s="52"/>
    </row>
    <row r="6203" spans="1:10">
      <c r="A6203" s="51"/>
      <c r="C6203" s="51"/>
      <c r="F6203" s="52"/>
      <c r="I6203" s="52"/>
      <c r="J6203" s="52"/>
    </row>
    <row r="6204" spans="1:10">
      <c r="A6204" s="51"/>
      <c r="C6204" s="51"/>
      <c r="F6204" s="52"/>
      <c r="I6204" s="52"/>
      <c r="J6204" s="52"/>
    </row>
    <row r="6205" spans="1:10">
      <c r="A6205" s="51"/>
      <c r="C6205" s="51"/>
      <c r="F6205" s="52"/>
      <c r="I6205" s="52"/>
      <c r="J6205" s="52"/>
    </row>
    <row r="6206" spans="1:10">
      <c r="A6206" s="51"/>
      <c r="C6206" s="51"/>
      <c r="F6206" s="52"/>
      <c r="I6206" s="52"/>
      <c r="J6206" s="52"/>
    </row>
    <row r="6207" spans="1:10">
      <c r="A6207" s="51"/>
      <c r="C6207" s="51"/>
      <c r="F6207" s="52"/>
      <c r="I6207" s="52"/>
      <c r="J6207" s="52"/>
    </row>
    <row r="6208" spans="1:10">
      <c r="A6208" s="51"/>
      <c r="C6208" s="51"/>
      <c r="F6208" s="52"/>
      <c r="I6208" s="52"/>
      <c r="J6208" s="52"/>
    </row>
    <row r="6209" spans="1:10">
      <c r="A6209" s="51"/>
      <c r="C6209" s="51"/>
      <c r="F6209" s="52"/>
      <c r="I6209" s="52"/>
      <c r="J6209" s="52"/>
    </row>
    <row r="6210" spans="1:10">
      <c r="A6210" s="51"/>
      <c r="C6210" s="51"/>
      <c r="F6210" s="52"/>
      <c r="I6210" s="52"/>
      <c r="J6210" s="52"/>
    </row>
    <row r="6211" spans="1:10">
      <c r="A6211" s="51"/>
      <c r="C6211" s="51"/>
      <c r="F6211" s="52"/>
      <c r="I6211" s="52"/>
      <c r="J6211" s="52"/>
    </row>
    <row r="6212" spans="1:10">
      <c r="A6212" s="51"/>
      <c r="C6212" s="51"/>
      <c r="F6212" s="52"/>
      <c r="I6212" s="52"/>
      <c r="J6212" s="52"/>
    </row>
    <row r="6213" spans="1:10">
      <c r="A6213" s="51"/>
      <c r="C6213" s="51"/>
      <c r="F6213" s="52"/>
      <c r="I6213" s="52"/>
      <c r="J6213" s="52"/>
    </row>
    <row r="6214" spans="1:10">
      <c r="A6214" s="51"/>
      <c r="C6214" s="51"/>
      <c r="F6214" s="52"/>
      <c r="I6214" s="52"/>
      <c r="J6214" s="52"/>
    </row>
    <row r="6215" spans="1:10">
      <c r="A6215" s="51"/>
      <c r="C6215" s="51"/>
      <c r="F6215" s="52"/>
      <c r="I6215" s="52"/>
      <c r="J6215" s="52"/>
    </row>
    <row r="6216" spans="1:10">
      <c r="A6216" s="51"/>
      <c r="C6216" s="51"/>
      <c r="F6216" s="52"/>
      <c r="I6216" s="52"/>
      <c r="J6216" s="52"/>
    </row>
    <row r="6217" spans="1:10">
      <c r="A6217" s="51"/>
      <c r="C6217" s="51"/>
      <c r="F6217" s="52"/>
      <c r="I6217" s="52"/>
      <c r="J6217" s="52"/>
    </row>
    <row r="6218" spans="1:10">
      <c r="A6218" s="51"/>
      <c r="C6218" s="51"/>
      <c r="F6218" s="52"/>
      <c r="I6218" s="52"/>
      <c r="J6218" s="52"/>
    </row>
    <row r="6219" spans="1:10">
      <c r="A6219" s="51"/>
      <c r="C6219" s="51"/>
      <c r="F6219" s="52"/>
      <c r="I6219" s="52"/>
      <c r="J6219" s="52"/>
    </row>
    <row r="6220" spans="1:10">
      <c r="A6220" s="51"/>
      <c r="C6220" s="51"/>
      <c r="F6220" s="52"/>
      <c r="I6220" s="52"/>
      <c r="J6220" s="52"/>
    </row>
    <row r="6221" spans="1:10">
      <c r="A6221" s="51"/>
      <c r="C6221" s="51"/>
      <c r="F6221" s="52"/>
      <c r="I6221" s="52"/>
      <c r="J6221" s="52"/>
    </row>
    <row r="6222" spans="1:10">
      <c r="A6222" s="51"/>
      <c r="C6222" s="51"/>
      <c r="F6222" s="52"/>
      <c r="I6222" s="52"/>
      <c r="J6222" s="52"/>
    </row>
    <row r="6223" spans="1:10">
      <c r="A6223" s="51"/>
      <c r="C6223" s="51"/>
      <c r="F6223" s="52"/>
      <c r="I6223" s="52"/>
      <c r="J6223" s="52"/>
    </row>
    <row r="6224" spans="1:10">
      <c r="A6224" s="51"/>
      <c r="C6224" s="51"/>
      <c r="F6224" s="52"/>
      <c r="I6224" s="52"/>
      <c r="J6224" s="52"/>
    </row>
    <row r="6225" spans="1:10">
      <c r="A6225" s="51"/>
      <c r="C6225" s="51"/>
      <c r="F6225" s="52"/>
      <c r="I6225" s="52"/>
      <c r="J6225" s="52"/>
    </row>
    <row r="6226" spans="1:10">
      <c r="A6226" s="51"/>
      <c r="C6226" s="51"/>
      <c r="F6226" s="52"/>
      <c r="I6226" s="52"/>
      <c r="J6226" s="52"/>
    </row>
    <row r="6227" spans="1:10">
      <c r="A6227" s="51"/>
      <c r="C6227" s="51"/>
      <c r="F6227" s="52"/>
      <c r="I6227" s="52"/>
      <c r="J6227" s="52"/>
    </row>
    <row r="6228" spans="1:10">
      <c r="A6228" s="51"/>
      <c r="C6228" s="51"/>
      <c r="F6228" s="52"/>
      <c r="I6228" s="52"/>
      <c r="J6228" s="52"/>
    </row>
    <row r="6229" spans="1:10">
      <c r="A6229" s="51"/>
      <c r="C6229" s="51"/>
      <c r="F6229" s="52"/>
      <c r="I6229" s="52"/>
      <c r="J6229" s="52"/>
    </row>
    <row r="6230" spans="1:10">
      <c r="A6230" s="51"/>
      <c r="C6230" s="51"/>
      <c r="F6230" s="52"/>
      <c r="I6230" s="52"/>
      <c r="J6230" s="52"/>
    </row>
    <row r="6231" spans="1:10">
      <c r="A6231" s="51"/>
      <c r="C6231" s="51"/>
      <c r="F6231" s="52"/>
      <c r="I6231" s="52"/>
      <c r="J6231" s="52"/>
    </row>
    <row r="6232" spans="1:10">
      <c r="A6232" s="51"/>
      <c r="C6232" s="51"/>
      <c r="F6232" s="52"/>
      <c r="I6232" s="52"/>
      <c r="J6232" s="52"/>
    </row>
    <row r="6233" spans="1:10">
      <c r="A6233" s="51"/>
      <c r="C6233" s="51"/>
      <c r="F6233" s="52"/>
      <c r="I6233" s="52"/>
      <c r="J6233" s="52"/>
    </row>
    <row r="6234" spans="1:10">
      <c r="A6234" s="51"/>
      <c r="C6234" s="51"/>
      <c r="F6234" s="52"/>
      <c r="I6234" s="52"/>
      <c r="J6234" s="52"/>
    </row>
    <row r="6235" spans="1:10">
      <c r="A6235" s="51"/>
      <c r="C6235" s="51"/>
      <c r="F6235" s="52"/>
      <c r="I6235" s="52"/>
      <c r="J6235" s="52"/>
    </row>
    <row r="6236" spans="1:10">
      <c r="A6236" s="51"/>
      <c r="C6236" s="51"/>
      <c r="F6236" s="52"/>
      <c r="I6236" s="52"/>
      <c r="J6236" s="52"/>
    </row>
    <row r="6237" spans="1:10">
      <c r="A6237" s="51"/>
      <c r="C6237" s="51"/>
      <c r="F6237" s="52"/>
      <c r="I6237" s="52"/>
      <c r="J6237" s="52"/>
    </row>
    <row r="6238" spans="1:10">
      <c r="A6238" s="51"/>
      <c r="C6238" s="51"/>
      <c r="F6238" s="52"/>
      <c r="I6238" s="52"/>
      <c r="J6238" s="52"/>
    </row>
    <row r="6239" spans="1:10">
      <c r="A6239" s="51"/>
      <c r="C6239" s="51"/>
      <c r="F6239" s="52"/>
      <c r="I6239" s="52"/>
      <c r="J6239" s="52"/>
    </row>
    <row r="6240" spans="1:10">
      <c r="A6240" s="51"/>
      <c r="C6240" s="51"/>
      <c r="F6240" s="52"/>
      <c r="I6240" s="52"/>
      <c r="J6240" s="52"/>
    </row>
    <row r="6241" spans="1:10">
      <c r="A6241" s="51"/>
      <c r="C6241" s="51"/>
      <c r="F6241" s="52"/>
      <c r="I6241" s="52"/>
      <c r="J6241" s="52"/>
    </row>
    <row r="6242" spans="1:10">
      <c r="A6242" s="51"/>
      <c r="C6242" s="51"/>
      <c r="F6242" s="52"/>
      <c r="I6242" s="52"/>
      <c r="J6242" s="52"/>
    </row>
    <row r="6243" spans="1:10">
      <c r="A6243" s="51"/>
      <c r="C6243" s="51"/>
      <c r="F6243" s="52"/>
      <c r="I6243" s="52"/>
      <c r="J6243" s="52"/>
    </row>
    <row r="6244" spans="1:10">
      <c r="A6244" s="51"/>
      <c r="C6244" s="51"/>
      <c r="F6244" s="52"/>
      <c r="I6244" s="52"/>
      <c r="J6244" s="52"/>
    </row>
    <row r="6245" spans="1:10">
      <c r="A6245" s="51"/>
      <c r="C6245" s="51"/>
      <c r="F6245" s="52"/>
      <c r="I6245" s="52"/>
      <c r="J6245" s="52"/>
    </row>
    <row r="6246" spans="1:10">
      <c r="A6246" s="51"/>
      <c r="C6246" s="51"/>
      <c r="F6246" s="52"/>
      <c r="I6246" s="52"/>
      <c r="J6246" s="52"/>
    </row>
    <row r="6247" spans="1:10">
      <c r="A6247" s="51"/>
      <c r="C6247" s="51"/>
      <c r="F6247" s="52"/>
      <c r="I6247" s="52"/>
      <c r="J6247" s="52"/>
    </row>
    <row r="6248" spans="1:10">
      <c r="A6248" s="51"/>
      <c r="C6248" s="51"/>
      <c r="F6248" s="52"/>
      <c r="I6248" s="52"/>
      <c r="J6248" s="52"/>
    </row>
    <row r="6249" spans="1:10">
      <c r="A6249" s="51"/>
      <c r="C6249" s="51"/>
      <c r="F6249" s="52"/>
      <c r="I6249" s="52"/>
      <c r="J6249" s="52"/>
    </row>
    <row r="6250" spans="1:10">
      <c r="A6250" s="51"/>
      <c r="C6250" s="51"/>
      <c r="F6250" s="52"/>
      <c r="I6250" s="52"/>
      <c r="J6250" s="52"/>
    </row>
    <row r="6251" spans="1:10">
      <c r="A6251" s="51"/>
      <c r="C6251" s="51"/>
      <c r="F6251" s="52"/>
      <c r="I6251" s="52"/>
      <c r="J6251" s="52"/>
    </row>
    <row r="6252" spans="1:10">
      <c r="A6252" s="51"/>
      <c r="C6252" s="51"/>
      <c r="F6252" s="52"/>
      <c r="I6252" s="52"/>
      <c r="J6252" s="52"/>
    </row>
    <row r="6253" spans="1:10">
      <c r="A6253" s="51"/>
      <c r="C6253" s="51"/>
      <c r="F6253" s="52"/>
      <c r="I6253" s="52"/>
      <c r="J6253" s="52"/>
    </row>
    <row r="6254" spans="1:10">
      <c r="A6254" s="51"/>
      <c r="C6254" s="51"/>
      <c r="F6254" s="52"/>
      <c r="I6254" s="52"/>
      <c r="J6254" s="52"/>
    </row>
    <row r="6255" spans="1:10">
      <c r="A6255" s="51"/>
      <c r="C6255" s="51"/>
      <c r="F6255" s="52"/>
      <c r="I6255" s="52"/>
      <c r="J6255" s="52"/>
    </row>
    <row r="6256" spans="1:10">
      <c r="A6256" s="51"/>
      <c r="C6256" s="51"/>
      <c r="F6256" s="52"/>
      <c r="I6256" s="52"/>
      <c r="J6256" s="52"/>
    </row>
    <row r="6257" spans="1:10">
      <c r="A6257" s="51"/>
      <c r="C6257" s="51"/>
      <c r="F6257" s="52"/>
      <c r="I6257" s="52"/>
      <c r="J6257" s="52"/>
    </row>
    <row r="6258" spans="1:10">
      <c r="A6258" s="51"/>
      <c r="C6258" s="51"/>
      <c r="F6258" s="52"/>
      <c r="I6258" s="52"/>
      <c r="J6258" s="52"/>
    </row>
    <row r="6259" spans="1:10">
      <c r="A6259" s="51"/>
      <c r="C6259" s="51"/>
      <c r="F6259" s="52"/>
      <c r="I6259" s="52"/>
      <c r="J6259" s="52"/>
    </row>
    <row r="6260" spans="1:10">
      <c r="A6260" s="51"/>
      <c r="C6260" s="51"/>
      <c r="F6260" s="52"/>
      <c r="I6260" s="52"/>
      <c r="J6260" s="52"/>
    </row>
    <row r="6261" spans="1:10">
      <c r="A6261" s="51"/>
      <c r="C6261" s="51"/>
      <c r="F6261" s="52"/>
      <c r="I6261" s="52"/>
      <c r="J6261" s="52"/>
    </row>
    <row r="6262" spans="1:10">
      <c r="A6262" s="51"/>
      <c r="C6262" s="51"/>
      <c r="F6262" s="52"/>
      <c r="I6262" s="52"/>
      <c r="J6262" s="52"/>
    </row>
    <row r="6263" spans="1:10">
      <c r="A6263" s="51"/>
      <c r="C6263" s="51"/>
      <c r="F6263" s="52"/>
      <c r="I6263" s="52"/>
      <c r="J6263" s="52"/>
    </row>
    <row r="6264" spans="1:10">
      <c r="A6264" s="51"/>
      <c r="C6264" s="51"/>
      <c r="F6264" s="52"/>
      <c r="I6264" s="52"/>
      <c r="J6264" s="52"/>
    </row>
    <row r="6265" spans="1:10">
      <c r="A6265" s="51"/>
      <c r="C6265" s="51"/>
      <c r="F6265" s="52"/>
      <c r="I6265" s="52"/>
      <c r="J6265" s="52"/>
    </row>
    <row r="6266" spans="1:10">
      <c r="A6266" s="51"/>
      <c r="C6266" s="51"/>
      <c r="F6266" s="52"/>
      <c r="I6266" s="52"/>
      <c r="J6266" s="52"/>
    </row>
    <row r="6267" spans="1:10">
      <c r="A6267" s="51"/>
      <c r="C6267" s="51"/>
      <c r="F6267" s="52"/>
      <c r="I6267" s="52"/>
      <c r="J6267" s="52"/>
    </row>
    <row r="6268" spans="1:10">
      <c r="A6268" s="51"/>
      <c r="C6268" s="51"/>
      <c r="F6268" s="52"/>
      <c r="I6268" s="52"/>
      <c r="J6268" s="52"/>
    </row>
    <row r="6269" spans="1:10">
      <c r="A6269" s="51"/>
      <c r="C6269" s="51"/>
      <c r="F6269" s="52"/>
      <c r="I6269" s="52"/>
      <c r="J6269" s="52"/>
    </row>
    <row r="6270" spans="1:10">
      <c r="A6270" s="51"/>
      <c r="C6270" s="51"/>
      <c r="F6270" s="52"/>
      <c r="I6270" s="52"/>
      <c r="J6270" s="52"/>
    </row>
    <row r="6271" spans="1:10">
      <c r="A6271" s="51"/>
      <c r="C6271" s="51"/>
      <c r="F6271" s="52"/>
      <c r="I6271" s="52"/>
      <c r="J6271" s="52"/>
    </row>
    <row r="6272" spans="1:10">
      <c r="A6272" s="51"/>
      <c r="C6272" s="51"/>
      <c r="F6272" s="52"/>
      <c r="I6272" s="52"/>
      <c r="J6272" s="52"/>
    </row>
    <row r="6273" spans="1:10">
      <c r="A6273" s="51"/>
      <c r="C6273" s="51"/>
      <c r="F6273" s="52"/>
      <c r="I6273" s="52"/>
      <c r="J6273" s="52"/>
    </row>
    <row r="6274" spans="1:10">
      <c r="A6274" s="51"/>
      <c r="C6274" s="51"/>
      <c r="F6274" s="52"/>
      <c r="I6274" s="52"/>
      <c r="J6274" s="52"/>
    </row>
    <row r="6275" spans="1:10">
      <c r="A6275" s="51"/>
      <c r="C6275" s="51"/>
      <c r="F6275" s="52"/>
      <c r="I6275" s="52"/>
      <c r="J6275" s="52"/>
    </row>
    <row r="6276" spans="1:10">
      <c r="A6276" s="51"/>
      <c r="C6276" s="51"/>
      <c r="F6276" s="52"/>
      <c r="I6276" s="52"/>
      <c r="J6276" s="52"/>
    </row>
    <row r="6277" spans="1:10">
      <c r="A6277" s="51"/>
      <c r="C6277" s="51"/>
      <c r="F6277" s="52"/>
      <c r="I6277" s="52"/>
      <c r="J6277" s="52"/>
    </row>
    <row r="6278" spans="1:10">
      <c r="A6278" s="51"/>
      <c r="C6278" s="51"/>
      <c r="F6278" s="52"/>
      <c r="I6278" s="52"/>
      <c r="J6278" s="52"/>
    </row>
    <row r="6279" spans="1:10">
      <c r="A6279" s="51"/>
      <c r="C6279" s="51"/>
      <c r="F6279" s="52"/>
      <c r="I6279" s="52"/>
      <c r="J6279" s="52"/>
    </row>
    <row r="6280" spans="1:10">
      <c r="A6280" s="51"/>
      <c r="C6280" s="51"/>
      <c r="F6280" s="52"/>
      <c r="I6280" s="52"/>
      <c r="J6280" s="52"/>
    </row>
    <row r="6281" spans="1:10">
      <c r="A6281" s="51"/>
      <c r="C6281" s="51"/>
      <c r="F6281" s="52"/>
      <c r="I6281" s="52"/>
      <c r="J6281" s="52"/>
    </row>
    <row r="6282" spans="1:10">
      <c r="A6282" s="51"/>
      <c r="C6282" s="51"/>
      <c r="F6282" s="52"/>
      <c r="I6282" s="52"/>
      <c r="J6282" s="52"/>
    </row>
    <row r="6283" spans="1:10">
      <c r="A6283" s="51"/>
      <c r="C6283" s="51"/>
      <c r="F6283" s="52"/>
      <c r="I6283" s="52"/>
      <c r="J6283" s="52"/>
    </row>
    <row r="6284" spans="1:10">
      <c r="A6284" s="51"/>
      <c r="C6284" s="51"/>
      <c r="F6284" s="52"/>
      <c r="I6284" s="52"/>
      <c r="J6284" s="52"/>
    </row>
    <row r="6285" spans="1:10">
      <c r="A6285" s="51"/>
      <c r="C6285" s="51"/>
      <c r="F6285" s="52"/>
      <c r="I6285" s="52"/>
      <c r="J6285" s="52"/>
    </row>
    <row r="6286" spans="1:10">
      <c r="A6286" s="51"/>
      <c r="C6286" s="51"/>
      <c r="F6286" s="52"/>
      <c r="I6286" s="52"/>
      <c r="J6286" s="52"/>
    </row>
    <row r="6287" spans="1:10">
      <c r="A6287" s="51"/>
      <c r="C6287" s="51"/>
      <c r="F6287" s="52"/>
      <c r="I6287" s="52"/>
      <c r="J6287" s="52"/>
    </row>
    <row r="6288" spans="1:10">
      <c r="A6288" s="51"/>
      <c r="C6288" s="51"/>
      <c r="F6288" s="52"/>
      <c r="I6288" s="52"/>
      <c r="J6288" s="52"/>
    </row>
    <row r="6289" spans="1:10">
      <c r="A6289" s="51"/>
      <c r="C6289" s="51"/>
      <c r="F6289" s="52"/>
      <c r="I6289" s="52"/>
      <c r="J6289" s="52"/>
    </row>
    <row r="6290" spans="1:10">
      <c r="A6290" s="51"/>
      <c r="C6290" s="51"/>
      <c r="F6290" s="52"/>
      <c r="I6290" s="52"/>
      <c r="J6290" s="52"/>
    </row>
    <row r="6291" spans="1:10">
      <c r="A6291" s="51"/>
      <c r="C6291" s="51"/>
      <c r="F6291" s="52"/>
      <c r="I6291" s="52"/>
      <c r="J6291" s="52"/>
    </row>
    <row r="6292" spans="1:10">
      <c r="A6292" s="51"/>
      <c r="C6292" s="51"/>
      <c r="F6292" s="52"/>
      <c r="I6292" s="52"/>
      <c r="J6292" s="52"/>
    </row>
    <row r="6293" spans="1:10">
      <c r="A6293" s="51"/>
      <c r="C6293" s="51"/>
      <c r="F6293" s="52"/>
      <c r="I6293" s="52"/>
      <c r="J6293" s="52"/>
    </row>
    <row r="6294" spans="1:10">
      <c r="A6294" s="51"/>
      <c r="C6294" s="51"/>
      <c r="F6294" s="52"/>
      <c r="I6294" s="52"/>
      <c r="J6294" s="52"/>
    </row>
    <row r="6295" spans="1:10">
      <c r="A6295" s="51"/>
      <c r="C6295" s="51"/>
      <c r="F6295" s="52"/>
      <c r="I6295" s="52"/>
      <c r="J6295" s="52"/>
    </row>
    <row r="6296" spans="1:10">
      <c r="A6296" s="51"/>
      <c r="C6296" s="51"/>
      <c r="F6296" s="52"/>
      <c r="I6296" s="52"/>
      <c r="J6296" s="52"/>
    </row>
    <row r="6297" spans="1:10">
      <c r="A6297" s="51"/>
      <c r="C6297" s="51"/>
      <c r="F6297" s="52"/>
      <c r="I6297" s="52"/>
      <c r="J6297" s="52"/>
    </row>
    <row r="6298" spans="1:10">
      <c r="A6298" s="51"/>
      <c r="C6298" s="51"/>
      <c r="F6298" s="52"/>
      <c r="I6298" s="52"/>
      <c r="J6298" s="52"/>
    </row>
    <row r="6299" spans="1:10">
      <c r="A6299" s="51"/>
      <c r="C6299" s="51"/>
      <c r="F6299" s="52"/>
      <c r="I6299" s="52"/>
      <c r="J6299" s="52"/>
    </row>
    <row r="6300" spans="1:10">
      <c r="A6300" s="51"/>
      <c r="C6300" s="51"/>
      <c r="F6300" s="52"/>
      <c r="I6300" s="52"/>
      <c r="J6300" s="52"/>
    </row>
    <row r="6301" spans="1:10">
      <c r="A6301" s="51"/>
      <c r="C6301" s="51"/>
      <c r="F6301" s="52"/>
      <c r="I6301" s="52"/>
      <c r="J6301" s="52"/>
    </row>
    <row r="6302" spans="1:10">
      <c r="A6302" s="51"/>
      <c r="C6302" s="51"/>
      <c r="F6302" s="52"/>
      <c r="I6302" s="52"/>
      <c r="J6302" s="52"/>
    </row>
    <row r="6303" spans="1:10">
      <c r="A6303" s="51"/>
      <c r="C6303" s="51"/>
      <c r="F6303" s="52"/>
      <c r="I6303" s="52"/>
      <c r="J6303" s="52"/>
    </row>
    <row r="6304" spans="1:10">
      <c r="A6304" s="51"/>
      <c r="C6304" s="51"/>
      <c r="F6304" s="52"/>
      <c r="I6304" s="52"/>
      <c r="J6304" s="52"/>
    </row>
    <row r="6305" spans="1:10">
      <c r="A6305" s="51"/>
      <c r="C6305" s="51"/>
      <c r="F6305" s="52"/>
      <c r="I6305" s="52"/>
      <c r="J6305" s="52"/>
    </row>
    <row r="6306" spans="1:10">
      <c r="A6306" s="51"/>
      <c r="C6306" s="51"/>
      <c r="F6306" s="52"/>
      <c r="I6306" s="52"/>
      <c r="J6306" s="52"/>
    </row>
    <row r="6307" spans="1:10">
      <c r="A6307" s="51"/>
      <c r="C6307" s="51"/>
      <c r="F6307" s="52"/>
      <c r="I6307" s="52"/>
      <c r="J6307" s="52"/>
    </row>
    <row r="6308" spans="1:10">
      <c r="A6308" s="51"/>
      <c r="C6308" s="51"/>
      <c r="F6308" s="52"/>
      <c r="I6308" s="52"/>
      <c r="J6308" s="52"/>
    </row>
    <row r="6309" spans="1:10">
      <c r="A6309" s="51"/>
      <c r="C6309" s="51"/>
      <c r="F6309" s="52"/>
      <c r="I6309" s="52"/>
      <c r="J6309" s="52"/>
    </row>
    <row r="6310" spans="1:10">
      <c r="A6310" s="51"/>
      <c r="C6310" s="51"/>
      <c r="F6310" s="52"/>
      <c r="I6310" s="52"/>
      <c r="J6310" s="52"/>
    </row>
    <row r="6311" spans="1:10">
      <c r="A6311" s="51"/>
      <c r="C6311" s="51"/>
      <c r="F6311" s="52"/>
      <c r="I6311" s="52"/>
      <c r="J6311" s="52"/>
    </row>
    <row r="6312" spans="1:10">
      <c r="A6312" s="51"/>
      <c r="C6312" s="51"/>
      <c r="F6312" s="52"/>
      <c r="I6312" s="52"/>
      <c r="J6312" s="52"/>
    </row>
    <row r="6313" spans="1:10">
      <c r="A6313" s="51"/>
      <c r="C6313" s="51"/>
      <c r="F6313" s="52"/>
      <c r="I6313" s="52"/>
      <c r="J6313" s="52"/>
    </row>
    <row r="6314" spans="1:10">
      <c r="A6314" s="51"/>
      <c r="C6314" s="51"/>
      <c r="F6314" s="52"/>
      <c r="I6314" s="52"/>
      <c r="J6314" s="52"/>
    </row>
    <row r="6315" spans="1:10">
      <c r="A6315" s="51"/>
      <c r="C6315" s="51"/>
      <c r="F6315" s="52"/>
      <c r="I6315" s="52"/>
      <c r="J6315" s="52"/>
    </row>
    <row r="6316" spans="1:10">
      <c r="A6316" s="51"/>
      <c r="C6316" s="51"/>
      <c r="F6316" s="52"/>
      <c r="I6316" s="52"/>
      <c r="J6316" s="52"/>
    </row>
    <row r="6317" spans="1:10">
      <c r="A6317" s="51"/>
      <c r="C6317" s="51"/>
      <c r="F6317" s="52"/>
      <c r="I6317" s="52"/>
      <c r="J6317" s="52"/>
    </row>
    <row r="6318" spans="1:10">
      <c r="A6318" s="51"/>
      <c r="C6318" s="51"/>
      <c r="F6318" s="52"/>
      <c r="I6318" s="52"/>
      <c r="J6318" s="52"/>
    </row>
    <row r="6319" spans="1:10">
      <c r="A6319" s="51"/>
      <c r="C6319" s="51"/>
      <c r="F6319" s="52"/>
      <c r="I6319" s="52"/>
      <c r="J6319" s="52"/>
    </row>
    <row r="6320" spans="1:10">
      <c r="A6320" s="51"/>
      <c r="C6320" s="51"/>
      <c r="F6320" s="52"/>
      <c r="I6320" s="52"/>
      <c r="J6320" s="52"/>
    </row>
    <row r="6321" spans="1:10">
      <c r="A6321" s="51"/>
      <c r="C6321" s="51"/>
      <c r="F6321" s="52"/>
      <c r="I6321" s="52"/>
      <c r="J6321" s="52"/>
    </row>
    <row r="6322" spans="1:10">
      <c r="A6322" s="51"/>
      <c r="C6322" s="51"/>
      <c r="F6322" s="52"/>
      <c r="I6322" s="52"/>
      <c r="J6322" s="52"/>
    </row>
    <row r="6323" spans="1:10">
      <c r="A6323" s="51"/>
      <c r="C6323" s="51"/>
      <c r="F6323" s="52"/>
      <c r="I6323" s="52"/>
      <c r="J6323" s="52"/>
    </row>
    <row r="6324" spans="1:10">
      <c r="A6324" s="51"/>
      <c r="C6324" s="51"/>
      <c r="F6324" s="52"/>
      <c r="I6324" s="52"/>
      <c r="J6324" s="52"/>
    </row>
    <row r="6325" spans="1:10">
      <c r="A6325" s="51"/>
      <c r="C6325" s="51"/>
      <c r="F6325" s="52"/>
      <c r="I6325" s="52"/>
      <c r="J6325" s="52"/>
    </row>
    <row r="6326" spans="1:10">
      <c r="A6326" s="51"/>
      <c r="C6326" s="51"/>
      <c r="F6326" s="52"/>
      <c r="I6326" s="52"/>
      <c r="J6326" s="52"/>
    </row>
    <row r="6327" spans="1:10">
      <c r="A6327" s="51"/>
      <c r="C6327" s="51"/>
      <c r="F6327" s="52"/>
      <c r="I6327" s="52"/>
      <c r="J6327" s="52"/>
    </row>
    <row r="6328" spans="1:10">
      <c r="A6328" s="51"/>
      <c r="C6328" s="51"/>
      <c r="F6328" s="52"/>
      <c r="I6328" s="52"/>
      <c r="J6328" s="52"/>
    </row>
    <row r="6329" spans="1:10">
      <c r="A6329" s="51"/>
      <c r="C6329" s="51"/>
      <c r="F6329" s="52"/>
      <c r="I6329" s="52"/>
      <c r="J6329" s="52"/>
    </row>
    <row r="6330" spans="1:10">
      <c r="A6330" s="51"/>
      <c r="C6330" s="51"/>
      <c r="F6330" s="52"/>
      <c r="I6330" s="52"/>
      <c r="J6330" s="52"/>
    </row>
    <row r="6331" spans="1:10">
      <c r="A6331" s="51"/>
      <c r="C6331" s="51"/>
      <c r="F6331" s="52"/>
      <c r="I6331" s="52"/>
      <c r="J6331" s="52"/>
    </row>
    <row r="6332" spans="1:10">
      <c r="A6332" s="51"/>
      <c r="C6332" s="51"/>
      <c r="F6332" s="52"/>
      <c r="I6332" s="52"/>
      <c r="J6332" s="52"/>
    </row>
    <row r="6333" spans="1:10">
      <c r="A6333" s="51"/>
      <c r="C6333" s="51"/>
      <c r="F6333" s="52"/>
      <c r="I6333" s="52"/>
      <c r="J6333" s="52"/>
    </row>
    <row r="6334" spans="1:10">
      <c r="A6334" s="51"/>
      <c r="C6334" s="51"/>
      <c r="F6334" s="52"/>
      <c r="I6334" s="52"/>
      <c r="J6334" s="52"/>
    </row>
    <row r="6335" spans="1:10">
      <c r="A6335" s="51"/>
      <c r="C6335" s="51"/>
      <c r="F6335" s="52"/>
      <c r="I6335" s="52"/>
      <c r="J6335" s="52"/>
    </row>
    <row r="6336" spans="1:10">
      <c r="A6336" s="51"/>
      <c r="C6336" s="51"/>
      <c r="F6336" s="52"/>
      <c r="I6336" s="52"/>
      <c r="J6336" s="52"/>
    </row>
    <row r="6337" spans="1:10">
      <c r="A6337" s="51"/>
      <c r="C6337" s="51"/>
      <c r="F6337" s="52"/>
      <c r="I6337" s="52"/>
      <c r="J6337" s="52"/>
    </row>
    <row r="6338" spans="1:10">
      <c r="A6338" s="51"/>
      <c r="C6338" s="51"/>
      <c r="F6338" s="52"/>
      <c r="I6338" s="52"/>
      <c r="J6338" s="52"/>
    </row>
    <row r="6339" spans="1:10">
      <c r="A6339" s="51"/>
      <c r="C6339" s="51"/>
      <c r="F6339" s="52"/>
      <c r="I6339" s="52"/>
      <c r="J6339" s="52"/>
    </row>
    <row r="6340" spans="1:10">
      <c r="A6340" s="51"/>
      <c r="C6340" s="51"/>
      <c r="F6340" s="52"/>
      <c r="I6340" s="52"/>
      <c r="J6340" s="52"/>
    </row>
    <row r="6341" spans="1:10">
      <c r="A6341" s="51"/>
      <c r="C6341" s="51"/>
      <c r="F6341" s="52"/>
      <c r="I6341" s="52"/>
      <c r="J6341" s="52"/>
    </row>
    <row r="6342" spans="1:10">
      <c r="A6342" s="51"/>
      <c r="C6342" s="51"/>
      <c r="F6342" s="52"/>
      <c r="I6342" s="52"/>
      <c r="J6342" s="52"/>
    </row>
    <row r="6343" spans="1:10">
      <c r="A6343" s="51"/>
      <c r="C6343" s="51"/>
      <c r="F6343" s="52"/>
      <c r="I6343" s="52"/>
      <c r="J6343" s="52"/>
    </row>
    <row r="6344" spans="1:10">
      <c r="A6344" s="51"/>
      <c r="C6344" s="51"/>
      <c r="F6344" s="52"/>
      <c r="I6344" s="52"/>
      <c r="J6344" s="52"/>
    </row>
    <row r="6345" spans="1:10">
      <c r="A6345" s="51"/>
      <c r="C6345" s="51"/>
      <c r="F6345" s="52"/>
      <c r="I6345" s="52"/>
      <c r="J6345" s="52"/>
    </row>
    <row r="6346" spans="1:10">
      <c r="A6346" s="51"/>
      <c r="C6346" s="51"/>
      <c r="F6346" s="52"/>
      <c r="I6346" s="52"/>
      <c r="J6346" s="52"/>
    </row>
    <row r="6347" spans="1:10">
      <c r="A6347" s="51"/>
      <c r="C6347" s="51"/>
      <c r="F6347" s="52"/>
      <c r="I6347" s="52"/>
      <c r="J6347" s="52"/>
    </row>
    <row r="6348" spans="1:10">
      <c r="A6348" s="51"/>
      <c r="C6348" s="51"/>
      <c r="F6348" s="52"/>
      <c r="I6348" s="52"/>
      <c r="J6348" s="52"/>
    </row>
    <row r="6349" spans="1:10">
      <c r="A6349" s="51"/>
      <c r="C6349" s="51"/>
      <c r="F6349" s="52"/>
      <c r="I6349" s="52"/>
      <c r="J6349" s="52"/>
    </row>
    <row r="6350" spans="1:10">
      <c r="A6350" s="51"/>
      <c r="C6350" s="51"/>
      <c r="F6350" s="52"/>
      <c r="I6350" s="52"/>
      <c r="J6350" s="52"/>
    </row>
    <row r="6351" spans="1:10">
      <c r="A6351" s="51"/>
      <c r="C6351" s="51"/>
      <c r="F6351" s="52"/>
      <c r="I6351" s="52"/>
      <c r="J6351" s="52"/>
    </row>
    <row r="6352" spans="1:10">
      <c r="A6352" s="51"/>
      <c r="C6352" s="51"/>
      <c r="F6352" s="52"/>
      <c r="I6352" s="52"/>
      <c r="J6352" s="52"/>
    </row>
    <row r="6353" spans="1:10">
      <c r="A6353" s="51"/>
      <c r="C6353" s="51"/>
      <c r="F6353" s="52"/>
      <c r="I6353" s="52"/>
      <c r="J6353" s="52"/>
    </row>
    <row r="6354" spans="1:10">
      <c r="A6354" s="51"/>
      <c r="C6354" s="51"/>
      <c r="F6354" s="52"/>
      <c r="I6354" s="52"/>
      <c r="J6354" s="52"/>
    </row>
    <row r="6355" spans="1:10">
      <c r="A6355" s="51"/>
      <c r="C6355" s="51"/>
      <c r="F6355" s="52"/>
      <c r="I6355" s="52"/>
      <c r="J6355" s="52"/>
    </row>
    <row r="6356" spans="1:10">
      <c r="A6356" s="51"/>
      <c r="C6356" s="51"/>
      <c r="F6356" s="52"/>
      <c r="I6356" s="52"/>
      <c r="J6356" s="52"/>
    </row>
    <row r="6357" spans="1:10">
      <c r="A6357" s="51"/>
      <c r="C6357" s="51"/>
      <c r="F6357" s="52"/>
      <c r="I6357" s="52"/>
      <c r="J6357" s="52"/>
    </row>
    <row r="6358" spans="1:10">
      <c r="A6358" s="51"/>
      <c r="C6358" s="51"/>
      <c r="F6358" s="52"/>
      <c r="I6358" s="52"/>
      <c r="J6358" s="52"/>
    </row>
    <row r="6359" spans="1:10">
      <c r="A6359" s="51"/>
      <c r="C6359" s="51"/>
      <c r="F6359" s="52"/>
      <c r="I6359" s="52"/>
      <c r="J6359" s="52"/>
    </row>
    <row r="6360" spans="1:10">
      <c r="A6360" s="51"/>
      <c r="C6360" s="51"/>
      <c r="F6360" s="52"/>
      <c r="I6360" s="52"/>
      <c r="J6360" s="52"/>
    </row>
    <row r="6361" spans="1:10">
      <c r="A6361" s="51"/>
      <c r="C6361" s="51"/>
      <c r="F6361" s="52"/>
      <c r="I6361" s="52"/>
      <c r="J6361" s="52"/>
    </row>
    <row r="6362" spans="1:10">
      <c r="A6362" s="51"/>
      <c r="C6362" s="51"/>
      <c r="F6362" s="52"/>
      <c r="I6362" s="52"/>
      <c r="J6362" s="52"/>
    </row>
    <row r="6363" spans="1:10">
      <c r="A6363" s="51"/>
      <c r="C6363" s="51"/>
      <c r="F6363" s="52"/>
      <c r="I6363" s="52"/>
      <c r="J6363" s="52"/>
    </row>
    <row r="6364" spans="1:10">
      <c r="A6364" s="51"/>
      <c r="C6364" s="51"/>
      <c r="F6364" s="52"/>
      <c r="I6364" s="52"/>
      <c r="J6364" s="52"/>
    </row>
    <row r="6365" spans="1:10">
      <c r="A6365" s="51"/>
      <c r="C6365" s="51"/>
      <c r="F6365" s="52"/>
      <c r="I6365" s="52"/>
      <c r="J6365" s="52"/>
    </row>
    <row r="6366" spans="1:10">
      <c r="A6366" s="51"/>
      <c r="C6366" s="51"/>
      <c r="F6366" s="52"/>
      <c r="I6366" s="52"/>
      <c r="J6366" s="52"/>
    </row>
    <row r="6367" spans="1:10">
      <c r="A6367" s="51"/>
      <c r="C6367" s="51"/>
      <c r="F6367" s="52"/>
      <c r="I6367" s="52"/>
      <c r="J6367" s="52"/>
    </row>
    <row r="6368" spans="1:10">
      <c r="A6368" s="51"/>
      <c r="C6368" s="51"/>
      <c r="F6368" s="52"/>
      <c r="I6368" s="52"/>
      <c r="J6368" s="52"/>
    </row>
    <row r="6369" spans="1:10">
      <c r="A6369" s="51"/>
      <c r="C6369" s="51"/>
      <c r="F6369" s="52"/>
      <c r="I6369" s="52"/>
      <c r="J6369" s="52"/>
    </row>
    <row r="6370" spans="1:10">
      <c r="A6370" s="51"/>
      <c r="C6370" s="51"/>
      <c r="F6370" s="52"/>
      <c r="I6370" s="52"/>
      <c r="J6370" s="52"/>
    </row>
    <row r="6371" spans="1:10">
      <c r="A6371" s="51"/>
      <c r="C6371" s="51"/>
      <c r="F6371" s="52"/>
      <c r="I6371" s="52"/>
      <c r="J6371" s="52"/>
    </row>
    <row r="6372" spans="1:10">
      <c r="A6372" s="51"/>
      <c r="C6372" s="51"/>
      <c r="F6372" s="52"/>
      <c r="I6372" s="52"/>
      <c r="J6372" s="52"/>
    </row>
    <row r="6373" spans="1:10">
      <c r="A6373" s="51"/>
      <c r="C6373" s="51"/>
      <c r="F6373" s="52"/>
      <c r="I6373" s="52"/>
      <c r="J6373" s="52"/>
    </row>
    <row r="6374" spans="1:10">
      <c r="A6374" s="51"/>
      <c r="C6374" s="51"/>
      <c r="F6374" s="52"/>
      <c r="I6374" s="52"/>
      <c r="J6374" s="52"/>
    </row>
    <row r="6375" spans="1:10">
      <c r="A6375" s="51"/>
      <c r="C6375" s="51"/>
      <c r="F6375" s="52"/>
      <c r="I6375" s="52"/>
      <c r="J6375" s="52"/>
    </row>
    <row r="6376" spans="1:10">
      <c r="A6376" s="51"/>
      <c r="C6376" s="51"/>
      <c r="F6376" s="52"/>
      <c r="I6376" s="52"/>
      <c r="J6376" s="52"/>
    </row>
    <row r="6377" spans="1:10">
      <c r="A6377" s="51"/>
      <c r="C6377" s="51"/>
      <c r="F6377" s="52"/>
      <c r="I6377" s="52"/>
      <c r="J6377" s="52"/>
    </row>
    <row r="6378" spans="1:10">
      <c r="A6378" s="51"/>
      <c r="C6378" s="51"/>
      <c r="F6378" s="52"/>
      <c r="I6378" s="52"/>
      <c r="J6378" s="52"/>
    </row>
    <row r="6379" spans="1:10">
      <c r="A6379" s="51"/>
      <c r="C6379" s="51"/>
      <c r="F6379" s="52"/>
      <c r="I6379" s="52"/>
      <c r="J6379" s="52"/>
    </row>
    <row r="6380" spans="1:10">
      <c r="A6380" s="51"/>
      <c r="C6380" s="51"/>
      <c r="F6380" s="52"/>
      <c r="I6380" s="52"/>
      <c r="J6380" s="52"/>
    </row>
    <row r="6381" spans="1:10">
      <c r="A6381" s="51"/>
      <c r="C6381" s="51"/>
      <c r="F6381" s="52"/>
      <c r="I6381" s="52"/>
      <c r="J6381" s="52"/>
    </row>
    <row r="6382" spans="1:10">
      <c r="A6382" s="51"/>
      <c r="C6382" s="51"/>
      <c r="F6382" s="52"/>
      <c r="I6382" s="52"/>
      <c r="J6382" s="52"/>
    </row>
    <row r="6383" spans="1:10">
      <c r="A6383" s="51"/>
      <c r="C6383" s="51"/>
      <c r="F6383" s="52"/>
      <c r="I6383" s="52"/>
      <c r="J6383" s="52"/>
    </row>
    <row r="6384" spans="1:10">
      <c r="A6384" s="51"/>
      <c r="C6384" s="51"/>
      <c r="F6384" s="52"/>
      <c r="I6384" s="52"/>
      <c r="J6384" s="52"/>
    </row>
    <row r="6385" spans="1:10">
      <c r="A6385" s="51"/>
      <c r="C6385" s="51"/>
      <c r="F6385" s="52"/>
      <c r="I6385" s="52"/>
      <c r="J6385" s="52"/>
    </row>
    <row r="6386" spans="1:10">
      <c r="A6386" s="51"/>
      <c r="C6386" s="51"/>
      <c r="F6386" s="52"/>
      <c r="I6386" s="52"/>
      <c r="J6386" s="52"/>
    </row>
    <row r="6387" spans="1:10">
      <c r="A6387" s="51"/>
      <c r="C6387" s="51"/>
      <c r="F6387" s="52"/>
      <c r="I6387" s="52"/>
      <c r="J6387" s="52"/>
    </row>
    <row r="6388" spans="1:10">
      <c r="A6388" s="51"/>
      <c r="C6388" s="51"/>
      <c r="F6388" s="52"/>
      <c r="I6388" s="52"/>
      <c r="J6388" s="52"/>
    </row>
    <row r="6389" spans="1:10">
      <c r="A6389" s="51"/>
      <c r="C6389" s="51"/>
      <c r="F6389" s="52"/>
      <c r="I6389" s="52"/>
      <c r="J6389" s="52"/>
    </row>
    <row r="6390" spans="1:10">
      <c r="A6390" s="51"/>
      <c r="C6390" s="51"/>
      <c r="F6390" s="52"/>
      <c r="I6390" s="52"/>
      <c r="J6390" s="52"/>
    </row>
    <row r="6391" spans="1:10">
      <c r="A6391" s="51"/>
      <c r="C6391" s="51"/>
      <c r="F6391" s="52"/>
      <c r="I6391" s="52"/>
      <c r="J6391" s="52"/>
    </row>
    <row r="6392" spans="1:10">
      <c r="A6392" s="51"/>
      <c r="C6392" s="51"/>
      <c r="F6392" s="52"/>
      <c r="I6392" s="52"/>
      <c r="J6392" s="52"/>
    </row>
    <row r="6393" spans="1:10">
      <c r="A6393" s="51"/>
      <c r="C6393" s="51"/>
      <c r="F6393" s="52"/>
      <c r="I6393" s="52"/>
      <c r="J6393" s="52"/>
    </row>
    <row r="6394" spans="1:10">
      <c r="A6394" s="51"/>
      <c r="C6394" s="51"/>
      <c r="F6394" s="52"/>
      <c r="I6394" s="52"/>
      <c r="J6394" s="52"/>
    </row>
    <row r="6395" spans="1:10">
      <c r="A6395" s="51"/>
      <c r="C6395" s="51"/>
      <c r="F6395" s="52"/>
      <c r="I6395" s="52"/>
      <c r="J6395" s="52"/>
    </row>
    <row r="6396" spans="1:10">
      <c r="A6396" s="51"/>
      <c r="C6396" s="51"/>
      <c r="F6396" s="52"/>
      <c r="I6396" s="52"/>
      <c r="J6396" s="52"/>
    </row>
    <row r="6397" spans="1:10">
      <c r="A6397" s="51"/>
      <c r="C6397" s="51"/>
      <c r="F6397" s="52"/>
      <c r="I6397" s="52"/>
      <c r="J6397" s="52"/>
    </row>
    <row r="6398" spans="1:10">
      <c r="A6398" s="51"/>
      <c r="C6398" s="51"/>
      <c r="F6398" s="52"/>
      <c r="I6398" s="52"/>
      <c r="J6398" s="52"/>
    </row>
    <row r="6399" spans="1:10">
      <c r="A6399" s="51"/>
      <c r="C6399" s="51"/>
      <c r="F6399" s="52"/>
      <c r="I6399" s="52"/>
      <c r="J6399" s="52"/>
    </row>
    <row r="6400" spans="1:10">
      <c r="A6400" s="51"/>
      <c r="C6400" s="51"/>
      <c r="F6400" s="52"/>
      <c r="I6400" s="52"/>
      <c r="J6400" s="52"/>
    </row>
    <row r="6401" spans="1:10">
      <c r="A6401" s="51"/>
      <c r="C6401" s="51"/>
      <c r="F6401" s="52"/>
      <c r="I6401" s="52"/>
      <c r="J6401" s="52"/>
    </row>
    <row r="6402" spans="1:10">
      <c r="A6402" s="51"/>
      <c r="C6402" s="51"/>
      <c r="F6402" s="52"/>
      <c r="I6402" s="52"/>
      <c r="J6402" s="52"/>
    </row>
    <row r="6403" spans="1:10">
      <c r="A6403" s="51"/>
      <c r="C6403" s="51"/>
      <c r="F6403" s="52"/>
      <c r="I6403" s="52"/>
      <c r="J6403" s="52"/>
    </row>
    <row r="6404" spans="1:10">
      <c r="A6404" s="51"/>
      <c r="C6404" s="51"/>
      <c r="F6404" s="52"/>
      <c r="I6404" s="52"/>
      <c r="J6404" s="52"/>
    </row>
    <row r="6405" spans="1:10">
      <c r="A6405" s="51"/>
      <c r="C6405" s="51"/>
      <c r="F6405" s="52"/>
      <c r="I6405" s="52"/>
      <c r="J6405" s="52"/>
    </row>
    <row r="6406" spans="1:10">
      <c r="A6406" s="51"/>
      <c r="C6406" s="51"/>
      <c r="F6406" s="52"/>
      <c r="I6406" s="52"/>
      <c r="J6406" s="52"/>
    </row>
    <row r="6407" spans="1:10">
      <c r="A6407" s="51"/>
      <c r="C6407" s="51"/>
      <c r="F6407" s="52"/>
      <c r="I6407" s="52"/>
      <c r="J6407" s="52"/>
    </row>
    <row r="6408" spans="1:10">
      <c r="A6408" s="51"/>
      <c r="C6408" s="51"/>
      <c r="F6408" s="52"/>
      <c r="I6408" s="52"/>
      <c r="J6408" s="52"/>
    </row>
    <row r="6409" spans="1:10">
      <c r="A6409" s="51"/>
      <c r="C6409" s="51"/>
      <c r="F6409" s="52"/>
      <c r="I6409" s="52"/>
      <c r="J6409" s="52"/>
    </row>
    <row r="6410" spans="1:10">
      <c r="A6410" s="51"/>
      <c r="C6410" s="51"/>
      <c r="F6410" s="52"/>
      <c r="I6410" s="52"/>
      <c r="J6410" s="52"/>
    </row>
    <row r="6411" spans="1:10">
      <c r="A6411" s="51"/>
      <c r="C6411" s="51"/>
      <c r="F6411" s="52"/>
      <c r="I6411" s="52"/>
      <c r="J6411" s="52"/>
    </row>
    <row r="6412" spans="1:10">
      <c r="A6412" s="51"/>
      <c r="C6412" s="51"/>
      <c r="F6412" s="52"/>
      <c r="I6412" s="52"/>
      <c r="J6412" s="52"/>
    </row>
    <row r="6413" spans="1:10">
      <c r="A6413" s="51"/>
      <c r="C6413" s="51"/>
      <c r="F6413" s="52"/>
      <c r="I6413" s="52"/>
      <c r="J6413" s="52"/>
    </row>
    <row r="6414" spans="1:10">
      <c r="A6414" s="51"/>
      <c r="C6414" s="51"/>
      <c r="F6414" s="52"/>
      <c r="I6414" s="52"/>
      <c r="J6414" s="52"/>
    </row>
    <row r="6415" spans="1:10">
      <c r="A6415" s="51"/>
      <c r="C6415" s="51"/>
      <c r="F6415" s="52"/>
      <c r="I6415" s="52"/>
      <c r="J6415" s="52"/>
    </row>
    <row r="6416" spans="1:10">
      <c r="A6416" s="51"/>
      <c r="C6416" s="51"/>
      <c r="F6416" s="52"/>
      <c r="I6416" s="52"/>
      <c r="J6416" s="52"/>
    </row>
    <row r="6417" spans="1:10">
      <c r="A6417" s="51"/>
      <c r="C6417" s="51"/>
      <c r="F6417" s="52"/>
      <c r="I6417" s="52"/>
      <c r="J6417" s="52"/>
    </row>
    <row r="6418" spans="1:10">
      <c r="A6418" s="51"/>
      <c r="C6418" s="51"/>
      <c r="F6418" s="52"/>
      <c r="I6418" s="52"/>
      <c r="J6418" s="52"/>
    </row>
    <row r="6419" spans="1:10">
      <c r="A6419" s="51"/>
      <c r="C6419" s="51"/>
      <c r="F6419" s="52"/>
      <c r="I6419" s="52"/>
      <c r="J6419" s="52"/>
    </row>
    <row r="6420" spans="1:10">
      <c r="A6420" s="51"/>
      <c r="C6420" s="51"/>
      <c r="F6420" s="52"/>
      <c r="I6420" s="52"/>
      <c r="J6420" s="52"/>
    </row>
    <row r="6421" spans="1:10">
      <c r="A6421" s="51"/>
      <c r="C6421" s="51"/>
      <c r="F6421" s="52"/>
      <c r="I6421" s="52"/>
      <c r="J6421" s="52"/>
    </row>
    <row r="6422" spans="1:10">
      <c r="A6422" s="51"/>
      <c r="C6422" s="51"/>
      <c r="F6422" s="52"/>
      <c r="I6422" s="52"/>
      <c r="J6422" s="52"/>
    </row>
    <row r="6423" spans="1:10">
      <c r="A6423" s="51"/>
      <c r="C6423" s="51"/>
      <c r="F6423" s="52"/>
      <c r="I6423" s="52"/>
      <c r="J6423" s="52"/>
    </row>
    <row r="6424" spans="1:10">
      <c r="A6424" s="51"/>
      <c r="C6424" s="51"/>
      <c r="F6424" s="52"/>
      <c r="I6424" s="52"/>
      <c r="J6424" s="52"/>
    </row>
    <row r="6425" spans="1:10">
      <c r="A6425" s="51"/>
      <c r="C6425" s="51"/>
      <c r="F6425" s="52"/>
      <c r="I6425" s="52"/>
      <c r="J6425" s="52"/>
    </row>
    <row r="6426" spans="1:10">
      <c r="A6426" s="51"/>
      <c r="C6426" s="51"/>
      <c r="F6426" s="52"/>
      <c r="I6426" s="52"/>
      <c r="J6426" s="52"/>
    </row>
    <row r="6427" spans="1:10">
      <c r="A6427" s="51"/>
      <c r="C6427" s="51"/>
      <c r="F6427" s="52"/>
      <c r="I6427" s="52"/>
      <c r="J6427" s="52"/>
    </row>
    <row r="6428" spans="1:10">
      <c r="A6428" s="51"/>
      <c r="C6428" s="51"/>
      <c r="F6428" s="52"/>
      <c r="I6428" s="52"/>
      <c r="J6428" s="52"/>
    </row>
    <row r="6429" spans="1:10">
      <c r="A6429" s="51"/>
      <c r="C6429" s="51"/>
      <c r="F6429" s="52"/>
      <c r="I6429" s="52"/>
      <c r="J6429" s="52"/>
    </row>
    <row r="6430" spans="1:10">
      <c r="A6430" s="51"/>
      <c r="C6430" s="51"/>
      <c r="F6430" s="52"/>
      <c r="I6430" s="52"/>
      <c r="J6430" s="52"/>
    </row>
    <row r="6431" spans="1:10">
      <c r="A6431" s="51"/>
      <c r="C6431" s="51"/>
      <c r="F6431" s="52"/>
      <c r="I6431" s="52"/>
      <c r="J6431" s="52"/>
    </row>
    <row r="6432" spans="1:10">
      <c r="A6432" s="51"/>
      <c r="C6432" s="51"/>
      <c r="F6432" s="52"/>
      <c r="I6432" s="52"/>
      <c r="J6432" s="52"/>
    </row>
    <row r="6433" spans="1:10">
      <c r="A6433" s="51"/>
      <c r="C6433" s="51"/>
      <c r="F6433" s="52"/>
      <c r="I6433" s="52"/>
      <c r="J6433" s="52"/>
    </row>
    <row r="6434" spans="1:10">
      <c r="A6434" s="51"/>
      <c r="C6434" s="51"/>
      <c r="F6434" s="52"/>
      <c r="I6434" s="52"/>
      <c r="J6434" s="52"/>
    </row>
    <row r="6435" spans="1:10">
      <c r="A6435" s="51"/>
      <c r="C6435" s="51"/>
      <c r="F6435" s="52"/>
      <c r="I6435" s="52"/>
      <c r="J6435" s="52"/>
    </row>
    <row r="6436" spans="1:10">
      <c r="A6436" s="51"/>
      <c r="C6436" s="51"/>
      <c r="F6436" s="52"/>
      <c r="I6436" s="52"/>
      <c r="J6436" s="52"/>
    </row>
    <row r="6437" spans="1:10">
      <c r="A6437" s="51"/>
      <c r="C6437" s="51"/>
      <c r="F6437" s="52"/>
      <c r="I6437" s="52"/>
      <c r="J6437" s="52"/>
    </row>
    <row r="6438" spans="1:10">
      <c r="A6438" s="51"/>
      <c r="C6438" s="51"/>
      <c r="F6438" s="52"/>
      <c r="I6438" s="52"/>
      <c r="J6438" s="52"/>
    </row>
    <row r="6439" spans="1:10">
      <c r="A6439" s="51"/>
      <c r="C6439" s="51"/>
      <c r="F6439" s="52"/>
      <c r="I6439" s="52"/>
      <c r="J6439" s="52"/>
    </row>
    <row r="6440" spans="1:10">
      <c r="A6440" s="51"/>
      <c r="C6440" s="51"/>
      <c r="F6440" s="52"/>
      <c r="I6440" s="52"/>
      <c r="J6440" s="52"/>
    </row>
    <row r="6441" spans="1:10">
      <c r="A6441" s="51"/>
      <c r="C6441" s="51"/>
      <c r="F6441" s="52"/>
      <c r="I6441" s="52"/>
      <c r="J6441" s="52"/>
    </row>
    <row r="6442" spans="1:10">
      <c r="A6442" s="51"/>
      <c r="C6442" s="51"/>
      <c r="F6442" s="52"/>
      <c r="I6442" s="52"/>
      <c r="J6442" s="52"/>
    </row>
    <row r="6443" spans="1:10">
      <c r="A6443" s="51"/>
      <c r="C6443" s="51"/>
      <c r="F6443" s="52"/>
      <c r="I6443" s="52"/>
      <c r="J6443" s="52"/>
    </row>
    <row r="6444" spans="1:10">
      <c r="A6444" s="51"/>
      <c r="C6444" s="51"/>
      <c r="F6444" s="52"/>
      <c r="I6444" s="52"/>
      <c r="J6444" s="52"/>
    </row>
    <row r="6445" spans="1:10">
      <c r="A6445" s="51"/>
      <c r="C6445" s="51"/>
      <c r="F6445" s="52"/>
      <c r="I6445" s="52"/>
      <c r="J6445" s="52"/>
    </row>
    <row r="6446" spans="1:10">
      <c r="A6446" s="51"/>
      <c r="C6446" s="51"/>
      <c r="F6446" s="52"/>
      <c r="I6446" s="52"/>
      <c r="J6446" s="52"/>
    </row>
    <row r="6447" spans="1:10">
      <c r="A6447" s="51"/>
      <c r="C6447" s="51"/>
      <c r="F6447" s="52"/>
      <c r="I6447" s="52"/>
      <c r="J6447" s="52"/>
    </row>
    <row r="6448" spans="1:10">
      <c r="A6448" s="51"/>
      <c r="C6448" s="51"/>
      <c r="F6448" s="52"/>
      <c r="I6448" s="52"/>
      <c r="J6448" s="52"/>
    </row>
    <row r="6449" spans="1:10">
      <c r="A6449" s="51"/>
      <c r="C6449" s="51"/>
      <c r="F6449" s="52"/>
      <c r="I6449" s="52"/>
      <c r="J6449" s="52"/>
    </row>
    <row r="6450" spans="1:10">
      <c r="A6450" s="51"/>
      <c r="C6450" s="51"/>
      <c r="F6450" s="52"/>
      <c r="I6450" s="52"/>
      <c r="J6450" s="52"/>
    </row>
    <row r="6451" spans="1:10">
      <c r="A6451" s="51"/>
      <c r="C6451" s="51"/>
      <c r="F6451" s="52"/>
      <c r="I6451" s="52"/>
      <c r="J6451" s="52"/>
    </row>
    <row r="6452" spans="1:10">
      <c r="A6452" s="51"/>
      <c r="C6452" s="51"/>
      <c r="F6452" s="52"/>
      <c r="I6452" s="52"/>
      <c r="J6452" s="52"/>
    </row>
    <row r="6453" spans="1:10">
      <c r="A6453" s="51"/>
      <c r="C6453" s="51"/>
      <c r="F6453" s="52"/>
      <c r="I6453" s="52"/>
      <c r="J6453" s="52"/>
    </row>
    <row r="6454" spans="1:10">
      <c r="A6454" s="51"/>
      <c r="C6454" s="51"/>
      <c r="F6454" s="52"/>
      <c r="I6454" s="52"/>
      <c r="J6454" s="52"/>
    </row>
    <row r="6455" spans="1:10">
      <c r="A6455" s="51"/>
      <c r="C6455" s="51"/>
      <c r="F6455" s="52"/>
      <c r="I6455" s="52"/>
      <c r="J6455" s="52"/>
    </row>
    <row r="6456" spans="1:10">
      <c r="A6456" s="51"/>
      <c r="C6456" s="51"/>
      <c r="F6456" s="52"/>
      <c r="I6456" s="52"/>
      <c r="J6456" s="52"/>
    </row>
    <row r="6457" spans="1:10">
      <c r="A6457" s="51"/>
      <c r="C6457" s="51"/>
      <c r="F6457" s="52"/>
      <c r="I6457" s="52"/>
      <c r="J6457" s="52"/>
    </row>
    <row r="6458" spans="1:10">
      <c r="A6458" s="51"/>
      <c r="C6458" s="51"/>
      <c r="F6458" s="52"/>
      <c r="I6458" s="52"/>
      <c r="J6458" s="52"/>
    </row>
    <row r="6459" spans="1:10">
      <c r="A6459" s="51"/>
      <c r="C6459" s="51"/>
      <c r="F6459" s="52"/>
      <c r="I6459" s="52"/>
      <c r="J6459" s="52"/>
    </row>
    <row r="6460" spans="1:10">
      <c r="A6460" s="51"/>
      <c r="C6460" s="51"/>
      <c r="F6460" s="52"/>
      <c r="I6460" s="52"/>
      <c r="J6460" s="52"/>
    </row>
    <row r="6461" spans="1:10">
      <c r="A6461" s="51"/>
      <c r="C6461" s="51"/>
      <c r="F6461" s="52"/>
      <c r="I6461" s="52"/>
      <c r="J6461" s="52"/>
    </row>
    <row r="6462" spans="1:10">
      <c r="A6462" s="51"/>
      <c r="C6462" s="51"/>
      <c r="F6462" s="52"/>
      <c r="I6462" s="52"/>
      <c r="J6462" s="52"/>
    </row>
    <row r="6463" spans="1:10">
      <c r="A6463" s="51"/>
      <c r="C6463" s="51"/>
      <c r="F6463" s="52"/>
      <c r="I6463" s="52"/>
      <c r="J6463" s="52"/>
    </row>
    <row r="6464" spans="1:10">
      <c r="A6464" s="51"/>
      <c r="C6464" s="51"/>
      <c r="F6464" s="52"/>
      <c r="I6464" s="52"/>
      <c r="J6464" s="52"/>
    </row>
    <row r="6465" spans="1:10">
      <c r="A6465" s="51"/>
      <c r="C6465" s="51"/>
      <c r="F6465" s="52"/>
      <c r="I6465" s="52"/>
      <c r="J6465" s="52"/>
    </row>
    <row r="6466" spans="1:10">
      <c r="A6466" s="51"/>
      <c r="C6466" s="51"/>
      <c r="F6466" s="52"/>
      <c r="I6466" s="52"/>
      <c r="J6466" s="52"/>
    </row>
    <row r="6467" spans="1:10">
      <c r="A6467" s="51"/>
      <c r="C6467" s="51"/>
      <c r="F6467" s="52"/>
      <c r="I6467" s="52"/>
      <c r="J6467" s="52"/>
    </row>
    <row r="6468" spans="1:10">
      <c r="A6468" s="51"/>
      <c r="C6468" s="51"/>
      <c r="F6468" s="52"/>
      <c r="I6468" s="52"/>
      <c r="J6468" s="52"/>
    </row>
    <row r="6469" spans="1:10">
      <c r="A6469" s="51"/>
      <c r="C6469" s="51"/>
      <c r="F6469" s="52"/>
      <c r="I6469" s="52"/>
      <c r="J6469" s="52"/>
    </row>
    <row r="6470" spans="1:10">
      <c r="A6470" s="51"/>
      <c r="C6470" s="51"/>
      <c r="F6470" s="52"/>
      <c r="I6470" s="52"/>
      <c r="J6470" s="52"/>
    </row>
    <row r="6471" spans="1:10">
      <c r="A6471" s="51"/>
      <c r="C6471" s="51"/>
      <c r="F6471" s="52"/>
      <c r="I6471" s="52"/>
      <c r="J6471" s="52"/>
    </row>
    <row r="6472" spans="1:10">
      <c r="A6472" s="51"/>
      <c r="C6472" s="51"/>
      <c r="F6472" s="52"/>
      <c r="I6472" s="52"/>
      <c r="J6472" s="52"/>
    </row>
    <row r="6473" spans="1:10">
      <c r="A6473" s="51"/>
      <c r="C6473" s="51"/>
      <c r="F6473" s="52"/>
      <c r="I6473" s="52"/>
      <c r="J6473" s="52"/>
    </row>
    <row r="6474" spans="1:10">
      <c r="A6474" s="51"/>
      <c r="C6474" s="51"/>
      <c r="F6474" s="52"/>
      <c r="I6474" s="52"/>
      <c r="J6474" s="52"/>
    </row>
    <row r="6475" spans="1:10">
      <c r="A6475" s="51"/>
      <c r="C6475" s="51"/>
      <c r="F6475" s="52"/>
      <c r="I6475" s="52"/>
      <c r="J6475" s="52"/>
    </row>
    <row r="6476" spans="1:10">
      <c r="A6476" s="51"/>
      <c r="C6476" s="51"/>
      <c r="F6476" s="52"/>
      <c r="I6476" s="52"/>
      <c r="J6476" s="52"/>
    </row>
    <row r="6477" spans="1:10">
      <c r="A6477" s="51"/>
      <c r="C6477" s="51"/>
      <c r="F6477" s="52"/>
      <c r="I6477" s="52"/>
      <c r="J6477" s="52"/>
    </row>
    <row r="6478" spans="1:10">
      <c r="A6478" s="51"/>
      <c r="C6478" s="51"/>
      <c r="F6478" s="52"/>
      <c r="I6478" s="52"/>
      <c r="J6478" s="52"/>
    </row>
    <row r="6479" spans="1:10">
      <c r="A6479" s="51"/>
      <c r="C6479" s="51"/>
      <c r="F6479" s="52"/>
      <c r="I6479" s="52"/>
      <c r="J6479" s="52"/>
    </row>
    <row r="6480" spans="1:10">
      <c r="A6480" s="51"/>
      <c r="C6480" s="51"/>
      <c r="F6480" s="52"/>
      <c r="I6480" s="52"/>
      <c r="J6480" s="52"/>
    </row>
    <row r="6481" spans="1:10">
      <c r="A6481" s="51"/>
      <c r="C6481" s="51"/>
      <c r="F6481" s="52"/>
      <c r="I6481" s="52"/>
      <c r="J6481" s="52"/>
    </row>
    <row r="6482" spans="1:10">
      <c r="A6482" s="51"/>
      <c r="C6482" s="51"/>
      <c r="F6482" s="52"/>
      <c r="I6482" s="52"/>
      <c r="J6482" s="52"/>
    </row>
    <row r="6483" spans="1:10">
      <c r="A6483" s="51"/>
      <c r="C6483" s="51"/>
      <c r="F6483" s="52"/>
      <c r="I6483" s="52"/>
      <c r="J6483" s="52"/>
    </row>
    <row r="6484" spans="1:10">
      <c r="A6484" s="51"/>
      <c r="C6484" s="51"/>
      <c r="F6484" s="52"/>
      <c r="I6484" s="52"/>
      <c r="J6484" s="52"/>
    </row>
    <row r="6485" spans="1:10">
      <c r="A6485" s="51"/>
      <c r="C6485" s="51"/>
      <c r="F6485" s="52"/>
      <c r="I6485" s="52"/>
      <c r="J6485" s="52"/>
    </row>
    <row r="6486" spans="1:10">
      <c r="A6486" s="51"/>
      <c r="C6486" s="51"/>
      <c r="F6486" s="52"/>
      <c r="I6486" s="52"/>
      <c r="J6486" s="52"/>
    </row>
    <row r="6487" spans="1:10">
      <c r="A6487" s="51"/>
      <c r="C6487" s="51"/>
      <c r="F6487" s="52"/>
      <c r="I6487" s="52"/>
      <c r="J6487" s="52"/>
    </row>
    <row r="6488" spans="1:10">
      <c r="A6488" s="51"/>
      <c r="C6488" s="51"/>
      <c r="F6488" s="52"/>
      <c r="I6488" s="52"/>
      <c r="J6488" s="52"/>
    </row>
    <row r="6489" spans="1:10">
      <c r="A6489" s="51"/>
      <c r="C6489" s="51"/>
      <c r="F6489" s="52"/>
      <c r="I6489" s="52"/>
      <c r="J6489" s="52"/>
    </row>
    <row r="6490" spans="1:10">
      <c r="A6490" s="51"/>
      <c r="C6490" s="51"/>
      <c r="F6490" s="52"/>
      <c r="I6490" s="52"/>
      <c r="J6490" s="52"/>
    </row>
    <row r="6491" spans="1:10">
      <c r="A6491" s="51"/>
      <c r="C6491" s="51"/>
      <c r="F6491" s="52"/>
      <c r="I6491" s="52"/>
      <c r="J6491" s="52"/>
    </row>
    <row r="6492" spans="1:10">
      <c r="A6492" s="51"/>
      <c r="C6492" s="51"/>
      <c r="F6492" s="52"/>
      <c r="I6492" s="52"/>
      <c r="J6492" s="52"/>
    </row>
    <row r="6493" spans="1:10">
      <c r="A6493" s="51"/>
      <c r="C6493" s="51"/>
      <c r="F6493" s="52"/>
      <c r="I6493" s="52"/>
      <c r="J6493" s="52"/>
    </row>
    <row r="6494" spans="1:10">
      <c r="A6494" s="51"/>
      <c r="C6494" s="51"/>
      <c r="F6494" s="52"/>
      <c r="I6494" s="52"/>
      <c r="J6494" s="52"/>
    </row>
    <row r="6495" spans="1:10">
      <c r="A6495" s="51"/>
      <c r="C6495" s="51"/>
      <c r="F6495" s="52"/>
      <c r="I6495" s="52"/>
      <c r="J6495" s="52"/>
    </row>
    <row r="6496" spans="1:10">
      <c r="A6496" s="51"/>
      <c r="C6496" s="51"/>
      <c r="F6496" s="52"/>
      <c r="I6496" s="52"/>
      <c r="J6496" s="52"/>
    </row>
    <row r="6497" spans="1:10">
      <c r="A6497" s="51"/>
      <c r="C6497" s="51"/>
      <c r="F6497" s="52"/>
      <c r="I6497" s="52"/>
      <c r="J6497" s="52"/>
    </row>
    <row r="6498" spans="1:10">
      <c r="A6498" s="51"/>
      <c r="C6498" s="51"/>
      <c r="F6498" s="52"/>
      <c r="I6498" s="52"/>
      <c r="J6498" s="52"/>
    </row>
    <row r="6499" spans="1:10">
      <c r="A6499" s="51"/>
      <c r="C6499" s="51"/>
      <c r="F6499" s="52"/>
      <c r="I6499" s="52"/>
      <c r="J6499" s="52"/>
    </row>
    <row r="6500" spans="1:10">
      <c r="A6500" s="51"/>
      <c r="C6500" s="51"/>
      <c r="F6500" s="52"/>
      <c r="I6500" s="52"/>
      <c r="J6500" s="52"/>
    </row>
    <row r="6501" spans="1:10">
      <c r="A6501" s="51"/>
      <c r="C6501" s="51"/>
      <c r="F6501" s="52"/>
      <c r="I6501" s="52"/>
      <c r="J6501" s="52"/>
    </row>
    <row r="6502" spans="1:10">
      <c r="A6502" s="51"/>
      <c r="C6502" s="51"/>
      <c r="F6502" s="52"/>
      <c r="I6502" s="52"/>
      <c r="J6502" s="52"/>
    </row>
    <row r="6503" spans="1:10">
      <c r="A6503" s="51"/>
      <c r="C6503" s="51"/>
      <c r="F6503" s="52"/>
      <c r="I6503" s="52"/>
      <c r="J6503" s="52"/>
    </row>
    <row r="6504" spans="1:10">
      <c r="A6504" s="51"/>
      <c r="C6504" s="51"/>
      <c r="F6504" s="52"/>
      <c r="I6504" s="52"/>
      <c r="J6504" s="52"/>
    </row>
    <row r="6505" spans="1:10">
      <c r="A6505" s="51"/>
      <c r="C6505" s="51"/>
      <c r="F6505" s="52"/>
      <c r="I6505" s="52"/>
      <c r="J6505" s="52"/>
    </row>
    <row r="6506" spans="1:10">
      <c r="A6506" s="51"/>
      <c r="C6506" s="51"/>
      <c r="F6506" s="52"/>
      <c r="I6506" s="52"/>
      <c r="J6506" s="52"/>
    </row>
    <row r="6507" spans="1:10">
      <c r="A6507" s="51"/>
      <c r="C6507" s="51"/>
      <c r="F6507" s="52"/>
      <c r="I6507" s="52"/>
      <c r="J6507" s="52"/>
    </row>
    <row r="6508" spans="1:10">
      <c r="A6508" s="51"/>
      <c r="C6508" s="51"/>
      <c r="F6508" s="52"/>
      <c r="I6508" s="52"/>
      <c r="J6508" s="52"/>
    </row>
    <row r="6509" spans="1:10">
      <c r="A6509" s="51"/>
      <c r="C6509" s="51"/>
      <c r="F6509" s="52"/>
      <c r="I6509" s="52"/>
      <c r="J6509" s="52"/>
    </row>
    <row r="6510" spans="1:10">
      <c r="A6510" s="51"/>
      <c r="C6510" s="51"/>
      <c r="F6510" s="52"/>
      <c r="I6510" s="52"/>
      <c r="J6510" s="52"/>
    </row>
    <row r="6511" spans="1:10">
      <c r="A6511" s="51"/>
      <c r="C6511" s="51"/>
      <c r="F6511" s="52"/>
      <c r="I6511" s="52"/>
      <c r="J6511" s="52"/>
    </row>
    <row r="6512" spans="1:10">
      <c r="A6512" s="51"/>
      <c r="C6512" s="51"/>
      <c r="F6512" s="52"/>
      <c r="I6512" s="52"/>
      <c r="J6512" s="52"/>
    </row>
    <row r="6513" spans="1:10">
      <c r="A6513" s="51"/>
      <c r="C6513" s="51"/>
      <c r="F6513" s="52"/>
      <c r="I6513" s="52"/>
      <c r="J6513" s="52"/>
    </row>
    <row r="6514" spans="1:10">
      <c r="A6514" s="51"/>
      <c r="C6514" s="51"/>
      <c r="F6514" s="52"/>
      <c r="I6514" s="52"/>
      <c r="J6514" s="52"/>
    </row>
    <row r="6515" spans="1:10">
      <c r="A6515" s="51"/>
      <c r="C6515" s="51"/>
      <c r="F6515" s="52"/>
      <c r="I6515" s="52"/>
      <c r="J6515" s="52"/>
    </row>
    <row r="6516" spans="1:10">
      <c r="A6516" s="51"/>
      <c r="C6516" s="51"/>
      <c r="F6516" s="52"/>
      <c r="I6516" s="52"/>
      <c r="J6516" s="52"/>
    </row>
    <row r="6517" spans="1:10">
      <c r="A6517" s="51"/>
      <c r="C6517" s="51"/>
      <c r="F6517" s="52"/>
      <c r="I6517" s="52"/>
      <c r="J6517" s="52"/>
    </row>
    <row r="6518" spans="1:10">
      <c r="A6518" s="51"/>
      <c r="C6518" s="51"/>
      <c r="F6518" s="52"/>
      <c r="I6518" s="52"/>
      <c r="J6518" s="52"/>
    </row>
    <row r="6519" spans="1:10">
      <c r="A6519" s="51"/>
      <c r="C6519" s="51"/>
      <c r="F6519" s="52"/>
      <c r="I6519" s="52"/>
      <c r="J6519" s="52"/>
    </row>
    <row r="6520" spans="1:10">
      <c r="A6520" s="51"/>
      <c r="C6520" s="51"/>
      <c r="F6520" s="52"/>
      <c r="I6520" s="52"/>
      <c r="J6520" s="52"/>
    </row>
    <row r="6521" spans="1:10">
      <c r="A6521" s="51"/>
      <c r="C6521" s="51"/>
      <c r="F6521" s="52"/>
      <c r="I6521" s="52"/>
      <c r="J6521" s="52"/>
    </row>
    <row r="6522" spans="1:10">
      <c r="A6522" s="51"/>
      <c r="C6522" s="51"/>
      <c r="F6522" s="52"/>
      <c r="I6522" s="52"/>
      <c r="J6522" s="52"/>
    </row>
    <row r="6523" spans="1:10">
      <c r="A6523" s="51"/>
      <c r="C6523" s="51"/>
      <c r="F6523" s="52"/>
      <c r="I6523" s="52"/>
      <c r="J6523" s="52"/>
    </row>
    <row r="6524" spans="1:10">
      <c r="A6524" s="51"/>
      <c r="C6524" s="51"/>
      <c r="F6524" s="52"/>
      <c r="I6524" s="52"/>
      <c r="J6524" s="52"/>
    </row>
    <row r="6525" spans="1:10">
      <c r="A6525" s="51"/>
      <c r="C6525" s="51"/>
      <c r="F6525" s="52"/>
      <c r="I6525" s="52"/>
      <c r="J6525" s="52"/>
    </row>
    <row r="6526" spans="1:10">
      <c r="A6526" s="51"/>
      <c r="C6526" s="51"/>
      <c r="F6526" s="52"/>
      <c r="I6526" s="52"/>
      <c r="J6526" s="52"/>
    </row>
    <row r="6527" spans="1:10">
      <c r="A6527" s="51"/>
      <c r="C6527" s="51"/>
      <c r="F6527" s="52"/>
      <c r="I6527" s="52"/>
      <c r="J6527" s="52"/>
    </row>
    <row r="6528" spans="1:10">
      <c r="A6528" s="51"/>
      <c r="C6528" s="51"/>
      <c r="F6528" s="52"/>
      <c r="I6528" s="52"/>
      <c r="J6528" s="52"/>
    </row>
    <row r="6529" spans="1:10">
      <c r="A6529" s="51"/>
      <c r="C6529" s="51"/>
      <c r="F6529" s="52"/>
      <c r="I6529" s="52"/>
      <c r="J6529" s="52"/>
    </row>
    <row r="6530" spans="1:10">
      <c r="A6530" s="51"/>
      <c r="C6530" s="51"/>
      <c r="F6530" s="52"/>
      <c r="I6530" s="52"/>
      <c r="J6530" s="52"/>
    </row>
    <row r="6531" spans="1:10">
      <c r="A6531" s="51"/>
      <c r="C6531" s="51"/>
      <c r="F6531" s="52"/>
      <c r="I6531" s="52"/>
      <c r="J6531" s="52"/>
    </row>
    <row r="6532" spans="1:10">
      <c r="A6532" s="51"/>
      <c r="C6532" s="51"/>
      <c r="F6532" s="52"/>
      <c r="I6532" s="52"/>
      <c r="J6532" s="52"/>
    </row>
    <row r="6533" spans="1:10">
      <c r="A6533" s="51"/>
      <c r="C6533" s="51"/>
      <c r="F6533" s="52"/>
      <c r="I6533" s="52"/>
      <c r="J6533" s="52"/>
    </row>
    <row r="6534" spans="1:10">
      <c r="A6534" s="51"/>
      <c r="C6534" s="51"/>
      <c r="F6534" s="52"/>
      <c r="I6534" s="52"/>
      <c r="J6534" s="52"/>
    </row>
    <row r="6535" spans="1:10">
      <c r="A6535" s="51"/>
      <c r="C6535" s="51"/>
      <c r="F6535" s="52"/>
      <c r="I6535" s="52"/>
      <c r="J6535" s="52"/>
    </row>
    <row r="6536" spans="1:10">
      <c r="A6536" s="51"/>
      <c r="C6536" s="51"/>
      <c r="F6536" s="52"/>
      <c r="I6536" s="52"/>
      <c r="J6536" s="52"/>
    </row>
    <row r="6537" spans="1:10">
      <c r="A6537" s="51"/>
      <c r="C6537" s="51"/>
      <c r="F6537" s="52"/>
      <c r="I6537" s="52"/>
      <c r="J6537" s="52"/>
    </row>
    <row r="6538" spans="1:10">
      <c r="A6538" s="51"/>
      <c r="C6538" s="51"/>
      <c r="F6538" s="52"/>
      <c r="I6538" s="52"/>
      <c r="J6538" s="52"/>
    </row>
    <row r="6539" spans="1:10">
      <c r="A6539" s="51"/>
      <c r="C6539" s="51"/>
      <c r="F6539" s="52"/>
      <c r="I6539" s="52"/>
      <c r="J6539" s="52"/>
    </row>
    <row r="6540" spans="1:10">
      <c r="A6540" s="51"/>
      <c r="C6540" s="51"/>
      <c r="F6540" s="52"/>
      <c r="I6540" s="52"/>
      <c r="J6540" s="52"/>
    </row>
    <row r="6541" spans="1:10">
      <c r="A6541" s="51"/>
      <c r="C6541" s="51"/>
      <c r="F6541" s="52"/>
      <c r="I6541" s="52"/>
      <c r="J6541" s="52"/>
    </row>
    <row r="6542" spans="1:10">
      <c r="A6542" s="51"/>
      <c r="C6542" s="51"/>
      <c r="F6542" s="52"/>
      <c r="I6542" s="52"/>
      <c r="J6542" s="52"/>
    </row>
    <row r="6543" spans="1:10">
      <c r="A6543" s="51"/>
      <c r="C6543" s="51"/>
      <c r="F6543" s="52"/>
      <c r="I6543" s="52"/>
      <c r="J6543" s="52"/>
    </row>
    <row r="6544" spans="1:10">
      <c r="A6544" s="51"/>
      <c r="C6544" s="51"/>
      <c r="F6544" s="52"/>
      <c r="I6544" s="52"/>
      <c r="J6544" s="52"/>
    </row>
    <row r="6545" spans="1:10">
      <c r="A6545" s="51"/>
      <c r="C6545" s="51"/>
      <c r="F6545" s="52"/>
      <c r="I6545" s="52"/>
      <c r="J6545" s="52"/>
    </row>
    <row r="6546" spans="1:10">
      <c r="A6546" s="51"/>
      <c r="C6546" s="51"/>
      <c r="F6546" s="52"/>
      <c r="I6546" s="52"/>
      <c r="J6546" s="52"/>
    </row>
    <row r="6547" spans="1:10">
      <c r="A6547" s="51"/>
      <c r="C6547" s="51"/>
      <c r="F6547" s="52"/>
      <c r="I6547" s="52"/>
      <c r="J6547" s="52"/>
    </row>
    <row r="6548" spans="1:10">
      <c r="A6548" s="51"/>
      <c r="C6548" s="51"/>
      <c r="F6548" s="52"/>
      <c r="I6548" s="52"/>
      <c r="J6548" s="52"/>
    </row>
    <row r="6549" spans="1:10">
      <c r="A6549" s="51"/>
      <c r="C6549" s="51"/>
      <c r="F6549" s="52"/>
      <c r="I6549" s="52"/>
      <c r="J6549" s="52"/>
    </row>
    <row r="6550" spans="1:10">
      <c r="A6550" s="51"/>
      <c r="C6550" s="51"/>
      <c r="F6550" s="52"/>
      <c r="I6550" s="52"/>
      <c r="J6550" s="52"/>
    </row>
    <row r="6551" spans="1:10">
      <c r="A6551" s="51"/>
      <c r="C6551" s="51"/>
      <c r="F6551" s="52"/>
      <c r="I6551" s="52"/>
      <c r="J6551" s="52"/>
    </row>
    <row r="6552" spans="1:10">
      <c r="A6552" s="51"/>
      <c r="C6552" s="51"/>
      <c r="F6552" s="52"/>
      <c r="I6552" s="52"/>
      <c r="J6552" s="52"/>
    </row>
    <row r="6553" spans="1:10">
      <c r="A6553" s="51"/>
      <c r="C6553" s="51"/>
      <c r="F6553" s="52"/>
      <c r="I6553" s="52"/>
      <c r="J6553" s="52"/>
    </row>
    <row r="6554" spans="1:10">
      <c r="A6554" s="51"/>
      <c r="C6554" s="51"/>
      <c r="F6554" s="52"/>
      <c r="I6554" s="52"/>
      <c r="J6554" s="52"/>
    </row>
    <row r="6555" spans="1:10">
      <c r="A6555" s="51"/>
      <c r="C6555" s="51"/>
      <c r="F6555" s="52"/>
      <c r="I6555" s="52"/>
      <c r="J6555" s="52"/>
    </row>
    <row r="6556" spans="1:10">
      <c r="A6556" s="51"/>
      <c r="C6556" s="51"/>
      <c r="F6556" s="52"/>
      <c r="I6556" s="52"/>
      <c r="J6556" s="52"/>
    </row>
    <row r="6557" spans="1:10">
      <c r="A6557" s="51"/>
      <c r="C6557" s="51"/>
      <c r="F6557" s="52"/>
      <c r="I6557" s="52"/>
      <c r="J6557" s="52"/>
    </row>
    <row r="6558" spans="1:10">
      <c r="A6558" s="51"/>
      <c r="C6558" s="51"/>
      <c r="F6558" s="52"/>
      <c r="I6558" s="52"/>
      <c r="J6558" s="52"/>
    </row>
    <row r="6559" spans="1:10">
      <c r="A6559" s="51"/>
      <c r="C6559" s="51"/>
      <c r="F6559" s="52"/>
      <c r="I6559" s="52"/>
      <c r="J6559" s="52"/>
    </row>
    <row r="6560" spans="1:10">
      <c r="A6560" s="51"/>
      <c r="C6560" s="51"/>
      <c r="F6560" s="52"/>
      <c r="I6560" s="52"/>
      <c r="J6560" s="52"/>
    </row>
    <row r="6561" spans="1:10">
      <c r="A6561" s="51"/>
      <c r="C6561" s="51"/>
      <c r="F6561" s="52"/>
      <c r="I6561" s="52"/>
      <c r="J6561" s="52"/>
    </row>
    <row r="6562" spans="1:10">
      <c r="A6562" s="51"/>
      <c r="C6562" s="51"/>
      <c r="F6562" s="52"/>
      <c r="I6562" s="52"/>
      <c r="J6562" s="52"/>
    </row>
    <row r="6563" spans="1:10">
      <c r="A6563" s="51"/>
      <c r="C6563" s="51"/>
      <c r="F6563" s="52"/>
      <c r="I6563" s="52"/>
      <c r="J6563" s="52"/>
    </row>
    <row r="6564" spans="1:10">
      <c r="A6564" s="51"/>
      <c r="C6564" s="51"/>
      <c r="F6564" s="52"/>
      <c r="I6564" s="52"/>
      <c r="J6564" s="52"/>
    </row>
    <row r="6565" spans="1:10">
      <c r="A6565" s="51"/>
      <c r="C6565" s="51"/>
      <c r="F6565" s="52"/>
      <c r="I6565" s="52"/>
      <c r="J6565" s="52"/>
    </row>
    <row r="6566" spans="1:10">
      <c r="A6566" s="51"/>
      <c r="C6566" s="51"/>
      <c r="F6566" s="52"/>
      <c r="I6566" s="52"/>
      <c r="J6566" s="52"/>
    </row>
    <row r="6567" spans="1:10">
      <c r="A6567" s="51"/>
      <c r="C6567" s="51"/>
      <c r="F6567" s="52"/>
      <c r="I6567" s="52"/>
      <c r="J6567" s="52"/>
    </row>
    <row r="6568" spans="1:10">
      <c r="A6568" s="51"/>
      <c r="C6568" s="51"/>
      <c r="F6568" s="52"/>
      <c r="I6568" s="52"/>
      <c r="J6568" s="52"/>
    </row>
    <row r="6569" spans="1:10">
      <c r="A6569" s="51"/>
      <c r="C6569" s="51"/>
      <c r="F6569" s="52"/>
      <c r="I6569" s="52"/>
      <c r="J6569" s="52"/>
    </row>
    <row r="6570" spans="1:10">
      <c r="A6570" s="51"/>
      <c r="C6570" s="51"/>
      <c r="F6570" s="52"/>
      <c r="I6570" s="52"/>
      <c r="J6570" s="52"/>
    </row>
    <row r="6571" spans="1:10">
      <c r="A6571" s="51"/>
      <c r="C6571" s="51"/>
      <c r="F6571" s="52"/>
      <c r="I6571" s="52"/>
      <c r="J6571" s="52"/>
    </row>
    <row r="6572" spans="1:10">
      <c r="A6572" s="51"/>
      <c r="C6572" s="51"/>
      <c r="F6572" s="52"/>
      <c r="I6572" s="52"/>
      <c r="J6572" s="52"/>
    </row>
    <row r="6573" spans="1:10">
      <c r="A6573" s="51"/>
      <c r="C6573" s="51"/>
      <c r="F6573" s="52"/>
      <c r="I6573" s="52"/>
      <c r="J6573" s="52"/>
    </row>
    <row r="6574" spans="1:10">
      <c r="A6574" s="51"/>
      <c r="C6574" s="51"/>
      <c r="F6574" s="52"/>
      <c r="I6574" s="52"/>
      <c r="J6574" s="52"/>
    </row>
    <row r="6575" spans="1:10">
      <c r="A6575" s="51"/>
      <c r="C6575" s="51"/>
      <c r="F6575" s="52"/>
      <c r="I6575" s="52"/>
      <c r="J6575" s="52"/>
    </row>
    <row r="6576" spans="1:10">
      <c r="A6576" s="51"/>
      <c r="C6576" s="51"/>
      <c r="F6576" s="52"/>
      <c r="I6576" s="52"/>
      <c r="J6576" s="52"/>
    </row>
    <row r="6577" spans="1:10">
      <c r="A6577" s="51"/>
      <c r="C6577" s="51"/>
      <c r="F6577" s="52"/>
      <c r="I6577" s="52"/>
      <c r="J6577" s="52"/>
    </row>
    <row r="6578" spans="1:10">
      <c r="A6578" s="51"/>
      <c r="C6578" s="51"/>
      <c r="F6578" s="52"/>
      <c r="I6578" s="52"/>
      <c r="J6578" s="52"/>
    </row>
    <row r="6579" spans="1:10">
      <c r="A6579" s="51"/>
      <c r="C6579" s="51"/>
      <c r="F6579" s="52"/>
      <c r="I6579" s="52"/>
      <c r="J6579" s="52"/>
    </row>
    <row r="6580" spans="1:10">
      <c r="A6580" s="51"/>
      <c r="C6580" s="51"/>
      <c r="F6580" s="52"/>
      <c r="I6580" s="52"/>
      <c r="J6580" s="52"/>
    </row>
    <row r="6581" spans="1:10">
      <c r="A6581" s="51"/>
      <c r="C6581" s="51"/>
      <c r="F6581" s="52"/>
      <c r="I6581" s="52"/>
      <c r="J6581" s="52"/>
    </row>
    <row r="6582" spans="1:10">
      <c r="A6582" s="51"/>
      <c r="C6582" s="51"/>
      <c r="F6582" s="52"/>
      <c r="I6582" s="52"/>
      <c r="J6582" s="52"/>
    </row>
    <row r="6583" spans="1:10">
      <c r="A6583" s="51"/>
      <c r="C6583" s="51"/>
      <c r="F6583" s="52"/>
      <c r="I6583" s="52"/>
      <c r="J6583" s="52"/>
    </row>
    <row r="6584" spans="1:10">
      <c r="A6584" s="51"/>
      <c r="C6584" s="51"/>
      <c r="F6584" s="52"/>
      <c r="I6584" s="52"/>
      <c r="J6584" s="52"/>
    </row>
    <row r="6585" spans="1:10">
      <c r="A6585" s="51"/>
      <c r="C6585" s="51"/>
      <c r="F6585" s="52"/>
      <c r="I6585" s="52"/>
      <c r="J6585" s="52"/>
    </row>
    <row r="6586" spans="1:10">
      <c r="A6586" s="51"/>
      <c r="C6586" s="51"/>
      <c r="F6586" s="52"/>
      <c r="I6586" s="52"/>
      <c r="J6586" s="52"/>
    </row>
    <row r="6587" spans="1:10">
      <c r="A6587" s="51"/>
      <c r="C6587" s="51"/>
      <c r="F6587" s="52"/>
      <c r="I6587" s="52"/>
      <c r="J6587" s="52"/>
    </row>
    <row r="6588" spans="1:10">
      <c r="A6588" s="51"/>
      <c r="C6588" s="51"/>
      <c r="F6588" s="52"/>
      <c r="I6588" s="52"/>
      <c r="J6588" s="52"/>
    </row>
    <row r="6589" spans="1:10">
      <c r="A6589" s="51"/>
      <c r="C6589" s="51"/>
      <c r="F6589" s="52"/>
      <c r="I6589" s="52"/>
      <c r="J6589" s="52"/>
    </row>
    <row r="6590" spans="1:10">
      <c r="A6590" s="51"/>
      <c r="C6590" s="51"/>
      <c r="F6590" s="52"/>
      <c r="I6590" s="52"/>
      <c r="J6590" s="52"/>
    </row>
    <row r="6591" spans="1:10">
      <c r="A6591" s="51"/>
      <c r="C6591" s="51"/>
      <c r="F6591" s="52"/>
      <c r="I6591" s="52"/>
      <c r="J6591" s="52"/>
    </row>
    <row r="6592" spans="1:10">
      <c r="A6592" s="51"/>
      <c r="C6592" s="51"/>
      <c r="F6592" s="52"/>
      <c r="I6592" s="52"/>
      <c r="J6592" s="52"/>
    </row>
    <row r="6593" spans="1:10">
      <c r="A6593" s="51"/>
      <c r="C6593" s="51"/>
      <c r="F6593" s="52"/>
      <c r="I6593" s="52"/>
      <c r="J6593" s="52"/>
    </row>
    <row r="6594" spans="1:10">
      <c r="A6594" s="51"/>
      <c r="C6594" s="51"/>
      <c r="F6594" s="52"/>
      <c r="I6594" s="52"/>
      <c r="J6594" s="52"/>
    </row>
    <row r="6595" spans="1:10">
      <c r="A6595" s="51"/>
      <c r="C6595" s="51"/>
      <c r="F6595" s="52"/>
      <c r="I6595" s="52"/>
      <c r="J6595" s="52"/>
    </row>
    <row r="6596" spans="1:10">
      <c r="A6596" s="51"/>
      <c r="C6596" s="51"/>
      <c r="F6596" s="52"/>
      <c r="I6596" s="52"/>
      <c r="J6596" s="52"/>
    </row>
    <row r="6597" spans="1:10">
      <c r="A6597" s="51"/>
      <c r="C6597" s="51"/>
      <c r="F6597" s="52"/>
      <c r="I6597" s="52"/>
      <c r="J6597" s="52"/>
    </row>
    <row r="6598" spans="1:10">
      <c r="A6598" s="51"/>
      <c r="C6598" s="51"/>
      <c r="F6598" s="52"/>
      <c r="I6598" s="52"/>
      <c r="J6598" s="52"/>
    </row>
    <row r="6599" spans="1:10">
      <c r="A6599" s="51"/>
      <c r="C6599" s="51"/>
      <c r="F6599" s="52"/>
      <c r="I6599" s="52"/>
      <c r="J6599" s="52"/>
    </row>
    <row r="6600" spans="1:10">
      <c r="A6600" s="51"/>
      <c r="C6600" s="51"/>
      <c r="F6600" s="52"/>
      <c r="I6600" s="52"/>
      <c r="J6600" s="52"/>
    </row>
    <row r="6601" spans="1:10">
      <c r="A6601" s="51"/>
      <c r="C6601" s="51"/>
      <c r="F6601" s="52"/>
      <c r="I6601" s="52"/>
      <c r="J6601" s="52"/>
    </row>
    <row r="6602" spans="1:10">
      <c r="A6602" s="51"/>
      <c r="C6602" s="51"/>
      <c r="F6602" s="52"/>
      <c r="I6602" s="52"/>
      <c r="J6602" s="52"/>
    </row>
    <row r="6603" spans="1:10">
      <c r="A6603" s="51"/>
      <c r="C6603" s="51"/>
      <c r="F6603" s="52"/>
      <c r="I6603" s="52"/>
      <c r="J6603" s="52"/>
    </row>
    <row r="6604" spans="1:10">
      <c r="A6604" s="51"/>
      <c r="C6604" s="51"/>
      <c r="F6604" s="52"/>
      <c r="I6604" s="52"/>
      <c r="J6604" s="52"/>
    </row>
    <row r="6605" spans="1:10">
      <c r="A6605" s="51"/>
      <c r="C6605" s="51"/>
      <c r="F6605" s="52"/>
      <c r="I6605" s="52"/>
      <c r="J6605" s="52"/>
    </row>
    <row r="6606" spans="1:10">
      <c r="A6606" s="51"/>
      <c r="C6606" s="51"/>
      <c r="F6606" s="52"/>
      <c r="I6606" s="52"/>
      <c r="J6606" s="52"/>
    </row>
    <row r="6607" spans="1:10">
      <c r="A6607" s="51"/>
      <c r="C6607" s="51"/>
      <c r="F6607" s="52"/>
      <c r="I6607" s="52"/>
      <c r="J6607" s="52"/>
    </row>
    <row r="6608" spans="1:10">
      <c r="A6608" s="51"/>
      <c r="C6608" s="51"/>
      <c r="F6608" s="52"/>
      <c r="I6608" s="52"/>
      <c r="J6608" s="52"/>
    </row>
    <row r="6609" spans="1:10">
      <c r="A6609" s="51"/>
      <c r="C6609" s="51"/>
      <c r="F6609" s="52"/>
      <c r="I6609" s="52"/>
      <c r="J6609" s="52"/>
    </row>
    <row r="6610" spans="1:10">
      <c r="A6610" s="51"/>
      <c r="C6610" s="51"/>
      <c r="F6610" s="52"/>
      <c r="I6610" s="52"/>
      <c r="J6610" s="52"/>
    </row>
    <row r="6611" spans="1:10">
      <c r="A6611" s="51"/>
      <c r="C6611" s="51"/>
      <c r="F6611" s="52"/>
      <c r="I6611" s="52"/>
      <c r="J6611" s="52"/>
    </row>
    <row r="6612" spans="1:10">
      <c r="A6612" s="51"/>
      <c r="C6612" s="51"/>
      <c r="F6612" s="52"/>
      <c r="I6612" s="52"/>
      <c r="J6612" s="52"/>
    </row>
    <row r="6613" spans="1:10">
      <c r="A6613" s="51"/>
      <c r="C6613" s="51"/>
      <c r="F6613" s="52"/>
      <c r="I6613" s="52"/>
      <c r="J6613" s="52"/>
    </row>
    <row r="6614" spans="1:10">
      <c r="A6614" s="51"/>
      <c r="C6614" s="51"/>
      <c r="F6614" s="52"/>
      <c r="I6614" s="52"/>
      <c r="J6614" s="52"/>
    </row>
    <row r="6615" spans="1:10">
      <c r="A6615" s="51"/>
      <c r="C6615" s="51"/>
      <c r="F6615" s="52"/>
      <c r="I6615" s="52"/>
      <c r="J6615" s="52"/>
    </row>
    <row r="6616" spans="1:10">
      <c r="A6616" s="51"/>
      <c r="C6616" s="51"/>
      <c r="F6616" s="52"/>
      <c r="I6616" s="52"/>
      <c r="J6616" s="52"/>
    </row>
    <row r="6617" spans="1:10">
      <c r="A6617" s="51"/>
      <c r="C6617" s="51"/>
      <c r="F6617" s="52"/>
      <c r="I6617" s="52"/>
      <c r="J6617" s="52"/>
    </row>
    <row r="6618" spans="1:10">
      <c r="A6618" s="51"/>
      <c r="C6618" s="51"/>
      <c r="F6618" s="52"/>
      <c r="I6618" s="52"/>
      <c r="J6618" s="52"/>
    </row>
    <row r="6619" spans="1:10">
      <c r="A6619" s="51"/>
      <c r="C6619" s="51"/>
      <c r="F6619" s="52"/>
      <c r="I6619" s="52"/>
      <c r="J6619" s="52"/>
    </row>
    <row r="6620" spans="1:10">
      <c r="A6620" s="51"/>
      <c r="C6620" s="51"/>
      <c r="F6620" s="52"/>
      <c r="I6620" s="52"/>
      <c r="J6620" s="52"/>
    </row>
    <row r="6621" spans="1:10">
      <c r="A6621" s="51"/>
      <c r="C6621" s="51"/>
      <c r="F6621" s="52"/>
      <c r="I6621" s="52"/>
      <c r="J6621" s="52"/>
    </row>
    <row r="6622" spans="1:10">
      <c r="A6622" s="51"/>
      <c r="C6622" s="51"/>
      <c r="F6622" s="52"/>
      <c r="I6622" s="52"/>
      <c r="J6622" s="52"/>
    </row>
    <row r="6623" spans="1:10">
      <c r="A6623" s="51"/>
      <c r="C6623" s="51"/>
      <c r="F6623" s="52"/>
      <c r="I6623" s="52"/>
      <c r="J6623" s="52"/>
    </row>
    <row r="6624" spans="1:10">
      <c r="A6624" s="51"/>
      <c r="C6624" s="51"/>
      <c r="F6624" s="52"/>
      <c r="I6624" s="52"/>
      <c r="J6624" s="52"/>
    </row>
    <row r="6625" spans="1:10">
      <c r="A6625" s="51"/>
      <c r="C6625" s="51"/>
      <c r="F6625" s="52"/>
      <c r="I6625" s="52"/>
      <c r="J6625" s="52"/>
    </row>
    <row r="6626" spans="1:10">
      <c r="A6626" s="51"/>
      <c r="C6626" s="51"/>
      <c r="F6626" s="52"/>
      <c r="I6626" s="52"/>
      <c r="J6626" s="52"/>
    </row>
    <row r="6627" spans="1:10">
      <c r="A6627" s="51"/>
      <c r="C6627" s="51"/>
      <c r="F6627" s="52"/>
      <c r="I6627" s="52"/>
      <c r="J6627" s="52"/>
    </row>
    <row r="6628" spans="1:10">
      <c r="A6628" s="51"/>
      <c r="C6628" s="51"/>
      <c r="F6628" s="52"/>
      <c r="I6628" s="52"/>
      <c r="J6628" s="52"/>
    </row>
    <row r="6629" spans="1:10">
      <c r="A6629" s="51"/>
      <c r="C6629" s="51"/>
      <c r="F6629" s="52"/>
      <c r="I6629" s="52"/>
      <c r="J6629" s="52"/>
    </row>
    <row r="6630" spans="1:10">
      <c r="A6630" s="51"/>
      <c r="C6630" s="51"/>
      <c r="F6630" s="52"/>
      <c r="I6630" s="52"/>
      <c r="J6630" s="52"/>
    </row>
    <row r="6631" spans="1:10">
      <c r="A6631" s="51"/>
      <c r="C6631" s="51"/>
      <c r="F6631" s="52"/>
      <c r="I6631" s="52"/>
      <c r="J6631" s="52"/>
    </row>
    <row r="6632" spans="1:10">
      <c r="A6632" s="51"/>
      <c r="C6632" s="51"/>
      <c r="F6632" s="52"/>
      <c r="I6632" s="52"/>
      <c r="J6632" s="52"/>
    </row>
    <row r="6633" spans="1:10">
      <c r="A6633" s="51"/>
      <c r="C6633" s="51"/>
      <c r="F6633" s="52"/>
      <c r="I6633" s="52"/>
      <c r="J6633" s="52"/>
    </row>
    <row r="6634" spans="1:10">
      <c r="A6634" s="51"/>
      <c r="C6634" s="51"/>
      <c r="F6634" s="52"/>
      <c r="I6634" s="52"/>
      <c r="J6634" s="52"/>
    </row>
    <row r="6635" spans="1:10">
      <c r="A6635" s="51"/>
      <c r="C6635" s="51"/>
      <c r="F6635" s="52"/>
      <c r="I6635" s="52"/>
      <c r="J6635" s="52"/>
    </row>
    <row r="6636" spans="1:10">
      <c r="A6636" s="51"/>
      <c r="C6636" s="51"/>
      <c r="F6636" s="52"/>
      <c r="I6636" s="52"/>
      <c r="J6636" s="52"/>
    </row>
    <row r="6637" spans="1:10">
      <c r="A6637" s="51"/>
      <c r="C6637" s="51"/>
      <c r="F6637" s="52"/>
      <c r="I6637" s="52"/>
      <c r="J6637" s="52"/>
    </row>
    <row r="6638" spans="1:10">
      <c r="A6638" s="51"/>
      <c r="C6638" s="51"/>
      <c r="F6638" s="52"/>
      <c r="I6638" s="52"/>
      <c r="J6638" s="52"/>
    </row>
    <row r="6639" spans="1:10">
      <c r="A6639" s="51"/>
      <c r="C6639" s="51"/>
      <c r="F6639" s="52"/>
      <c r="I6639" s="52"/>
      <c r="J6639" s="52"/>
    </row>
    <row r="6640" spans="1:10">
      <c r="A6640" s="51"/>
      <c r="C6640" s="51"/>
      <c r="F6640" s="52"/>
      <c r="I6640" s="52"/>
      <c r="J6640" s="52"/>
    </row>
    <row r="6641" spans="1:10">
      <c r="A6641" s="51"/>
      <c r="C6641" s="51"/>
      <c r="F6641" s="52"/>
      <c r="I6641" s="52"/>
      <c r="J6641" s="52"/>
    </row>
    <row r="6642" spans="1:10">
      <c r="A6642" s="51"/>
      <c r="C6642" s="51"/>
      <c r="F6642" s="52"/>
      <c r="I6642" s="52"/>
      <c r="J6642" s="52"/>
    </row>
    <row r="6643" spans="1:10">
      <c r="A6643" s="51"/>
      <c r="C6643" s="51"/>
      <c r="F6643" s="52"/>
      <c r="I6643" s="52"/>
      <c r="J6643" s="52"/>
    </row>
    <row r="6644" spans="1:10">
      <c r="A6644" s="51"/>
      <c r="C6644" s="51"/>
      <c r="F6644" s="52"/>
      <c r="I6644" s="52"/>
      <c r="J6644" s="52"/>
    </row>
    <row r="6645" spans="1:10">
      <c r="A6645" s="51"/>
      <c r="C6645" s="51"/>
      <c r="F6645" s="52"/>
      <c r="I6645" s="52"/>
      <c r="J6645" s="52"/>
    </row>
    <row r="6646" spans="1:10">
      <c r="A6646" s="51"/>
      <c r="C6646" s="51"/>
      <c r="F6646" s="52"/>
      <c r="I6646" s="52"/>
      <c r="J6646" s="52"/>
    </row>
    <row r="6647" spans="1:10">
      <c r="A6647" s="51"/>
      <c r="C6647" s="51"/>
      <c r="F6647" s="52"/>
      <c r="I6647" s="52"/>
      <c r="J6647" s="52"/>
    </row>
    <row r="6648" spans="1:10">
      <c r="A6648" s="51"/>
      <c r="C6648" s="51"/>
      <c r="F6648" s="52"/>
      <c r="I6648" s="52"/>
      <c r="J6648" s="52"/>
    </row>
    <row r="6649" spans="1:10">
      <c r="A6649" s="51"/>
      <c r="C6649" s="51"/>
      <c r="F6649" s="52"/>
      <c r="I6649" s="52"/>
      <c r="J6649" s="52"/>
    </row>
    <row r="6650" spans="1:10">
      <c r="A6650" s="51"/>
      <c r="C6650" s="51"/>
      <c r="F6650" s="52"/>
      <c r="I6650" s="52"/>
      <c r="J6650" s="52"/>
    </row>
    <row r="6651" spans="1:10">
      <c r="A6651" s="51"/>
      <c r="C6651" s="51"/>
      <c r="F6651" s="52"/>
      <c r="I6651" s="52"/>
      <c r="J6651" s="52"/>
    </row>
    <row r="6652" spans="1:10">
      <c r="A6652" s="51"/>
      <c r="C6652" s="51"/>
      <c r="F6652" s="52"/>
      <c r="I6652" s="52"/>
      <c r="J6652" s="52"/>
    </row>
    <row r="6653" spans="1:10">
      <c r="A6653" s="51"/>
      <c r="C6653" s="51"/>
      <c r="F6653" s="52"/>
      <c r="I6653" s="52"/>
      <c r="J6653" s="52"/>
    </row>
    <row r="6654" spans="1:10">
      <c r="A6654" s="51"/>
      <c r="C6654" s="51"/>
      <c r="F6654" s="52"/>
      <c r="I6654" s="52"/>
      <c r="J6654" s="52"/>
    </row>
    <row r="6655" spans="1:10">
      <c r="A6655" s="51"/>
      <c r="C6655" s="51"/>
      <c r="F6655" s="52"/>
      <c r="I6655" s="52"/>
      <c r="J6655" s="52"/>
    </row>
    <row r="6656" spans="1:10">
      <c r="A6656" s="51"/>
      <c r="C6656" s="51"/>
      <c r="F6656" s="52"/>
      <c r="I6656" s="52"/>
      <c r="J6656" s="52"/>
    </row>
    <row r="6657" spans="1:10">
      <c r="A6657" s="51"/>
      <c r="C6657" s="51"/>
      <c r="F6657" s="52"/>
      <c r="I6657" s="52"/>
      <c r="J6657" s="52"/>
    </row>
    <row r="6658" spans="1:10">
      <c r="A6658" s="51"/>
      <c r="C6658" s="51"/>
      <c r="F6658" s="52"/>
      <c r="I6658" s="52"/>
      <c r="J6658" s="52"/>
    </row>
    <row r="6659" spans="1:10">
      <c r="A6659" s="51"/>
      <c r="C6659" s="51"/>
      <c r="F6659" s="52"/>
      <c r="I6659" s="52"/>
      <c r="J6659" s="52"/>
    </row>
    <row r="6660" spans="1:10">
      <c r="A6660" s="51"/>
      <c r="C6660" s="51"/>
      <c r="F6660" s="52"/>
      <c r="I6660" s="52"/>
      <c r="J6660" s="52"/>
    </row>
    <row r="6661" spans="1:10">
      <c r="A6661" s="51"/>
      <c r="C6661" s="51"/>
      <c r="F6661" s="52"/>
      <c r="I6661" s="52"/>
      <c r="J6661" s="52"/>
    </row>
    <row r="6662" spans="1:10">
      <c r="A6662" s="51"/>
      <c r="C6662" s="51"/>
      <c r="F6662" s="52"/>
      <c r="I6662" s="52"/>
      <c r="J6662" s="52"/>
    </row>
    <row r="6663" spans="1:10">
      <c r="A6663" s="51"/>
      <c r="C6663" s="51"/>
      <c r="F6663" s="52"/>
      <c r="I6663" s="52"/>
      <c r="J6663" s="52"/>
    </row>
    <row r="6664" spans="1:10">
      <c r="A6664" s="51"/>
      <c r="C6664" s="51"/>
      <c r="F6664" s="52"/>
      <c r="I6664" s="52"/>
      <c r="J6664" s="52"/>
    </row>
    <row r="6665" spans="1:10">
      <c r="A6665" s="51"/>
      <c r="C6665" s="51"/>
      <c r="F6665" s="52"/>
      <c r="I6665" s="52"/>
      <c r="J6665" s="52"/>
    </row>
    <row r="6666" spans="1:10">
      <c r="A6666" s="51"/>
      <c r="C6666" s="51"/>
      <c r="F6666" s="52"/>
      <c r="I6666" s="52"/>
      <c r="J6666" s="52"/>
    </row>
    <row r="6667" spans="1:10">
      <c r="A6667" s="51"/>
      <c r="C6667" s="51"/>
      <c r="F6667" s="52"/>
      <c r="I6667" s="52"/>
      <c r="J6667" s="52"/>
    </row>
    <row r="6668" spans="1:10">
      <c r="A6668" s="51"/>
      <c r="C6668" s="51"/>
      <c r="F6668" s="52"/>
      <c r="I6668" s="52"/>
      <c r="J6668" s="52"/>
    </row>
    <row r="6669" spans="1:10">
      <c r="A6669" s="51"/>
      <c r="C6669" s="51"/>
      <c r="F6669" s="52"/>
      <c r="I6669" s="52"/>
      <c r="J6669" s="52"/>
    </row>
    <row r="6670" spans="1:10">
      <c r="A6670" s="51"/>
      <c r="C6670" s="51"/>
      <c r="F6670" s="52"/>
      <c r="I6670" s="52"/>
      <c r="J6670" s="52"/>
    </row>
    <row r="6671" spans="1:10">
      <c r="A6671" s="51"/>
      <c r="C6671" s="51"/>
      <c r="F6671" s="52"/>
      <c r="I6671" s="52"/>
      <c r="J6671" s="52"/>
    </row>
    <row r="6672" spans="1:10">
      <c r="A6672" s="51"/>
      <c r="C6672" s="51"/>
      <c r="F6672" s="52"/>
      <c r="I6672" s="52"/>
      <c r="J6672" s="52"/>
    </row>
    <row r="6673" spans="1:10">
      <c r="A6673" s="51"/>
      <c r="C6673" s="51"/>
      <c r="F6673" s="52"/>
      <c r="I6673" s="52"/>
      <c r="J6673" s="52"/>
    </row>
    <row r="6674" spans="1:10">
      <c r="A6674" s="51"/>
      <c r="C6674" s="51"/>
      <c r="F6674" s="52"/>
      <c r="I6674" s="52"/>
      <c r="J6674" s="52"/>
    </row>
    <row r="6675" spans="1:10">
      <c r="A6675" s="51"/>
      <c r="C6675" s="51"/>
      <c r="F6675" s="52"/>
      <c r="I6675" s="52"/>
      <c r="J6675" s="52"/>
    </row>
    <row r="6676" spans="1:10">
      <c r="A6676" s="51"/>
      <c r="C6676" s="51"/>
      <c r="F6676" s="52"/>
      <c r="I6676" s="52"/>
      <c r="J6676" s="52"/>
    </row>
    <row r="6677" spans="1:10">
      <c r="A6677" s="51"/>
      <c r="C6677" s="51"/>
      <c r="F6677" s="52"/>
      <c r="I6677" s="52"/>
      <c r="J6677" s="52"/>
    </row>
    <row r="6678" spans="1:10">
      <c r="A6678" s="51"/>
      <c r="C6678" s="51"/>
      <c r="F6678" s="52"/>
      <c r="I6678" s="52"/>
      <c r="J6678" s="52"/>
    </row>
    <row r="6679" spans="1:10">
      <c r="A6679" s="51"/>
      <c r="C6679" s="51"/>
      <c r="F6679" s="52"/>
      <c r="I6679" s="52"/>
      <c r="J6679" s="52"/>
    </row>
    <row r="6680" spans="1:10">
      <c r="A6680" s="51"/>
      <c r="C6680" s="51"/>
      <c r="F6680" s="52"/>
      <c r="I6680" s="52"/>
      <c r="J6680" s="52"/>
    </row>
    <row r="6681" spans="1:10">
      <c r="A6681" s="51"/>
      <c r="C6681" s="51"/>
      <c r="F6681" s="52"/>
      <c r="I6681" s="52"/>
      <c r="J6681" s="52"/>
    </row>
    <row r="6682" spans="1:10">
      <c r="A6682" s="51"/>
      <c r="C6682" s="51"/>
      <c r="F6682" s="52"/>
      <c r="I6682" s="52"/>
      <c r="J6682" s="52"/>
    </row>
    <row r="6683" spans="1:10">
      <c r="A6683" s="51"/>
      <c r="C6683" s="51"/>
      <c r="F6683" s="52"/>
      <c r="I6683" s="52"/>
      <c r="J6683" s="52"/>
    </row>
    <row r="6684" spans="1:10">
      <c r="A6684" s="51"/>
      <c r="C6684" s="51"/>
      <c r="F6684" s="52"/>
      <c r="I6684" s="52"/>
      <c r="J6684" s="52"/>
    </row>
    <row r="6685" spans="1:10">
      <c r="A6685" s="51"/>
      <c r="C6685" s="51"/>
      <c r="F6685" s="52"/>
      <c r="I6685" s="52"/>
      <c r="J6685" s="52"/>
    </row>
    <row r="6686" spans="1:10">
      <c r="A6686" s="51"/>
      <c r="C6686" s="51"/>
      <c r="F6686" s="52"/>
      <c r="I6686" s="52"/>
      <c r="J6686" s="52"/>
    </row>
    <row r="6687" spans="1:10">
      <c r="A6687" s="51"/>
      <c r="C6687" s="51"/>
      <c r="F6687" s="52"/>
      <c r="I6687" s="52"/>
      <c r="J6687" s="52"/>
    </row>
    <row r="6688" spans="1:10">
      <c r="A6688" s="51"/>
      <c r="C6688" s="51"/>
      <c r="F6688" s="52"/>
      <c r="I6688" s="52"/>
      <c r="J6688" s="52"/>
    </row>
    <row r="6689" spans="1:10">
      <c r="A6689" s="51"/>
      <c r="C6689" s="51"/>
      <c r="F6689" s="52"/>
      <c r="I6689" s="52"/>
      <c r="J6689" s="52"/>
    </row>
    <row r="6690" spans="1:10">
      <c r="A6690" s="51"/>
      <c r="C6690" s="51"/>
      <c r="F6690" s="52"/>
      <c r="I6690" s="52"/>
      <c r="J6690" s="52"/>
    </row>
    <row r="6691" spans="1:10">
      <c r="A6691" s="51"/>
      <c r="C6691" s="51"/>
      <c r="F6691" s="52"/>
      <c r="I6691" s="52"/>
      <c r="J6691" s="52"/>
    </row>
    <row r="6692" spans="1:10">
      <c r="A6692" s="51"/>
      <c r="C6692" s="51"/>
      <c r="F6692" s="52"/>
      <c r="I6692" s="52"/>
      <c r="J6692" s="52"/>
    </row>
    <row r="6693" spans="1:10">
      <c r="A6693" s="51"/>
      <c r="C6693" s="51"/>
      <c r="F6693" s="52"/>
      <c r="I6693" s="52"/>
      <c r="J6693" s="52"/>
    </row>
    <row r="6694" spans="1:10">
      <c r="A6694" s="51"/>
      <c r="C6694" s="51"/>
      <c r="F6694" s="52"/>
      <c r="I6694" s="52"/>
      <c r="J6694" s="52"/>
    </row>
    <row r="6695" spans="1:10">
      <c r="A6695" s="51"/>
      <c r="C6695" s="51"/>
      <c r="F6695" s="52"/>
      <c r="I6695" s="52"/>
      <c r="J6695" s="52"/>
    </row>
    <row r="6696" spans="1:10">
      <c r="A6696" s="51"/>
      <c r="C6696" s="51"/>
      <c r="F6696" s="52"/>
      <c r="I6696" s="52"/>
      <c r="J6696" s="52"/>
    </row>
    <row r="6697" spans="1:10">
      <c r="A6697" s="51"/>
      <c r="C6697" s="51"/>
      <c r="F6697" s="52"/>
      <c r="I6697" s="52"/>
      <c r="J6697" s="52"/>
    </row>
    <row r="6698" spans="1:10">
      <c r="A6698" s="51"/>
      <c r="C6698" s="51"/>
      <c r="F6698" s="52"/>
      <c r="I6698" s="52"/>
      <c r="J6698" s="52"/>
    </row>
    <row r="6699" spans="1:10">
      <c r="A6699" s="51"/>
      <c r="C6699" s="51"/>
      <c r="F6699" s="52"/>
      <c r="I6699" s="52"/>
      <c r="J6699" s="52"/>
    </row>
    <row r="6700" spans="1:10">
      <c r="A6700" s="51"/>
      <c r="C6700" s="51"/>
      <c r="F6700" s="52"/>
      <c r="I6700" s="52"/>
      <c r="J6700" s="52"/>
    </row>
    <row r="6701" spans="1:10">
      <c r="A6701" s="51"/>
      <c r="C6701" s="51"/>
      <c r="F6701" s="52"/>
      <c r="I6701" s="52"/>
      <c r="J6701" s="52"/>
    </row>
    <row r="6702" spans="1:10">
      <c r="A6702" s="51"/>
      <c r="C6702" s="51"/>
      <c r="F6702" s="52"/>
      <c r="I6702" s="52"/>
      <c r="J6702" s="52"/>
    </row>
    <row r="6703" spans="1:10">
      <c r="A6703" s="51"/>
      <c r="C6703" s="51"/>
      <c r="F6703" s="52"/>
      <c r="I6703" s="52"/>
      <c r="J6703" s="52"/>
    </row>
    <row r="6704" spans="1:10">
      <c r="A6704" s="51"/>
      <c r="C6704" s="51"/>
      <c r="F6704" s="52"/>
      <c r="I6704" s="52"/>
      <c r="J6704" s="52"/>
    </row>
    <row r="6705" spans="1:13">
      <c r="A6705" s="51"/>
      <c r="C6705" s="51" t="s">
        <v>329</v>
      </c>
      <c r="F6705" s="52"/>
      <c r="I6705" s="52"/>
      <c r="J6705" s="52"/>
    </row>
    <row r="6706" spans="1:13">
      <c r="A6706" s="51" t="s">
        <v>306</v>
      </c>
      <c r="C6706" s="51" t="s">
        <v>308</v>
      </c>
      <c r="F6706" s="52"/>
      <c r="I6706" s="52"/>
      <c r="J6706" s="52"/>
    </row>
    <row r="6707" spans="1:13">
      <c r="A6707" s="51" t="s">
        <v>15</v>
      </c>
      <c r="B6707" s="54">
        <v>1</v>
      </c>
      <c r="C6707" s="51" t="s">
        <v>17</v>
      </c>
      <c r="D6707" s="51">
        <v>22540430</v>
      </c>
      <c r="E6707" s="54">
        <v>162500000</v>
      </c>
      <c r="F6707" s="52">
        <v>43852</v>
      </c>
      <c r="G6707" s="54">
        <v>162500000</v>
      </c>
      <c r="H6707" s="53">
        <v>5.0000000000000001E-3</v>
      </c>
      <c r="I6707" s="52">
        <v>44013</v>
      </c>
      <c r="J6707" s="52">
        <v>44043</v>
      </c>
      <c r="K6707" s="54">
        <v>31</v>
      </c>
      <c r="L6707" s="54">
        <v>68818</v>
      </c>
      <c r="M6707" s="54">
        <v>162500000</v>
      </c>
    </row>
    <row r="6708" spans="1:13">
      <c r="A6708" s="51" t="s">
        <v>15</v>
      </c>
      <c r="B6708" s="54">
        <v>10</v>
      </c>
      <c r="C6708" s="51" t="s">
        <v>69</v>
      </c>
      <c r="D6708" s="51">
        <v>70752257</v>
      </c>
      <c r="E6708" s="54">
        <v>2400000</v>
      </c>
      <c r="F6708" s="52">
        <v>43958</v>
      </c>
      <c r="G6708" s="54">
        <v>2400000</v>
      </c>
      <c r="H6708" s="53">
        <v>3.0000000000000001E-3</v>
      </c>
      <c r="I6708" s="52">
        <v>44013</v>
      </c>
      <c r="J6708" s="52">
        <v>44043</v>
      </c>
      <c r="K6708" s="54">
        <v>31</v>
      </c>
      <c r="L6708" s="54">
        <v>610</v>
      </c>
      <c r="M6708" s="54">
        <v>2400000</v>
      </c>
    </row>
    <row r="6709" spans="1:13">
      <c r="A6709" s="51" t="s">
        <v>15</v>
      </c>
      <c r="B6709" s="54">
        <v>11</v>
      </c>
      <c r="C6709" s="51" t="s">
        <v>139</v>
      </c>
      <c r="D6709" s="51">
        <v>11551634</v>
      </c>
      <c r="E6709" s="54">
        <v>7370000</v>
      </c>
      <c r="F6709" s="52">
        <v>43997</v>
      </c>
      <c r="G6709" s="54">
        <v>7370000</v>
      </c>
      <c r="H6709" s="53">
        <v>5.0000000000000001E-3</v>
      </c>
      <c r="I6709" s="52">
        <v>44013</v>
      </c>
      <c r="J6709" s="52">
        <v>44043</v>
      </c>
      <c r="K6709" s="54">
        <v>31</v>
      </c>
      <c r="L6709" s="54">
        <v>3121</v>
      </c>
      <c r="M6709" s="54">
        <v>7370000</v>
      </c>
    </row>
    <row r="6710" spans="1:13">
      <c r="A6710" s="51" t="s">
        <v>15</v>
      </c>
      <c r="B6710" s="54">
        <v>12</v>
      </c>
      <c r="C6710" s="51" t="s">
        <v>17</v>
      </c>
      <c r="D6710" s="51">
        <v>22540430</v>
      </c>
      <c r="E6710" s="54">
        <v>5890000</v>
      </c>
      <c r="F6710" s="52">
        <v>43990</v>
      </c>
      <c r="G6710" s="54">
        <v>5890000</v>
      </c>
      <c r="H6710" s="53">
        <v>5.0000000000000001E-3</v>
      </c>
      <c r="I6710" s="52">
        <v>44013</v>
      </c>
      <c r="J6710" s="52">
        <v>44043</v>
      </c>
      <c r="K6710" s="54">
        <v>31</v>
      </c>
      <c r="L6710" s="54">
        <v>2494</v>
      </c>
      <c r="M6710" s="54">
        <v>5890000</v>
      </c>
    </row>
    <row r="6711" spans="1:13">
      <c r="A6711" s="51" t="s">
        <v>15</v>
      </c>
      <c r="B6711" s="54">
        <v>13</v>
      </c>
      <c r="C6711" s="51" t="s">
        <v>158</v>
      </c>
      <c r="D6711" s="51">
        <v>23276373</v>
      </c>
      <c r="E6711" s="54">
        <v>3020000</v>
      </c>
      <c r="F6711" s="52">
        <v>44027</v>
      </c>
      <c r="G6711" s="54">
        <v>3020000</v>
      </c>
      <c r="H6711" s="53">
        <v>5.0000000000000001E-3</v>
      </c>
      <c r="I6711" s="52">
        <v>44027</v>
      </c>
      <c r="J6711" s="52">
        <v>44043</v>
      </c>
      <c r="K6711" s="54">
        <v>17</v>
      </c>
      <c r="L6711" s="54">
        <v>701</v>
      </c>
      <c r="M6711" s="54">
        <v>3020000</v>
      </c>
    </row>
    <row r="6712" spans="1:13">
      <c r="A6712" s="51" t="s">
        <v>15</v>
      </c>
      <c r="B6712" s="54">
        <v>14</v>
      </c>
      <c r="C6712" s="51" t="s">
        <v>97</v>
      </c>
      <c r="D6712" s="51">
        <v>79959286</v>
      </c>
      <c r="E6712" s="54">
        <v>84600000</v>
      </c>
      <c r="F6712" s="52">
        <v>44014</v>
      </c>
      <c r="G6712" s="54">
        <v>84600000</v>
      </c>
      <c r="H6712" s="53">
        <v>5.0000000000000001E-3</v>
      </c>
      <c r="I6712" s="52">
        <v>44014</v>
      </c>
      <c r="J6712" s="52">
        <v>44043</v>
      </c>
      <c r="K6712" s="54">
        <v>30</v>
      </c>
      <c r="L6712" s="54">
        <v>34672</v>
      </c>
      <c r="M6712" s="54">
        <v>84600000</v>
      </c>
    </row>
    <row r="6713" spans="1:13">
      <c r="A6713" s="51" t="s">
        <v>15</v>
      </c>
      <c r="B6713" s="54">
        <v>15</v>
      </c>
      <c r="C6713" s="51" t="s">
        <v>97</v>
      </c>
      <c r="D6713" s="51">
        <v>79959286</v>
      </c>
      <c r="E6713" s="54">
        <v>60000000</v>
      </c>
      <c r="F6713" s="52">
        <v>44034</v>
      </c>
      <c r="G6713" s="54">
        <v>60000000</v>
      </c>
      <c r="H6713" s="53">
        <v>5.0000000000000001E-3</v>
      </c>
      <c r="I6713" s="52">
        <v>44034</v>
      </c>
      <c r="J6713" s="52">
        <v>44043</v>
      </c>
      <c r="K6713" s="54">
        <v>10</v>
      </c>
      <c r="L6713" s="54">
        <v>8197</v>
      </c>
      <c r="M6713" s="54">
        <v>60000000</v>
      </c>
    </row>
    <row r="6714" spans="1:13">
      <c r="A6714" s="51" t="s">
        <v>15</v>
      </c>
      <c r="B6714" s="54">
        <v>16</v>
      </c>
      <c r="C6714" s="51" t="s">
        <v>69</v>
      </c>
      <c r="D6714" s="51">
        <v>70752257</v>
      </c>
      <c r="E6714" s="54">
        <v>162000000</v>
      </c>
      <c r="F6714" s="52">
        <v>44022</v>
      </c>
      <c r="G6714" s="54">
        <v>162000000</v>
      </c>
      <c r="H6714" s="53">
        <v>3.0000000000000001E-3</v>
      </c>
      <c r="I6714" s="52">
        <v>44022</v>
      </c>
      <c r="J6714" s="52">
        <v>44043</v>
      </c>
      <c r="K6714" s="54">
        <v>22</v>
      </c>
      <c r="L6714" s="54">
        <v>29213</v>
      </c>
      <c r="M6714" s="54">
        <v>162000000</v>
      </c>
    </row>
    <row r="6715" spans="1:13">
      <c r="A6715" s="51" t="s">
        <v>15</v>
      </c>
      <c r="B6715" s="54">
        <v>2</v>
      </c>
      <c r="C6715" s="51" t="s">
        <v>17</v>
      </c>
      <c r="D6715" s="51">
        <v>22540430</v>
      </c>
      <c r="E6715" s="54">
        <v>6430000</v>
      </c>
      <c r="F6715" s="52">
        <v>43920</v>
      </c>
      <c r="G6715" s="54">
        <v>6430000</v>
      </c>
      <c r="H6715" s="53">
        <v>5.0000000000000001E-3</v>
      </c>
      <c r="I6715" s="52">
        <v>44013</v>
      </c>
      <c r="J6715" s="52">
        <v>44043</v>
      </c>
      <c r="K6715" s="54">
        <v>31</v>
      </c>
      <c r="L6715" s="54">
        <v>2723</v>
      </c>
      <c r="M6715" s="54">
        <v>6430000</v>
      </c>
    </row>
    <row r="6716" spans="1:13">
      <c r="A6716" s="51" t="s">
        <v>15</v>
      </c>
      <c r="B6716" s="54">
        <v>3</v>
      </c>
      <c r="C6716" s="51" t="s">
        <v>57</v>
      </c>
      <c r="D6716" s="51">
        <v>7931248</v>
      </c>
      <c r="E6716" s="54">
        <v>28600000</v>
      </c>
      <c r="F6716" s="52">
        <v>43921</v>
      </c>
      <c r="G6716" s="54">
        <v>28600000</v>
      </c>
      <c r="H6716" s="53">
        <v>5.0000000000000001E-3</v>
      </c>
      <c r="I6716" s="52">
        <v>44013</v>
      </c>
      <c r="J6716" s="52">
        <v>44043</v>
      </c>
      <c r="K6716" s="54">
        <v>31</v>
      </c>
      <c r="L6716" s="54">
        <v>12112</v>
      </c>
      <c r="M6716" s="54">
        <v>28600000</v>
      </c>
    </row>
    <row r="6717" spans="1:13">
      <c r="A6717" s="51" t="s">
        <v>15</v>
      </c>
      <c r="B6717" s="54">
        <v>4</v>
      </c>
      <c r="C6717" s="51" t="s">
        <v>74</v>
      </c>
      <c r="D6717" s="51">
        <v>16522758</v>
      </c>
      <c r="E6717" s="54">
        <v>20000000</v>
      </c>
      <c r="F6717" s="52">
        <v>43922</v>
      </c>
      <c r="G6717" s="54">
        <v>20000000</v>
      </c>
      <c r="H6717" s="53">
        <v>5.0000000000000001E-3</v>
      </c>
      <c r="I6717" s="52">
        <v>44013</v>
      </c>
      <c r="J6717" s="52">
        <v>44043</v>
      </c>
      <c r="K6717" s="54">
        <v>31</v>
      </c>
      <c r="L6717" s="54">
        <v>8470</v>
      </c>
      <c r="M6717" s="54">
        <v>20000000</v>
      </c>
    </row>
    <row r="6718" spans="1:13">
      <c r="A6718" s="51" t="s">
        <v>15</v>
      </c>
      <c r="B6718" s="54">
        <v>5</v>
      </c>
      <c r="C6718" s="51" t="s">
        <v>57</v>
      </c>
      <c r="D6718" s="51">
        <v>7931248</v>
      </c>
      <c r="E6718" s="54">
        <v>10000000</v>
      </c>
      <c r="F6718" s="52">
        <v>43934</v>
      </c>
      <c r="G6718" s="54">
        <v>10000000</v>
      </c>
      <c r="H6718" s="53">
        <v>5.0000000000000001E-3</v>
      </c>
      <c r="I6718" s="52">
        <v>44013</v>
      </c>
      <c r="J6718" s="52">
        <v>44043</v>
      </c>
      <c r="K6718" s="54">
        <v>31</v>
      </c>
      <c r="L6718" s="54">
        <v>4235</v>
      </c>
      <c r="M6718" s="54">
        <v>10000000</v>
      </c>
    </row>
    <row r="6719" spans="1:13">
      <c r="A6719" s="51" t="s">
        <v>15</v>
      </c>
      <c r="B6719" s="54">
        <v>6</v>
      </c>
      <c r="C6719" s="51" t="s">
        <v>57</v>
      </c>
      <c r="D6719" s="51">
        <v>7931248</v>
      </c>
      <c r="E6719" s="54">
        <v>30000000</v>
      </c>
      <c r="F6719" s="52">
        <v>43937</v>
      </c>
      <c r="G6719" s="54">
        <v>30000000</v>
      </c>
      <c r="H6719" s="53">
        <v>5.0000000000000001E-3</v>
      </c>
      <c r="I6719" s="52">
        <v>44013</v>
      </c>
      <c r="J6719" s="52">
        <v>44043</v>
      </c>
      <c r="K6719" s="54">
        <v>31</v>
      </c>
      <c r="L6719" s="54">
        <v>12705</v>
      </c>
      <c r="M6719" s="54">
        <v>30000000</v>
      </c>
    </row>
    <row r="6720" spans="1:13">
      <c r="A6720" s="51" t="s">
        <v>15</v>
      </c>
      <c r="B6720" s="54">
        <v>7</v>
      </c>
      <c r="C6720" s="51" t="s">
        <v>57</v>
      </c>
      <c r="D6720" s="51">
        <v>7931248</v>
      </c>
      <c r="E6720" s="54">
        <v>58360000</v>
      </c>
      <c r="F6720" s="52">
        <v>43929</v>
      </c>
      <c r="G6720" s="54">
        <v>58360000</v>
      </c>
      <c r="H6720" s="53">
        <v>5.0000000000000001E-3</v>
      </c>
      <c r="I6720" s="52">
        <v>44013</v>
      </c>
      <c r="J6720" s="52">
        <v>44043</v>
      </c>
      <c r="K6720" s="54">
        <v>31</v>
      </c>
      <c r="L6720" s="54">
        <v>24715</v>
      </c>
      <c r="M6720" s="54">
        <v>58360000</v>
      </c>
    </row>
    <row r="6721" spans="1:13">
      <c r="A6721" s="51" t="s">
        <v>15</v>
      </c>
      <c r="B6721" s="54">
        <v>8</v>
      </c>
      <c r="C6721" s="51" t="s">
        <v>113</v>
      </c>
      <c r="D6721" s="51">
        <v>18770509</v>
      </c>
      <c r="E6721" s="54">
        <v>64000000</v>
      </c>
      <c r="F6721" s="52">
        <v>43966</v>
      </c>
      <c r="G6721" s="54">
        <v>64000000</v>
      </c>
      <c r="H6721" s="53">
        <v>5.0000000000000001E-3</v>
      </c>
      <c r="I6721" s="52">
        <v>44013</v>
      </c>
      <c r="J6721" s="52">
        <v>44043</v>
      </c>
      <c r="K6721" s="54">
        <v>31</v>
      </c>
      <c r="L6721" s="54">
        <v>27104</v>
      </c>
      <c r="M6721" s="54">
        <v>64000000</v>
      </c>
    </row>
    <row r="6722" spans="1:13">
      <c r="A6722" s="51" t="s">
        <v>15</v>
      </c>
      <c r="B6722" s="54">
        <v>9</v>
      </c>
      <c r="C6722" s="51" t="s">
        <v>57</v>
      </c>
      <c r="D6722" s="51">
        <v>7931248</v>
      </c>
      <c r="E6722" s="54">
        <v>11400000</v>
      </c>
      <c r="F6722" s="52">
        <v>43962</v>
      </c>
      <c r="G6722" s="54">
        <v>11400000</v>
      </c>
      <c r="H6722" s="53">
        <v>5.0000000000000001E-3</v>
      </c>
      <c r="I6722" s="52">
        <v>44013</v>
      </c>
      <c r="J6722" s="52">
        <v>44043</v>
      </c>
      <c r="K6722" s="54">
        <v>31</v>
      </c>
      <c r="L6722" s="54">
        <v>4828</v>
      </c>
      <c r="M6722" s="54">
        <v>11400000</v>
      </c>
    </row>
    <row r="6723" spans="1:13">
      <c r="A6723" s="51" t="s">
        <v>19</v>
      </c>
      <c r="C6723" s="51"/>
      <c r="E6723" s="54">
        <v>716570000</v>
      </c>
      <c r="F6723" s="52"/>
      <c r="I6723" s="52"/>
      <c r="J6723" s="52"/>
      <c r="L6723" s="54">
        <v>244718</v>
      </c>
      <c r="M6723" s="54">
        <v>716570000</v>
      </c>
    </row>
    <row r="6724" spans="1:13">
      <c r="A6724" s="51" t="s">
        <v>80</v>
      </c>
      <c r="B6724" s="54">
        <v>1</v>
      </c>
      <c r="C6724" s="51" t="s">
        <v>57</v>
      </c>
      <c r="D6724" s="51">
        <v>7931248</v>
      </c>
      <c r="E6724" s="54">
        <v>26500000</v>
      </c>
      <c r="F6724" s="52">
        <v>43907</v>
      </c>
      <c r="G6724" s="54">
        <v>25553572</v>
      </c>
      <c r="H6724" s="53">
        <v>5.0000000000000001E-3</v>
      </c>
      <c r="I6724" s="52">
        <v>44013</v>
      </c>
      <c r="J6724" s="52">
        <v>44026</v>
      </c>
      <c r="K6724" s="54">
        <v>14</v>
      </c>
      <c r="L6724" s="54">
        <v>4887</v>
      </c>
      <c r="M6724" s="54">
        <v>25238096</v>
      </c>
    </row>
    <row r="6725" spans="1:13">
      <c r="A6725" s="51" t="s">
        <v>80</v>
      </c>
      <c r="B6725" s="54">
        <v>1</v>
      </c>
      <c r="C6725" s="51" t="s">
        <v>57</v>
      </c>
      <c r="F6725" s="52"/>
      <c r="G6725" s="54">
        <v>25238096</v>
      </c>
      <c r="H6725" s="53">
        <v>5.0000000000000001E-3</v>
      </c>
      <c r="I6725" s="52">
        <v>44027</v>
      </c>
      <c r="J6725" s="52">
        <v>44043</v>
      </c>
      <c r="K6725" s="54">
        <v>17</v>
      </c>
      <c r="L6725" s="54">
        <v>5861</v>
      </c>
    </row>
    <row r="6726" spans="1:13">
      <c r="A6726" s="51" t="s">
        <v>80</v>
      </c>
      <c r="B6726" s="54">
        <v>10</v>
      </c>
      <c r="C6726" s="51" t="s">
        <v>162</v>
      </c>
      <c r="D6726" s="51">
        <v>29168533</v>
      </c>
      <c r="E6726" s="54">
        <v>130000000</v>
      </c>
      <c r="F6726" s="52">
        <v>44013</v>
      </c>
      <c r="G6726" s="54">
        <v>130000000</v>
      </c>
      <c r="H6726" s="53">
        <v>5.0000000000000001E-3</v>
      </c>
      <c r="I6726" s="52">
        <v>44013</v>
      </c>
      <c r="J6726" s="52">
        <v>44043</v>
      </c>
      <c r="K6726" s="54">
        <v>31</v>
      </c>
      <c r="L6726" s="54">
        <v>55055</v>
      </c>
      <c r="M6726" s="54">
        <v>130000000</v>
      </c>
    </row>
    <row r="6727" spans="1:13">
      <c r="A6727" s="51" t="s">
        <v>80</v>
      </c>
      <c r="B6727" s="54">
        <v>2</v>
      </c>
      <c r="C6727" s="51" t="s">
        <v>74</v>
      </c>
      <c r="D6727" s="51">
        <v>16522758</v>
      </c>
      <c r="E6727" s="54">
        <v>90000000</v>
      </c>
      <c r="F6727" s="52">
        <v>43913</v>
      </c>
      <c r="G6727" s="54">
        <v>90000000</v>
      </c>
      <c r="H6727" s="53">
        <v>5.0000000000000001E-3</v>
      </c>
      <c r="I6727" s="52">
        <v>44013</v>
      </c>
      <c r="J6727" s="52">
        <v>44043</v>
      </c>
      <c r="K6727" s="54">
        <v>31</v>
      </c>
      <c r="L6727" s="54">
        <v>38115</v>
      </c>
      <c r="M6727" s="54">
        <v>90000000</v>
      </c>
    </row>
    <row r="6728" spans="1:13">
      <c r="A6728" s="51" t="s">
        <v>80</v>
      </c>
      <c r="B6728" s="54">
        <v>3</v>
      </c>
      <c r="C6728" s="51" t="s">
        <v>57</v>
      </c>
      <c r="D6728" s="51">
        <v>7931248</v>
      </c>
      <c r="E6728" s="54">
        <v>23500000</v>
      </c>
      <c r="F6728" s="52">
        <v>43928</v>
      </c>
      <c r="G6728" s="54">
        <v>22660711</v>
      </c>
      <c r="H6728" s="53">
        <v>5.0000000000000001E-3</v>
      </c>
      <c r="I6728" s="52">
        <v>44013</v>
      </c>
      <c r="J6728" s="52">
        <v>44026</v>
      </c>
      <c r="K6728" s="54">
        <v>14</v>
      </c>
      <c r="L6728" s="54">
        <v>4334</v>
      </c>
      <c r="M6728" s="54">
        <v>22380948</v>
      </c>
    </row>
    <row r="6729" spans="1:13">
      <c r="A6729" s="51" t="s">
        <v>80</v>
      </c>
      <c r="B6729" s="54">
        <v>3</v>
      </c>
      <c r="C6729" s="51" t="s">
        <v>57</v>
      </c>
      <c r="F6729" s="52"/>
      <c r="G6729" s="54">
        <v>22380948</v>
      </c>
      <c r="H6729" s="53">
        <v>5.0000000000000001E-3</v>
      </c>
      <c r="I6729" s="52">
        <v>44027</v>
      </c>
      <c r="J6729" s="52">
        <v>44043</v>
      </c>
      <c r="K6729" s="54">
        <v>17</v>
      </c>
      <c r="L6729" s="54">
        <v>5198</v>
      </c>
    </row>
    <row r="6730" spans="1:13">
      <c r="A6730" s="51" t="s">
        <v>80</v>
      </c>
      <c r="B6730" s="54">
        <v>4</v>
      </c>
      <c r="C6730" s="51" t="s">
        <v>137</v>
      </c>
      <c r="D6730" s="51">
        <v>40607762</v>
      </c>
      <c r="E6730" s="54">
        <v>7000000</v>
      </c>
      <c r="F6730" s="52">
        <v>44004</v>
      </c>
      <c r="G6730" s="54">
        <v>7000000</v>
      </c>
      <c r="H6730" s="53">
        <v>5.0000000000000001E-3</v>
      </c>
      <c r="I6730" s="52">
        <v>44013</v>
      </c>
      <c r="J6730" s="52">
        <v>44026</v>
      </c>
      <c r="K6730" s="54">
        <v>14</v>
      </c>
      <c r="L6730" s="54">
        <v>1339</v>
      </c>
      <c r="M6730" s="54">
        <v>6883333</v>
      </c>
    </row>
    <row r="6731" spans="1:13">
      <c r="A6731" s="51" t="s">
        <v>80</v>
      </c>
      <c r="B6731" s="54">
        <v>4</v>
      </c>
      <c r="C6731" s="51" t="s">
        <v>137</v>
      </c>
      <c r="F6731" s="52"/>
      <c r="G6731" s="54">
        <v>6883333</v>
      </c>
      <c r="H6731" s="53">
        <v>5.0000000000000001E-3</v>
      </c>
      <c r="I6731" s="52">
        <v>44027</v>
      </c>
      <c r="J6731" s="52">
        <v>44043</v>
      </c>
      <c r="K6731" s="54">
        <v>17</v>
      </c>
      <c r="L6731" s="54">
        <v>1599</v>
      </c>
    </row>
    <row r="6732" spans="1:13">
      <c r="A6732" s="51" t="s">
        <v>80</v>
      </c>
      <c r="B6732" s="54">
        <v>5</v>
      </c>
      <c r="C6732" s="51" t="s">
        <v>135</v>
      </c>
      <c r="D6732" s="51">
        <v>70716371</v>
      </c>
      <c r="E6732" s="54">
        <v>298410000</v>
      </c>
      <c r="F6732" s="52">
        <v>44006</v>
      </c>
      <c r="G6732" s="54">
        <v>298410000</v>
      </c>
      <c r="H6732" s="53">
        <v>5.0000000000000001E-3</v>
      </c>
      <c r="I6732" s="52">
        <v>44013</v>
      </c>
      <c r="J6732" s="52">
        <v>44043</v>
      </c>
      <c r="K6732" s="54">
        <v>31</v>
      </c>
      <c r="L6732" s="54">
        <v>126376</v>
      </c>
      <c r="M6732" s="54">
        <v>298410000</v>
      </c>
    </row>
    <row r="6733" spans="1:13">
      <c r="A6733" s="51" t="s">
        <v>80</v>
      </c>
      <c r="B6733" s="54">
        <v>6</v>
      </c>
      <c r="C6733" s="51" t="s">
        <v>135</v>
      </c>
      <c r="D6733" s="51">
        <v>70716371</v>
      </c>
      <c r="E6733" s="54">
        <v>95370000</v>
      </c>
      <c r="F6733" s="52">
        <v>44006</v>
      </c>
      <c r="G6733" s="54">
        <v>95370000</v>
      </c>
      <c r="H6733" s="53">
        <v>5.0000000000000001E-3</v>
      </c>
      <c r="I6733" s="52">
        <v>44013</v>
      </c>
      <c r="J6733" s="52">
        <v>44043</v>
      </c>
      <c r="K6733" s="54">
        <v>31</v>
      </c>
      <c r="L6733" s="54">
        <v>40389</v>
      </c>
      <c r="M6733" s="54">
        <v>95370000</v>
      </c>
    </row>
    <row r="6734" spans="1:13">
      <c r="A6734" s="51" t="s">
        <v>80</v>
      </c>
      <c r="B6734" s="54">
        <v>7</v>
      </c>
      <c r="C6734" s="51" t="s">
        <v>135</v>
      </c>
      <c r="D6734" s="51">
        <v>70716371</v>
      </c>
      <c r="E6734" s="54">
        <v>73910000</v>
      </c>
      <c r="F6734" s="52">
        <v>44032</v>
      </c>
      <c r="G6734" s="54">
        <v>73910000</v>
      </c>
      <c r="H6734" s="53">
        <v>5.0000000000000001E-3</v>
      </c>
      <c r="I6734" s="52">
        <v>44032</v>
      </c>
      <c r="J6734" s="52">
        <v>44043</v>
      </c>
      <c r="K6734" s="54">
        <v>12</v>
      </c>
      <c r="L6734" s="54">
        <v>12116</v>
      </c>
      <c r="M6734" s="54">
        <v>73910000</v>
      </c>
    </row>
    <row r="6735" spans="1:13">
      <c r="A6735" s="51" t="s">
        <v>80</v>
      </c>
      <c r="B6735" s="54">
        <v>8</v>
      </c>
      <c r="C6735" s="51" t="s">
        <v>135</v>
      </c>
      <c r="D6735" s="51">
        <v>70716371</v>
      </c>
      <c r="E6735" s="54">
        <v>291200000</v>
      </c>
      <c r="F6735" s="52">
        <v>44032</v>
      </c>
      <c r="G6735" s="54">
        <v>291200000</v>
      </c>
      <c r="H6735" s="53">
        <v>3.0000000000000001E-3</v>
      </c>
      <c r="I6735" s="52">
        <v>44032</v>
      </c>
      <c r="J6735" s="52">
        <v>44043</v>
      </c>
      <c r="K6735" s="54">
        <v>12</v>
      </c>
      <c r="L6735" s="54">
        <v>28643</v>
      </c>
      <c r="M6735" s="54">
        <v>291200000</v>
      </c>
    </row>
    <row r="6736" spans="1:13">
      <c r="A6736" s="51" t="s">
        <v>80</v>
      </c>
      <c r="B6736" s="54">
        <v>9</v>
      </c>
      <c r="C6736" s="51" t="s">
        <v>137</v>
      </c>
      <c r="D6736" s="51">
        <v>40607762</v>
      </c>
      <c r="E6736" s="54">
        <v>10000000</v>
      </c>
      <c r="F6736" s="52">
        <v>44025</v>
      </c>
      <c r="G6736" s="54">
        <v>10000000</v>
      </c>
      <c r="H6736" s="53">
        <v>5.0000000000000001E-3</v>
      </c>
      <c r="I6736" s="52">
        <v>44025</v>
      </c>
      <c r="J6736" s="52">
        <v>44043</v>
      </c>
      <c r="K6736" s="54">
        <v>19</v>
      </c>
      <c r="L6736" s="54">
        <v>2596</v>
      </c>
      <c r="M6736" s="54">
        <v>10000000</v>
      </c>
    </row>
    <row r="6737" spans="1:13">
      <c r="A6737" s="51" t="s">
        <v>79</v>
      </c>
      <c r="C6737" s="51"/>
      <c r="E6737" s="54">
        <v>1045890000</v>
      </c>
      <c r="F6737" s="52"/>
      <c r="I6737" s="52"/>
      <c r="J6737" s="52"/>
      <c r="L6737" s="54">
        <v>326508</v>
      </c>
      <c r="M6737" s="54">
        <v>1043392377</v>
      </c>
    </row>
    <row r="6738" spans="1:13">
      <c r="A6738" s="51" t="s">
        <v>78</v>
      </c>
      <c r="B6738" s="54">
        <v>1</v>
      </c>
      <c r="C6738" s="51" t="s">
        <v>77</v>
      </c>
      <c r="D6738" s="51">
        <v>86365865</v>
      </c>
      <c r="E6738" s="54">
        <v>81465386</v>
      </c>
      <c r="F6738" s="52">
        <v>43900</v>
      </c>
      <c r="G6738" s="54">
        <v>81465386</v>
      </c>
      <c r="H6738" s="53">
        <v>5.0000000000000001E-3</v>
      </c>
      <c r="I6738" s="52">
        <v>44013</v>
      </c>
      <c r="J6738" s="52">
        <v>44043</v>
      </c>
      <c r="K6738" s="54">
        <v>31</v>
      </c>
      <c r="L6738" s="54">
        <v>34500</v>
      </c>
      <c r="M6738" s="54">
        <v>81465386</v>
      </c>
    </row>
    <row r="6739" spans="1:13">
      <c r="A6739" s="51" t="s">
        <v>78</v>
      </c>
      <c r="B6739" s="54">
        <v>10</v>
      </c>
      <c r="C6739" s="51" t="s">
        <v>95</v>
      </c>
      <c r="D6739" s="51">
        <v>58580218</v>
      </c>
      <c r="E6739" s="54">
        <v>8860000</v>
      </c>
      <c r="F6739" s="52">
        <v>43997</v>
      </c>
      <c r="G6739" s="54">
        <v>8860000</v>
      </c>
      <c r="H6739" s="53">
        <v>5.0000000000000001E-3</v>
      </c>
      <c r="I6739" s="52">
        <v>44013</v>
      </c>
      <c r="J6739" s="52">
        <v>44043</v>
      </c>
      <c r="K6739" s="54">
        <v>31</v>
      </c>
      <c r="L6739" s="54">
        <v>3752</v>
      </c>
      <c r="M6739" s="54">
        <v>8860000</v>
      </c>
    </row>
    <row r="6740" spans="1:13">
      <c r="A6740" s="51" t="s">
        <v>78</v>
      </c>
      <c r="B6740" s="54">
        <v>11</v>
      </c>
      <c r="C6740" s="51" t="s">
        <v>93</v>
      </c>
      <c r="D6740" s="51">
        <v>97425469</v>
      </c>
      <c r="E6740" s="54">
        <v>20390000</v>
      </c>
      <c r="F6740" s="52">
        <v>43997</v>
      </c>
      <c r="G6740" s="54">
        <v>20390000</v>
      </c>
      <c r="H6740" s="53">
        <v>5.0000000000000001E-3</v>
      </c>
      <c r="I6740" s="52">
        <v>44013</v>
      </c>
      <c r="J6740" s="52">
        <v>44026</v>
      </c>
      <c r="K6740" s="54">
        <v>14</v>
      </c>
      <c r="L6740" s="54">
        <v>3900</v>
      </c>
      <c r="M6740" s="54">
        <v>20141342</v>
      </c>
    </row>
    <row r="6741" spans="1:13">
      <c r="A6741" s="51" t="s">
        <v>78</v>
      </c>
      <c r="B6741" s="54">
        <v>11</v>
      </c>
      <c r="C6741" s="51" t="s">
        <v>93</v>
      </c>
      <c r="F6741" s="52"/>
      <c r="G6741" s="54">
        <v>20141342</v>
      </c>
      <c r="H6741" s="53">
        <v>5.0000000000000001E-3</v>
      </c>
      <c r="I6741" s="52">
        <v>44027</v>
      </c>
      <c r="J6741" s="52">
        <v>44043</v>
      </c>
      <c r="K6741" s="54">
        <v>17</v>
      </c>
      <c r="L6741" s="54">
        <v>4678</v>
      </c>
    </row>
    <row r="6742" spans="1:13">
      <c r="A6742" s="51" t="s">
        <v>78</v>
      </c>
      <c r="B6742" s="54">
        <v>12</v>
      </c>
      <c r="C6742" s="51" t="s">
        <v>93</v>
      </c>
      <c r="D6742" s="51">
        <v>97425469</v>
      </c>
      <c r="E6742" s="54">
        <v>69600000</v>
      </c>
      <c r="F6742" s="52">
        <v>43997</v>
      </c>
      <c r="G6742" s="54">
        <v>69600000</v>
      </c>
      <c r="H6742" s="53">
        <v>5.0000000000000001E-3</v>
      </c>
      <c r="I6742" s="52">
        <v>44013</v>
      </c>
      <c r="J6742" s="52">
        <v>44026</v>
      </c>
      <c r="K6742" s="54">
        <v>14</v>
      </c>
      <c r="L6742" s="54">
        <v>13311</v>
      </c>
      <c r="M6742" s="54">
        <v>69020000</v>
      </c>
    </row>
    <row r="6743" spans="1:13">
      <c r="A6743" s="51" t="s">
        <v>78</v>
      </c>
      <c r="B6743" s="54">
        <v>12</v>
      </c>
      <c r="C6743" s="51" t="s">
        <v>93</v>
      </c>
      <c r="F6743" s="52"/>
      <c r="G6743" s="54">
        <v>69020000</v>
      </c>
      <c r="H6743" s="53">
        <v>5.0000000000000001E-3</v>
      </c>
      <c r="I6743" s="52">
        <v>44027</v>
      </c>
      <c r="J6743" s="52">
        <v>44043</v>
      </c>
      <c r="K6743" s="54">
        <v>17</v>
      </c>
      <c r="L6743" s="54">
        <v>16029</v>
      </c>
    </row>
    <row r="6744" spans="1:13">
      <c r="A6744" s="51" t="s">
        <v>78</v>
      </c>
      <c r="B6744" s="54">
        <v>13</v>
      </c>
      <c r="C6744" s="51" t="s">
        <v>77</v>
      </c>
      <c r="D6744" s="51">
        <v>86365865</v>
      </c>
      <c r="E6744" s="54">
        <v>16630000</v>
      </c>
      <c r="F6744" s="52">
        <v>44011</v>
      </c>
      <c r="G6744" s="54">
        <v>16630000</v>
      </c>
      <c r="H6744" s="53">
        <v>5.0000000000000001E-3</v>
      </c>
      <c r="I6744" s="52">
        <v>44013</v>
      </c>
      <c r="J6744" s="52">
        <v>44043</v>
      </c>
      <c r="K6744" s="54">
        <v>31</v>
      </c>
      <c r="L6744" s="54">
        <v>7043</v>
      </c>
      <c r="M6744" s="54">
        <v>16630000</v>
      </c>
    </row>
    <row r="6745" spans="1:13">
      <c r="A6745" s="51" t="s">
        <v>78</v>
      </c>
      <c r="B6745" s="54">
        <v>14</v>
      </c>
      <c r="C6745" s="51" t="s">
        <v>95</v>
      </c>
      <c r="D6745" s="51">
        <v>58580218</v>
      </c>
      <c r="E6745" s="54">
        <v>4650000</v>
      </c>
      <c r="F6745" s="52">
        <v>44027</v>
      </c>
      <c r="G6745" s="54">
        <v>4650000</v>
      </c>
      <c r="H6745" s="53">
        <v>5.0000000000000001E-3</v>
      </c>
      <c r="I6745" s="52">
        <v>44027</v>
      </c>
      <c r="J6745" s="52">
        <v>44043</v>
      </c>
      <c r="K6745" s="54">
        <v>17</v>
      </c>
      <c r="L6745" s="54">
        <v>1080</v>
      </c>
      <c r="M6745" s="54">
        <v>4650000</v>
      </c>
    </row>
    <row r="6746" spans="1:13">
      <c r="A6746" s="51" t="s">
        <v>78</v>
      </c>
      <c r="B6746" s="54">
        <v>15</v>
      </c>
      <c r="C6746" s="51" t="s">
        <v>93</v>
      </c>
      <c r="D6746" s="51">
        <v>97425469</v>
      </c>
      <c r="E6746" s="54">
        <v>10860000</v>
      </c>
      <c r="F6746" s="52">
        <v>44027</v>
      </c>
      <c r="G6746" s="54">
        <v>10860000</v>
      </c>
      <c r="H6746" s="53">
        <v>5.0000000000000001E-3</v>
      </c>
      <c r="I6746" s="52">
        <v>44027</v>
      </c>
      <c r="J6746" s="52">
        <v>44043</v>
      </c>
      <c r="K6746" s="54">
        <v>17</v>
      </c>
      <c r="L6746" s="54">
        <v>2522</v>
      </c>
      <c r="M6746" s="54">
        <v>10860000</v>
      </c>
    </row>
    <row r="6747" spans="1:13">
      <c r="A6747" s="51" t="s">
        <v>78</v>
      </c>
      <c r="B6747" s="54">
        <v>16</v>
      </c>
      <c r="C6747" s="51" t="s">
        <v>93</v>
      </c>
      <c r="D6747" s="51">
        <v>97425469</v>
      </c>
      <c r="E6747" s="54">
        <v>11600000</v>
      </c>
      <c r="F6747" s="52">
        <v>44027</v>
      </c>
      <c r="G6747" s="54">
        <v>11600000</v>
      </c>
      <c r="H6747" s="53">
        <v>5.0000000000000001E-3</v>
      </c>
      <c r="I6747" s="52">
        <v>44027</v>
      </c>
      <c r="J6747" s="52">
        <v>44043</v>
      </c>
      <c r="K6747" s="54">
        <v>17</v>
      </c>
      <c r="L6747" s="54">
        <v>2694</v>
      </c>
      <c r="M6747" s="54">
        <v>11600000</v>
      </c>
    </row>
    <row r="6748" spans="1:13">
      <c r="A6748" s="51" t="s">
        <v>78</v>
      </c>
      <c r="B6748" s="54">
        <v>17</v>
      </c>
      <c r="C6748" s="51" t="s">
        <v>139</v>
      </c>
      <c r="D6748" s="51">
        <v>11551634</v>
      </c>
      <c r="E6748" s="54">
        <v>18700000</v>
      </c>
      <c r="F6748" s="52">
        <v>44032</v>
      </c>
      <c r="G6748" s="54">
        <v>18700000</v>
      </c>
      <c r="H6748" s="53">
        <v>5.0000000000000001E-3</v>
      </c>
      <c r="I6748" s="52">
        <v>44032</v>
      </c>
      <c r="J6748" s="52">
        <v>44043</v>
      </c>
      <c r="K6748" s="54">
        <v>12</v>
      </c>
      <c r="L6748" s="54">
        <v>3066</v>
      </c>
      <c r="M6748" s="54">
        <v>18700000</v>
      </c>
    </row>
    <row r="6749" spans="1:13">
      <c r="A6749" s="51" t="s">
        <v>78</v>
      </c>
      <c r="B6749" s="54">
        <v>2</v>
      </c>
      <c r="C6749" s="51" t="s">
        <v>95</v>
      </c>
      <c r="D6749" s="51">
        <v>58580218</v>
      </c>
      <c r="E6749" s="54">
        <v>6200000</v>
      </c>
      <c r="F6749" s="52">
        <v>43929</v>
      </c>
      <c r="G6749" s="54">
        <v>6200000</v>
      </c>
      <c r="H6749" s="53">
        <v>5.0000000000000001E-3</v>
      </c>
      <c r="I6749" s="52">
        <v>44013</v>
      </c>
      <c r="J6749" s="52">
        <v>44043</v>
      </c>
      <c r="K6749" s="54">
        <v>31</v>
      </c>
      <c r="L6749" s="54">
        <v>2626</v>
      </c>
      <c r="M6749" s="54">
        <v>6200000</v>
      </c>
    </row>
    <row r="6750" spans="1:13">
      <c r="A6750" s="51" t="s">
        <v>78</v>
      </c>
      <c r="B6750" s="54">
        <v>3</v>
      </c>
      <c r="C6750" s="51" t="s">
        <v>95</v>
      </c>
      <c r="D6750" s="51">
        <v>58580218</v>
      </c>
      <c r="E6750" s="54">
        <v>23630000</v>
      </c>
      <c r="F6750" s="52">
        <v>43936</v>
      </c>
      <c r="G6750" s="54">
        <v>23630000</v>
      </c>
      <c r="H6750" s="53">
        <v>5.0000000000000001E-3</v>
      </c>
      <c r="I6750" s="52">
        <v>44013</v>
      </c>
      <c r="J6750" s="52">
        <v>44043</v>
      </c>
      <c r="K6750" s="54">
        <v>31</v>
      </c>
      <c r="L6750" s="54">
        <v>10007</v>
      </c>
      <c r="M6750" s="54">
        <v>23630000</v>
      </c>
    </row>
    <row r="6751" spans="1:13">
      <c r="A6751" s="51" t="s">
        <v>78</v>
      </c>
      <c r="B6751" s="54">
        <v>4</v>
      </c>
      <c r="C6751" s="51" t="s">
        <v>72</v>
      </c>
      <c r="D6751" s="51">
        <v>28861417</v>
      </c>
      <c r="E6751" s="54">
        <v>24000000</v>
      </c>
      <c r="F6751" s="52">
        <v>43937</v>
      </c>
      <c r="G6751" s="54">
        <v>23600000</v>
      </c>
      <c r="H6751" s="53">
        <v>5.0000000000000001E-3</v>
      </c>
      <c r="I6751" s="52">
        <v>44013</v>
      </c>
      <c r="J6751" s="52">
        <v>44026</v>
      </c>
      <c r="K6751" s="54">
        <v>14</v>
      </c>
      <c r="L6751" s="54">
        <v>4514</v>
      </c>
      <c r="M6751" s="54">
        <v>23400000</v>
      </c>
    </row>
    <row r="6752" spans="1:13">
      <c r="A6752" s="51" t="s">
        <v>78</v>
      </c>
      <c r="B6752" s="54">
        <v>4</v>
      </c>
      <c r="C6752" s="51" t="s">
        <v>72</v>
      </c>
      <c r="F6752" s="52"/>
      <c r="G6752" s="54">
        <v>23400000</v>
      </c>
      <c r="H6752" s="53">
        <v>5.0000000000000001E-3</v>
      </c>
      <c r="I6752" s="52">
        <v>44027</v>
      </c>
      <c r="J6752" s="52">
        <v>44043</v>
      </c>
      <c r="K6752" s="54">
        <v>17</v>
      </c>
      <c r="L6752" s="54">
        <v>5434</v>
      </c>
    </row>
    <row r="6753" spans="1:13">
      <c r="A6753" s="51" t="s">
        <v>78</v>
      </c>
      <c r="B6753" s="54">
        <v>5</v>
      </c>
      <c r="C6753" s="51" t="s">
        <v>93</v>
      </c>
      <c r="D6753" s="51">
        <v>97425469</v>
      </c>
      <c r="E6753" s="54">
        <v>28240000</v>
      </c>
      <c r="F6753" s="52">
        <v>43951</v>
      </c>
      <c r="G6753" s="54">
        <v>27567620</v>
      </c>
      <c r="H6753" s="53">
        <v>5.0000000000000001E-3</v>
      </c>
      <c r="I6753" s="52">
        <v>44013</v>
      </c>
      <c r="J6753" s="52">
        <v>44026</v>
      </c>
      <c r="K6753" s="54">
        <v>14</v>
      </c>
      <c r="L6753" s="54">
        <v>5272</v>
      </c>
      <c r="M6753" s="54">
        <v>27231430</v>
      </c>
    </row>
    <row r="6754" spans="1:13">
      <c r="A6754" s="51" t="s">
        <v>78</v>
      </c>
      <c r="B6754" s="54">
        <v>5</v>
      </c>
      <c r="C6754" s="51" t="s">
        <v>93</v>
      </c>
      <c r="F6754" s="52"/>
      <c r="G6754" s="54">
        <v>27231430</v>
      </c>
      <c r="H6754" s="53">
        <v>5.0000000000000001E-3</v>
      </c>
      <c r="I6754" s="52">
        <v>44027</v>
      </c>
      <c r="J6754" s="52">
        <v>44043</v>
      </c>
      <c r="K6754" s="54">
        <v>17</v>
      </c>
      <c r="L6754" s="54">
        <v>6324</v>
      </c>
    </row>
    <row r="6755" spans="1:13">
      <c r="A6755" s="51" t="s">
        <v>78</v>
      </c>
      <c r="B6755" s="54">
        <v>6</v>
      </c>
      <c r="C6755" s="51" t="s">
        <v>95</v>
      </c>
      <c r="D6755" s="51">
        <v>58580218</v>
      </c>
      <c r="E6755" s="54">
        <v>8000000</v>
      </c>
      <c r="F6755" s="52">
        <v>43957</v>
      </c>
      <c r="G6755" s="54">
        <v>7733334</v>
      </c>
      <c r="H6755" s="53">
        <v>5.0000000000000001E-3</v>
      </c>
      <c r="I6755" s="52">
        <v>44013</v>
      </c>
      <c r="J6755" s="52">
        <v>44026</v>
      </c>
      <c r="K6755" s="54">
        <v>14</v>
      </c>
      <c r="L6755" s="54">
        <v>1479</v>
      </c>
      <c r="M6755" s="54">
        <v>7600001</v>
      </c>
    </row>
    <row r="6756" spans="1:13">
      <c r="A6756" s="51" t="s">
        <v>78</v>
      </c>
      <c r="B6756" s="54">
        <v>6</v>
      </c>
      <c r="C6756" s="51" t="s">
        <v>95</v>
      </c>
      <c r="F6756" s="52"/>
      <c r="G6756" s="54">
        <v>7600001</v>
      </c>
      <c r="H6756" s="53">
        <v>5.0000000000000001E-3</v>
      </c>
      <c r="I6756" s="52">
        <v>44027</v>
      </c>
      <c r="J6756" s="52">
        <v>44043</v>
      </c>
      <c r="K6756" s="54">
        <v>17</v>
      </c>
      <c r="L6756" s="54">
        <v>1765</v>
      </c>
    </row>
    <row r="6757" spans="1:13">
      <c r="A6757" s="51" t="s">
        <v>78</v>
      </c>
      <c r="B6757" s="54">
        <v>7</v>
      </c>
      <c r="C6757" s="51" t="s">
        <v>95</v>
      </c>
      <c r="D6757" s="51">
        <v>58580218</v>
      </c>
      <c r="E6757" s="54">
        <v>5910000</v>
      </c>
      <c r="F6757" s="52">
        <v>43966</v>
      </c>
      <c r="G6757" s="54">
        <v>5910000</v>
      </c>
      <c r="H6757" s="53">
        <v>5.0000000000000001E-3</v>
      </c>
      <c r="I6757" s="52">
        <v>44013</v>
      </c>
      <c r="J6757" s="52">
        <v>44043</v>
      </c>
      <c r="K6757" s="54">
        <v>31</v>
      </c>
      <c r="L6757" s="54">
        <v>2503</v>
      </c>
      <c r="M6757" s="54">
        <v>5910000</v>
      </c>
    </row>
    <row r="6758" spans="1:13">
      <c r="A6758" s="51" t="s">
        <v>78</v>
      </c>
      <c r="B6758" s="54">
        <v>8</v>
      </c>
      <c r="C6758" s="51" t="s">
        <v>93</v>
      </c>
      <c r="D6758" s="51">
        <v>97425469</v>
      </c>
      <c r="E6758" s="54">
        <v>20510000</v>
      </c>
      <c r="F6758" s="52">
        <v>43966</v>
      </c>
      <c r="G6758" s="54">
        <v>20262892</v>
      </c>
      <c r="H6758" s="53">
        <v>5.0000000000000001E-3</v>
      </c>
      <c r="I6758" s="52">
        <v>44013</v>
      </c>
      <c r="J6758" s="52">
        <v>44026</v>
      </c>
      <c r="K6758" s="54">
        <v>14</v>
      </c>
      <c r="L6758" s="54">
        <v>3875</v>
      </c>
      <c r="M6758" s="54">
        <v>20015784</v>
      </c>
    </row>
    <row r="6759" spans="1:13">
      <c r="A6759" s="51" t="s">
        <v>78</v>
      </c>
      <c r="B6759" s="54">
        <v>8</v>
      </c>
      <c r="C6759" s="51" t="s">
        <v>93</v>
      </c>
      <c r="F6759" s="52"/>
      <c r="G6759" s="54">
        <v>20015784</v>
      </c>
      <c r="H6759" s="53">
        <v>5.0000000000000001E-3</v>
      </c>
      <c r="I6759" s="52">
        <v>44027</v>
      </c>
      <c r="J6759" s="52">
        <v>44043</v>
      </c>
      <c r="K6759" s="54">
        <v>17</v>
      </c>
      <c r="L6759" s="54">
        <v>4648</v>
      </c>
    </row>
    <row r="6760" spans="1:13">
      <c r="A6760" s="51" t="s">
        <v>78</v>
      </c>
      <c r="B6760" s="54">
        <v>9</v>
      </c>
      <c r="C6760" s="51" t="s">
        <v>77</v>
      </c>
      <c r="D6760" s="51">
        <v>86365865</v>
      </c>
      <c r="E6760" s="54">
        <v>33960000</v>
      </c>
      <c r="F6760" s="52">
        <v>43978</v>
      </c>
      <c r="G6760" s="54">
        <v>33960000</v>
      </c>
      <c r="H6760" s="53">
        <v>5.0000000000000001E-3</v>
      </c>
      <c r="I6760" s="52">
        <v>44013</v>
      </c>
      <c r="J6760" s="52">
        <v>44043</v>
      </c>
      <c r="K6760" s="54">
        <v>31</v>
      </c>
      <c r="L6760" s="54">
        <v>14382</v>
      </c>
      <c r="M6760" s="54">
        <v>33960000</v>
      </c>
    </row>
    <row r="6761" spans="1:13">
      <c r="A6761" s="51" t="s">
        <v>75</v>
      </c>
      <c r="C6761" s="51"/>
      <c r="E6761" s="54">
        <v>393205386</v>
      </c>
      <c r="F6761" s="52"/>
      <c r="I6761" s="52"/>
      <c r="J6761" s="52"/>
      <c r="L6761" s="54">
        <v>155404</v>
      </c>
      <c r="M6761" s="54">
        <v>389873943</v>
      </c>
    </row>
    <row r="6762" spans="1:13">
      <c r="A6762" s="51" t="s">
        <v>20</v>
      </c>
      <c r="B6762" s="54">
        <v>1</v>
      </c>
      <c r="C6762" s="51" t="s">
        <v>21</v>
      </c>
      <c r="D6762" s="51">
        <v>76025826</v>
      </c>
      <c r="E6762" s="54">
        <v>69000000</v>
      </c>
      <c r="F6762" s="52">
        <v>43822</v>
      </c>
      <c r="G6762" s="54">
        <v>69000000</v>
      </c>
      <c r="H6762" s="53">
        <v>5.0000000000000001E-3</v>
      </c>
      <c r="I6762" s="52">
        <v>44013</v>
      </c>
      <c r="J6762" s="52">
        <v>44043</v>
      </c>
      <c r="K6762" s="54">
        <v>31</v>
      </c>
      <c r="L6762" s="54">
        <v>29221</v>
      </c>
      <c r="M6762" s="54">
        <v>69000000</v>
      </c>
    </row>
    <row r="6763" spans="1:13">
      <c r="A6763" s="51" t="s">
        <v>20</v>
      </c>
      <c r="B6763" s="54">
        <v>10</v>
      </c>
      <c r="C6763" s="51" t="s">
        <v>133</v>
      </c>
      <c r="D6763" s="51">
        <v>20891326</v>
      </c>
      <c r="E6763" s="54">
        <v>247700000</v>
      </c>
      <c r="F6763" s="52">
        <v>43985</v>
      </c>
      <c r="G6763" s="54">
        <v>247700000</v>
      </c>
      <c r="H6763" s="53">
        <v>5.0000000000000001E-3</v>
      </c>
      <c r="I6763" s="52">
        <v>44013</v>
      </c>
      <c r="J6763" s="52">
        <v>44043</v>
      </c>
      <c r="K6763" s="54">
        <v>31</v>
      </c>
      <c r="L6763" s="54">
        <v>104900</v>
      </c>
      <c r="M6763" s="54">
        <v>247700000</v>
      </c>
    </row>
    <row r="6764" spans="1:13">
      <c r="A6764" s="51" t="s">
        <v>20</v>
      </c>
      <c r="B6764" s="54">
        <v>11</v>
      </c>
      <c r="C6764" s="51" t="s">
        <v>111</v>
      </c>
      <c r="D6764" s="51">
        <v>86764223</v>
      </c>
      <c r="E6764" s="54">
        <v>18612000</v>
      </c>
      <c r="F6764" s="52">
        <v>43997</v>
      </c>
      <c r="G6764" s="54">
        <v>18612000</v>
      </c>
      <c r="H6764" s="53">
        <v>5.0000000000000001E-3</v>
      </c>
      <c r="I6764" s="52">
        <v>44013</v>
      </c>
      <c r="J6764" s="52">
        <v>44043</v>
      </c>
      <c r="K6764" s="54">
        <v>31</v>
      </c>
      <c r="L6764" s="54">
        <v>7882</v>
      </c>
      <c r="M6764" s="54">
        <v>18612000</v>
      </c>
    </row>
    <row r="6765" spans="1:13">
      <c r="A6765" s="51" t="s">
        <v>20</v>
      </c>
      <c r="B6765" s="54">
        <v>12</v>
      </c>
      <c r="C6765" s="51" t="s">
        <v>69</v>
      </c>
      <c r="D6765" s="51">
        <v>70752257</v>
      </c>
      <c r="E6765" s="54">
        <v>624000000</v>
      </c>
      <c r="F6765" s="52">
        <v>44014</v>
      </c>
      <c r="G6765" s="54">
        <v>624000000</v>
      </c>
      <c r="H6765" s="53">
        <v>5.0000000000000001E-3</v>
      </c>
      <c r="I6765" s="52">
        <v>44014</v>
      </c>
      <c r="J6765" s="52">
        <v>44043</v>
      </c>
      <c r="K6765" s="54">
        <v>30</v>
      </c>
      <c r="L6765" s="54">
        <v>255738</v>
      </c>
      <c r="M6765" s="54">
        <v>624000000</v>
      </c>
    </row>
    <row r="6766" spans="1:13">
      <c r="A6766" s="51" t="s">
        <v>20</v>
      </c>
      <c r="B6766" s="54">
        <v>13</v>
      </c>
      <c r="C6766" s="51" t="s">
        <v>69</v>
      </c>
      <c r="D6766" s="51">
        <v>70752257</v>
      </c>
      <c r="E6766" s="54">
        <v>82000000</v>
      </c>
      <c r="F6766" s="52">
        <v>44042</v>
      </c>
      <c r="G6766" s="54">
        <v>82000000</v>
      </c>
      <c r="H6766" s="53">
        <v>5.0000000000000001E-3</v>
      </c>
      <c r="I6766" s="52">
        <v>44042</v>
      </c>
      <c r="J6766" s="52">
        <v>44043</v>
      </c>
      <c r="K6766" s="54">
        <v>2</v>
      </c>
      <c r="L6766" s="54">
        <v>2240</v>
      </c>
      <c r="M6766" s="54">
        <v>82000000</v>
      </c>
    </row>
    <row r="6767" spans="1:13">
      <c r="A6767" s="51" t="s">
        <v>20</v>
      </c>
      <c r="B6767" s="54">
        <v>14</v>
      </c>
      <c r="C6767" s="51" t="s">
        <v>69</v>
      </c>
      <c r="D6767" s="51">
        <v>70752257</v>
      </c>
      <c r="E6767" s="54">
        <v>406400000</v>
      </c>
      <c r="F6767" s="52">
        <v>44042</v>
      </c>
      <c r="G6767" s="54">
        <v>406400000</v>
      </c>
      <c r="H6767" s="53">
        <v>3.0000000000000001E-3</v>
      </c>
      <c r="I6767" s="52">
        <v>44042</v>
      </c>
      <c r="J6767" s="52">
        <v>44043</v>
      </c>
      <c r="K6767" s="54">
        <v>2</v>
      </c>
      <c r="L6767" s="54">
        <v>6662</v>
      </c>
      <c r="M6767" s="54">
        <v>406400000</v>
      </c>
    </row>
    <row r="6768" spans="1:13">
      <c r="A6768" s="51" t="s">
        <v>20</v>
      </c>
      <c r="B6768" s="54">
        <v>15</v>
      </c>
      <c r="C6768" s="51" t="s">
        <v>69</v>
      </c>
      <c r="D6768" s="51">
        <v>70752257</v>
      </c>
      <c r="E6768" s="54">
        <v>51600000</v>
      </c>
      <c r="F6768" s="52">
        <v>44042</v>
      </c>
      <c r="G6768" s="54">
        <v>51600000</v>
      </c>
      <c r="H6768" s="53">
        <v>3.0000000000000001E-3</v>
      </c>
      <c r="I6768" s="52">
        <v>44042</v>
      </c>
      <c r="J6768" s="52">
        <v>44043</v>
      </c>
      <c r="K6768" s="54">
        <v>2</v>
      </c>
      <c r="L6768" s="54">
        <v>846</v>
      </c>
      <c r="M6768" s="54">
        <v>51600000</v>
      </c>
    </row>
    <row r="6769" spans="1:13">
      <c r="A6769" s="51" t="s">
        <v>20</v>
      </c>
      <c r="B6769" s="54">
        <v>16</v>
      </c>
      <c r="C6769" s="51" t="s">
        <v>115</v>
      </c>
      <c r="D6769" s="51">
        <v>27853425</v>
      </c>
      <c r="E6769" s="54">
        <v>1850000</v>
      </c>
      <c r="F6769" s="52">
        <v>44018</v>
      </c>
      <c r="G6769" s="54">
        <v>1850000</v>
      </c>
      <c r="H6769" s="53">
        <v>5.0000000000000001E-3</v>
      </c>
      <c r="I6769" s="52">
        <v>44018</v>
      </c>
      <c r="J6769" s="52">
        <v>44043</v>
      </c>
      <c r="K6769" s="54">
        <v>26</v>
      </c>
      <c r="L6769" s="54">
        <v>657</v>
      </c>
      <c r="M6769" s="54">
        <v>1850000</v>
      </c>
    </row>
    <row r="6770" spans="1:13">
      <c r="A6770" s="51" t="s">
        <v>20</v>
      </c>
      <c r="B6770" s="54">
        <v>17</v>
      </c>
      <c r="C6770" s="51" t="s">
        <v>115</v>
      </c>
      <c r="D6770" s="51">
        <v>27853425</v>
      </c>
      <c r="E6770" s="54">
        <v>5400000</v>
      </c>
      <c r="F6770" s="52">
        <v>44019</v>
      </c>
      <c r="G6770" s="54">
        <v>5400000</v>
      </c>
      <c r="H6770" s="53">
        <v>5.0000000000000001E-3</v>
      </c>
      <c r="I6770" s="52">
        <v>44019</v>
      </c>
      <c r="J6770" s="52">
        <v>44043</v>
      </c>
      <c r="K6770" s="54">
        <v>25</v>
      </c>
      <c r="L6770" s="54">
        <v>1844</v>
      </c>
      <c r="M6770" s="54">
        <v>5400000</v>
      </c>
    </row>
    <row r="6771" spans="1:13">
      <c r="A6771" s="51" t="s">
        <v>20</v>
      </c>
      <c r="B6771" s="54">
        <v>18</v>
      </c>
      <c r="C6771" s="51" t="s">
        <v>115</v>
      </c>
      <c r="D6771" s="51">
        <v>27853425</v>
      </c>
      <c r="E6771" s="54">
        <v>2300000</v>
      </c>
      <c r="F6771" s="52">
        <v>44027</v>
      </c>
      <c r="G6771" s="54">
        <v>2300000</v>
      </c>
      <c r="H6771" s="53">
        <v>5.0000000000000001E-3</v>
      </c>
      <c r="I6771" s="52">
        <v>44027</v>
      </c>
      <c r="J6771" s="52">
        <v>44043</v>
      </c>
      <c r="K6771" s="54">
        <v>17</v>
      </c>
      <c r="L6771" s="54">
        <v>534</v>
      </c>
      <c r="M6771" s="54">
        <v>2300000</v>
      </c>
    </row>
    <row r="6772" spans="1:13">
      <c r="A6772" s="51" t="s">
        <v>20</v>
      </c>
      <c r="B6772" s="54">
        <v>19</v>
      </c>
      <c r="C6772" s="51" t="s">
        <v>115</v>
      </c>
      <c r="D6772" s="51">
        <v>27853425</v>
      </c>
      <c r="E6772" s="54">
        <v>16280000</v>
      </c>
      <c r="F6772" s="52">
        <v>44041</v>
      </c>
      <c r="G6772" s="54">
        <v>16280000</v>
      </c>
      <c r="H6772" s="53">
        <v>5.0000000000000001E-3</v>
      </c>
      <c r="I6772" s="52">
        <v>44041</v>
      </c>
      <c r="J6772" s="52">
        <v>44043</v>
      </c>
      <c r="K6772" s="54">
        <v>3</v>
      </c>
      <c r="L6772" s="54">
        <v>667</v>
      </c>
      <c r="M6772" s="54">
        <v>16280000</v>
      </c>
    </row>
    <row r="6773" spans="1:13">
      <c r="A6773" s="51" t="s">
        <v>20</v>
      </c>
      <c r="B6773" s="54">
        <v>2</v>
      </c>
      <c r="C6773" s="51" t="s">
        <v>24</v>
      </c>
      <c r="D6773" s="51">
        <v>22540430</v>
      </c>
      <c r="E6773" s="54">
        <v>162300000</v>
      </c>
      <c r="F6773" s="52">
        <v>43829</v>
      </c>
      <c r="G6773" s="54">
        <v>146070000</v>
      </c>
      <c r="H6773" s="53">
        <v>5.0000000000000001E-3</v>
      </c>
      <c r="I6773" s="52">
        <v>44013</v>
      </c>
      <c r="J6773" s="52">
        <v>44026</v>
      </c>
      <c r="K6773" s="54">
        <v>14</v>
      </c>
      <c r="L6773" s="54">
        <v>27937</v>
      </c>
      <c r="M6773" s="54">
        <v>143365000</v>
      </c>
    </row>
    <row r="6774" spans="1:13">
      <c r="A6774" s="51" t="s">
        <v>20</v>
      </c>
      <c r="B6774" s="54">
        <v>2</v>
      </c>
      <c r="C6774" s="51" t="s">
        <v>24</v>
      </c>
      <c r="F6774" s="52"/>
      <c r="G6774" s="54">
        <v>143365000</v>
      </c>
      <c r="H6774" s="53">
        <v>5.0000000000000001E-3</v>
      </c>
      <c r="I6774" s="52">
        <v>44027</v>
      </c>
      <c r="J6774" s="52">
        <v>44043</v>
      </c>
      <c r="K6774" s="54">
        <v>17</v>
      </c>
      <c r="L6774" s="54">
        <v>33295</v>
      </c>
    </row>
    <row r="6775" spans="1:13">
      <c r="A6775" s="51" t="s">
        <v>20</v>
      </c>
      <c r="B6775" s="54">
        <v>20</v>
      </c>
      <c r="C6775" s="51" t="s">
        <v>160</v>
      </c>
      <c r="D6775" s="51">
        <v>28631817</v>
      </c>
      <c r="E6775" s="54">
        <v>30000000</v>
      </c>
      <c r="F6775" s="52">
        <v>44020</v>
      </c>
      <c r="G6775" s="54">
        <v>30000000</v>
      </c>
      <c r="H6775" s="53">
        <v>5.0000000000000001E-3</v>
      </c>
      <c r="I6775" s="52">
        <v>44020</v>
      </c>
      <c r="J6775" s="52">
        <v>44043</v>
      </c>
      <c r="K6775" s="54">
        <v>24</v>
      </c>
      <c r="L6775" s="54">
        <v>9836</v>
      </c>
      <c r="M6775" s="54">
        <v>30000000</v>
      </c>
    </row>
    <row r="6776" spans="1:13">
      <c r="A6776" s="51" t="s">
        <v>20</v>
      </c>
      <c r="B6776" s="54">
        <v>21</v>
      </c>
      <c r="C6776" s="51" t="s">
        <v>158</v>
      </c>
      <c r="D6776" s="51">
        <v>23276373</v>
      </c>
      <c r="E6776" s="54">
        <v>35100000</v>
      </c>
      <c r="F6776" s="52">
        <v>44013</v>
      </c>
      <c r="G6776" s="54">
        <v>35100000</v>
      </c>
      <c r="H6776" s="53">
        <v>5.0000000000000001E-3</v>
      </c>
      <c r="I6776" s="52">
        <v>44013</v>
      </c>
      <c r="J6776" s="52">
        <v>44043</v>
      </c>
      <c r="K6776" s="54">
        <v>31</v>
      </c>
      <c r="L6776" s="54">
        <v>14865</v>
      </c>
      <c r="M6776" s="54">
        <v>35100000</v>
      </c>
    </row>
    <row r="6777" spans="1:13">
      <c r="A6777" s="51" t="s">
        <v>20</v>
      </c>
      <c r="B6777" s="54">
        <v>22</v>
      </c>
      <c r="C6777" s="51" t="s">
        <v>158</v>
      </c>
      <c r="D6777" s="51">
        <v>23276373</v>
      </c>
      <c r="E6777" s="54">
        <v>14900000</v>
      </c>
      <c r="F6777" s="52">
        <v>44021</v>
      </c>
      <c r="G6777" s="54">
        <v>14900000</v>
      </c>
      <c r="H6777" s="53">
        <v>5.0000000000000001E-3</v>
      </c>
      <c r="I6777" s="52">
        <v>44021</v>
      </c>
      <c r="J6777" s="52">
        <v>44043</v>
      </c>
      <c r="K6777" s="54">
        <v>23</v>
      </c>
      <c r="L6777" s="54">
        <v>4682</v>
      </c>
      <c r="M6777" s="54">
        <v>14900000</v>
      </c>
    </row>
    <row r="6778" spans="1:13">
      <c r="A6778" s="51" t="s">
        <v>20</v>
      </c>
      <c r="B6778" s="54">
        <v>3</v>
      </c>
      <c r="C6778" s="51" t="s">
        <v>69</v>
      </c>
      <c r="D6778" s="51">
        <v>70752257</v>
      </c>
      <c r="E6778" s="54">
        <v>60000000</v>
      </c>
      <c r="F6778" s="52">
        <v>43922</v>
      </c>
      <c r="G6778" s="54">
        <v>60000000</v>
      </c>
      <c r="H6778" s="53">
        <v>3.0000000000000001E-3</v>
      </c>
      <c r="I6778" s="52">
        <v>44013</v>
      </c>
      <c r="J6778" s="52">
        <v>44043</v>
      </c>
      <c r="K6778" s="54">
        <v>31</v>
      </c>
      <c r="L6778" s="54">
        <v>15246</v>
      </c>
      <c r="M6778" s="54">
        <v>60000000</v>
      </c>
    </row>
    <row r="6779" spans="1:13">
      <c r="A6779" s="51" t="s">
        <v>20</v>
      </c>
      <c r="B6779" s="54">
        <v>4</v>
      </c>
      <c r="C6779" s="51" t="s">
        <v>69</v>
      </c>
      <c r="D6779" s="51">
        <v>70752257</v>
      </c>
      <c r="E6779" s="54">
        <v>144000000</v>
      </c>
      <c r="F6779" s="52">
        <v>43922</v>
      </c>
      <c r="G6779" s="54">
        <v>144000000</v>
      </c>
      <c r="H6779" s="53">
        <v>5.0000000000000001E-3</v>
      </c>
      <c r="I6779" s="52">
        <v>44013</v>
      </c>
      <c r="J6779" s="52">
        <v>44043</v>
      </c>
      <c r="K6779" s="54">
        <v>31</v>
      </c>
      <c r="L6779" s="54">
        <v>60984</v>
      </c>
      <c r="M6779" s="54">
        <v>144000000</v>
      </c>
    </row>
    <row r="6780" spans="1:13">
      <c r="A6780" s="51" t="s">
        <v>20</v>
      </c>
      <c r="B6780" s="54">
        <v>5</v>
      </c>
      <c r="C6780" s="51" t="s">
        <v>115</v>
      </c>
      <c r="D6780" s="51">
        <v>27853425</v>
      </c>
      <c r="E6780" s="54">
        <v>34480000</v>
      </c>
      <c r="F6780" s="52">
        <v>43980</v>
      </c>
      <c r="G6780" s="54">
        <v>34480000</v>
      </c>
      <c r="H6780" s="53">
        <v>5.0000000000000001E-3</v>
      </c>
      <c r="I6780" s="52">
        <v>44013</v>
      </c>
      <c r="J6780" s="52">
        <v>44043</v>
      </c>
      <c r="K6780" s="54">
        <v>31</v>
      </c>
      <c r="L6780" s="54">
        <v>14602</v>
      </c>
      <c r="M6780" s="54">
        <v>34480000</v>
      </c>
    </row>
    <row r="6781" spans="1:13">
      <c r="A6781" s="51" t="s">
        <v>20</v>
      </c>
      <c r="B6781" s="54">
        <v>6</v>
      </c>
      <c r="C6781" s="51" t="s">
        <v>113</v>
      </c>
      <c r="D6781" s="51">
        <v>18770509</v>
      </c>
      <c r="E6781" s="54">
        <v>56000000</v>
      </c>
      <c r="F6781" s="52">
        <v>43966</v>
      </c>
      <c r="G6781" s="54">
        <v>56000000</v>
      </c>
      <c r="H6781" s="53">
        <v>5.0000000000000001E-3</v>
      </c>
      <c r="I6781" s="52">
        <v>44013</v>
      </c>
      <c r="J6781" s="52">
        <v>44043</v>
      </c>
      <c r="K6781" s="54">
        <v>31</v>
      </c>
      <c r="L6781" s="54">
        <v>23716</v>
      </c>
      <c r="M6781" s="54">
        <v>56000000</v>
      </c>
    </row>
    <row r="6782" spans="1:13">
      <c r="A6782" s="51" t="s">
        <v>20</v>
      </c>
      <c r="B6782" s="54">
        <v>7</v>
      </c>
      <c r="C6782" s="51" t="s">
        <v>69</v>
      </c>
      <c r="D6782" s="51">
        <v>70752257</v>
      </c>
      <c r="E6782" s="54">
        <v>150000000</v>
      </c>
      <c r="F6782" s="52">
        <v>43958</v>
      </c>
      <c r="G6782" s="54">
        <v>150000000</v>
      </c>
      <c r="H6782" s="53">
        <v>5.0000000000000001E-3</v>
      </c>
      <c r="I6782" s="52">
        <v>44013</v>
      </c>
      <c r="J6782" s="52">
        <v>44043</v>
      </c>
      <c r="K6782" s="54">
        <v>31</v>
      </c>
      <c r="L6782" s="54">
        <v>63525</v>
      </c>
      <c r="M6782" s="54">
        <v>150000000</v>
      </c>
    </row>
    <row r="6783" spans="1:13">
      <c r="A6783" s="51" t="s">
        <v>20</v>
      </c>
      <c r="B6783" s="54">
        <v>8</v>
      </c>
      <c r="C6783" s="51" t="s">
        <v>115</v>
      </c>
      <c r="D6783" s="51">
        <v>27853425</v>
      </c>
      <c r="E6783" s="54">
        <v>5000000</v>
      </c>
      <c r="F6783" s="52">
        <v>43998</v>
      </c>
      <c r="G6783" s="54">
        <v>5000000</v>
      </c>
      <c r="H6783" s="53">
        <v>5.0000000000000001E-3</v>
      </c>
      <c r="I6783" s="52">
        <v>44013</v>
      </c>
      <c r="J6783" s="52">
        <v>44043</v>
      </c>
      <c r="K6783" s="54">
        <v>31</v>
      </c>
      <c r="L6783" s="54">
        <v>2117</v>
      </c>
      <c r="M6783" s="54">
        <v>5000000</v>
      </c>
    </row>
    <row r="6784" spans="1:13">
      <c r="A6784" s="51" t="s">
        <v>20</v>
      </c>
      <c r="B6784" s="54">
        <v>9</v>
      </c>
      <c r="C6784" s="51" t="s">
        <v>115</v>
      </c>
      <c r="D6784" s="51">
        <v>27853425</v>
      </c>
      <c r="E6784" s="54">
        <v>17292000</v>
      </c>
      <c r="F6784" s="52">
        <v>44002</v>
      </c>
      <c r="G6784" s="54">
        <v>17292000</v>
      </c>
      <c r="H6784" s="53">
        <v>5.0000000000000001E-3</v>
      </c>
      <c r="I6784" s="52">
        <v>44013</v>
      </c>
      <c r="J6784" s="52">
        <v>44043</v>
      </c>
      <c r="K6784" s="54">
        <v>31</v>
      </c>
      <c r="L6784" s="54">
        <v>7323</v>
      </c>
      <c r="M6784" s="54">
        <v>17292000</v>
      </c>
    </row>
    <row r="6785" spans="1:13">
      <c r="A6785" s="51" t="s">
        <v>25</v>
      </c>
      <c r="C6785" s="51"/>
      <c r="E6785" s="54">
        <v>2234214000</v>
      </c>
      <c r="F6785" s="52"/>
      <c r="I6785" s="52"/>
      <c r="J6785" s="52"/>
      <c r="L6785" s="54">
        <v>689319</v>
      </c>
      <c r="M6785" s="54">
        <v>2215279000</v>
      </c>
    </row>
    <row r="6786" spans="1:13">
      <c r="A6786" s="51" t="s">
        <v>26</v>
      </c>
      <c r="B6786" s="54">
        <v>1</v>
      </c>
      <c r="C6786" s="51" t="s">
        <v>27</v>
      </c>
      <c r="D6786" s="51">
        <v>69314511</v>
      </c>
      <c r="E6786" s="54">
        <v>38000000</v>
      </c>
      <c r="F6786" s="52">
        <v>43762</v>
      </c>
      <c r="G6786" s="54">
        <v>38000000</v>
      </c>
      <c r="H6786" s="53">
        <v>5.0000000000000001E-3</v>
      </c>
      <c r="I6786" s="52">
        <v>44013</v>
      </c>
      <c r="J6786" s="52">
        <v>44043</v>
      </c>
      <c r="K6786" s="54">
        <v>31</v>
      </c>
      <c r="L6786" s="54">
        <v>16093</v>
      </c>
      <c r="M6786" s="54">
        <v>38000000</v>
      </c>
    </row>
    <row r="6787" spans="1:13">
      <c r="A6787" s="51" t="s">
        <v>26</v>
      </c>
      <c r="B6787" s="54">
        <v>10</v>
      </c>
      <c r="C6787" s="51" t="s">
        <v>74</v>
      </c>
      <c r="D6787" s="51">
        <v>16522758</v>
      </c>
      <c r="E6787" s="54">
        <v>110000000</v>
      </c>
      <c r="F6787" s="52">
        <v>43913</v>
      </c>
      <c r="G6787" s="54">
        <v>110000000</v>
      </c>
      <c r="H6787" s="53">
        <v>5.0000000000000001E-3</v>
      </c>
      <c r="I6787" s="52">
        <v>44013</v>
      </c>
      <c r="J6787" s="52">
        <v>44043</v>
      </c>
      <c r="K6787" s="54">
        <v>31</v>
      </c>
      <c r="L6787" s="54">
        <v>46585</v>
      </c>
      <c r="M6787" s="54">
        <v>110000000</v>
      </c>
    </row>
    <row r="6788" spans="1:13">
      <c r="A6788" s="51" t="s">
        <v>26</v>
      </c>
      <c r="B6788" s="54">
        <v>11</v>
      </c>
      <c r="C6788" s="51" t="s">
        <v>33</v>
      </c>
      <c r="D6788" s="51">
        <v>12275995</v>
      </c>
      <c r="E6788" s="54">
        <v>95655336</v>
      </c>
      <c r="F6788" s="52">
        <v>43951</v>
      </c>
      <c r="G6788" s="54">
        <v>95655336</v>
      </c>
      <c r="H6788" s="53">
        <v>5.0000000000000001E-3</v>
      </c>
      <c r="I6788" s="52">
        <v>44013</v>
      </c>
      <c r="J6788" s="52">
        <v>44043</v>
      </c>
      <c r="K6788" s="54">
        <v>31</v>
      </c>
      <c r="L6788" s="54">
        <v>40510</v>
      </c>
      <c r="M6788" s="54">
        <v>95655336</v>
      </c>
    </row>
    <row r="6789" spans="1:13">
      <c r="A6789" s="51" t="s">
        <v>26</v>
      </c>
      <c r="B6789" s="54">
        <v>12</v>
      </c>
      <c r="C6789" s="51" t="s">
        <v>27</v>
      </c>
      <c r="D6789" s="51">
        <v>69314511</v>
      </c>
      <c r="E6789" s="54">
        <v>38000000</v>
      </c>
      <c r="F6789" s="52">
        <v>43962</v>
      </c>
      <c r="G6789" s="54">
        <v>38000000</v>
      </c>
      <c r="H6789" s="53">
        <v>5.0000000000000001E-3</v>
      </c>
      <c r="I6789" s="52">
        <v>44013</v>
      </c>
      <c r="J6789" s="52">
        <v>44043</v>
      </c>
      <c r="K6789" s="54">
        <v>31</v>
      </c>
      <c r="L6789" s="54">
        <v>16093</v>
      </c>
      <c r="M6789" s="54">
        <v>38000000</v>
      </c>
    </row>
    <row r="6790" spans="1:13">
      <c r="A6790" s="51" t="s">
        <v>26</v>
      </c>
      <c r="B6790" s="54">
        <v>13</v>
      </c>
      <c r="C6790" s="51" t="s">
        <v>27</v>
      </c>
      <c r="D6790" s="51">
        <v>69314511</v>
      </c>
      <c r="E6790" s="54">
        <v>10500000</v>
      </c>
      <c r="F6790" s="52">
        <v>43962</v>
      </c>
      <c r="G6790" s="54">
        <v>10500000</v>
      </c>
      <c r="H6790" s="53">
        <v>5.0000000000000001E-3</v>
      </c>
      <c r="I6790" s="52">
        <v>44013</v>
      </c>
      <c r="J6790" s="52">
        <v>44043</v>
      </c>
      <c r="K6790" s="54">
        <v>31</v>
      </c>
      <c r="L6790" s="54">
        <v>4447</v>
      </c>
      <c r="M6790" s="54">
        <v>10500000</v>
      </c>
    </row>
    <row r="6791" spans="1:13">
      <c r="A6791" s="51" t="s">
        <v>26</v>
      </c>
      <c r="B6791" s="54">
        <v>14</v>
      </c>
      <c r="C6791" s="51" t="s">
        <v>111</v>
      </c>
      <c r="D6791" s="51">
        <v>86764223</v>
      </c>
      <c r="E6791" s="54">
        <v>160000000</v>
      </c>
      <c r="F6791" s="52">
        <v>43970</v>
      </c>
      <c r="G6791" s="54">
        <v>160000000</v>
      </c>
      <c r="H6791" s="53">
        <v>5.0000000000000001E-3</v>
      </c>
      <c r="I6791" s="52">
        <v>44013</v>
      </c>
      <c r="J6791" s="52">
        <v>44043</v>
      </c>
      <c r="K6791" s="54">
        <v>31</v>
      </c>
      <c r="L6791" s="54">
        <v>67760</v>
      </c>
      <c r="M6791" s="54">
        <v>160000000</v>
      </c>
    </row>
    <row r="6792" spans="1:13">
      <c r="A6792" s="51" t="s">
        <v>26</v>
      </c>
      <c r="B6792" s="54">
        <v>15</v>
      </c>
      <c r="C6792" s="51" t="s">
        <v>109</v>
      </c>
      <c r="D6792" s="51">
        <v>12275995</v>
      </c>
      <c r="E6792" s="54">
        <v>13104000</v>
      </c>
      <c r="F6792" s="52">
        <v>43979</v>
      </c>
      <c r="G6792" s="54">
        <v>13104000</v>
      </c>
      <c r="H6792" s="53">
        <v>5.0000000000000001E-3</v>
      </c>
      <c r="I6792" s="52">
        <v>44013</v>
      </c>
      <c r="J6792" s="52">
        <v>44043</v>
      </c>
      <c r="K6792" s="54">
        <v>31</v>
      </c>
      <c r="L6792" s="54">
        <v>5550</v>
      </c>
      <c r="M6792" s="54">
        <v>13104000</v>
      </c>
    </row>
    <row r="6793" spans="1:13">
      <c r="A6793" s="51" t="s">
        <v>26</v>
      </c>
      <c r="B6793" s="54">
        <v>16</v>
      </c>
      <c r="C6793" s="51" t="s">
        <v>130</v>
      </c>
      <c r="D6793" s="51">
        <v>16332027</v>
      </c>
      <c r="E6793" s="54">
        <v>6550000</v>
      </c>
      <c r="F6793" s="52">
        <v>43993</v>
      </c>
      <c r="G6793" s="54">
        <v>6550000</v>
      </c>
      <c r="H6793" s="53">
        <v>5.0000000000000001E-3</v>
      </c>
      <c r="I6793" s="52">
        <v>44013</v>
      </c>
      <c r="J6793" s="52">
        <v>44043</v>
      </c>
      <c r="K6793" s="54">
        <v>31</v>
      </c>
      <c r="L6793" s="54">
        <v>2774</v>
      </c>
      <c r="M6793" s="54">
        <v>6550000</v>
      </c>
    </row>
    <row r="6794" spans="1:13">
      <c r="A6794" s="51" t="s">
        <v>26</v>
      </c>
      <c r="B6794" s="54">
        <v>17</v>
      </c>
      <c r="C6794" s="51" t="s">
        <v>130</v>
      </c>
      <c r="D6794" s="51">
        <v>16332027</v>
      </c>
      <c r="E6794" s="54">
        <v>19710000</v>
      </c>
      <c r="F6794" s="52">
        <v>43993</v>
      </c>
      <c r="G6794" s="54">
        <v>19710000</v>
      </c>
      <c r="H6794" s="53">
        <v>5.0000000000000001E-3</v>
      </c>
      <c r="I6794" s="52">
        <v>44013</v>
      </c>
      <c r="J6794" s="52">
        <v>44043</v>
      </c>
      <c r="K6794" s="54">
        <v>31</v>
      </c>
      <c r="L6794" s="54">
        <v>8347</v>
      </c>
      <c r="M6794" s="54">
        <v>19710000</v>
      </c>
    </row>
    <row r="6795" spans="1:13">
      <c r="A6795" s="51" t="s">
        <v>26</v>
      </c>
      <c r="B6795" s="54">
        <v>18</v>
      </c>
      <c r="C6795" s="51" t="s">
        <v>130</v>
      </c>
      <c r="D6795" s="51">
        <v>16332027</v>
      </c>
      <c r="E6795" s="54">
        <v>16860000</v>
      </c>
      <c r="F6795" s="52">
        <v>43993</v>
      </c>
      <c r="G6795" s="54">
        <v>16860000</v>
      </c>
      <c r="H6795" s="53">
        <v>5.0000000000000001E-3</v>
      </c>
      <c r="I6795" s="52">
        <v>44013</v>
      </c>
      <c r="J6795" s="52">
        <v>44043</v>
      </c>
      <c r="K6795" s="54">
        <v>31</v>
      </c>
      <c r="L6795" s="54">
        <v>7140</v>
      </c>
      <c r="M6795" s="54">
        <v>16860000</v>
      </c>
    </row>
    <row r="6796" spans="1:13">
      <c r="A6796" s="51" t="s">
        <v>26</v>
      </c>
      <c r="B6796" s="54">
        <v>19</v>
      </c>
      <c r="C6796" s="51" t="s">
        <v>128</v>
      </c>
      <c r="D6796" s="51">
        <v>80347834</v>
      </c>
      <c r="E6796" s="54">
        <v>240000000</v>
      </c>
      <c r="F6796" s="52">
        <v>44000</v>
      </c>
      <c r="G6796" s="54">
        <v>240000000</v>
      </c>
      <c r="H6796" s="53">
        <v>5.0000000000000001E-3</v>
      </c>
      <c r="I6796" s="52">
        <v>44013</v>
      </c>
      <c r="J6796" s="52">
        <v>44043</v>
      </c>
      <c r="K6796" s="54">
        <v>31</v>
      </c>
      <c r="L6796" s="54">
        <v>101639</v>
      </c>
      <c r="M6796" s="54">
        <v>240000000</v>
      </c>
    </row>
    <row r="6797" spans="1:13">
      <c r="A6797" s="51" t="s">
        <v>26</v>
      </c>
      <c r="B6797" s="54">
        <v>2</v>
      </c>
      <c r="C6797" s="51" t="s">
        <v>27</v>
      </c>
      <c r="D6797" s="51">
        <v>69314511</v>
      </c>
      <c r="E6797" s="54">
        <v>57000000</v>
      </c>
      <c r="F6797" s="52">
        <v>43822</v>
      </c>
      <c r="G6797" s="54">
        <v>57000000</v>
      </c>
      <c r="H6797" s="53">
        <v>5.0000000000000001E-3</v>
      </c>
      <c r="I6797" s="52">
        <v>44013</v>
      </c>
      <c r="J6797" s="52">
        <v>44043</v>
      </c>
      <c r="K6797" s="54">
        <v>31</v>
      </c>
      <c r="L6797" s="54">
        <v>24139</v>
      </c>
      <c r="M6797" s="54">
        <v>57000000</v>
      </c>
    </row>
    <row r="6798" spans="1:13">
      <c r="A6798" s="51" t="s">
        <v>26</v>
      </c>
      <c r="B6798" s="54">
        <v>20</v>
      </c>
      <c r="C6798" s="51" t="s">
        <v>111</v>
      </c>
      <c r="D6798" s="51">
        <v>86764223</v>
      </c>
      <c r="E6798" s="54">
        <v>55000000</v>
      </c>
      <c r="F6798" s="52">
        <v>44001</v>
      </c>
      <c r="G6798" s="54">
        <v>55000000</v>
      </c>
      <c r="H6798" s="53">
        <v>5.0000000000000001E-3</v>
      </c>
      <c r="I6798" s="52">
        <v>44013</v>
      </c>
      <c r="J6798" s="52">
        <v>44043</v>
      </c>
      <c r="K6798" s="54">
        <v>31</v>
      </c>
      <c r="L6798" s="54">
        <v>23292</v>
      </c>
      <c r="M6798" s="54">
        <v>55000000</v>
      </c>
    </row>
    <row r="6799" spans="1:13">
      <c r="A6799" s="51" t="s">
        <v>26</v>
      </c>
      <c r="B6799" s="54">
        <v>21</v>
      </c>
      <c r="C6799" s="51" t="s">
        <v>126</v>
      </c>
      <c r="D6799" s="51">
        <v>27473348</v>
      </c>
      <c r="E6799" s="54">
        <v>8907064</v>
      </c>
      <c r="F6799" s="52">
        <v>44006</v>
      </c>
      <c r="G6799" s="54">
        <v>8907064</v>
      </c>
      <c r="H6799" s="53">
        <v>5.0000000000000001E-3</v>
      </c>
      <c r="I6799" s="52">
        <v>44013</v>
      </c>
      <c r="J6799" s="52">
        <v>44043</v>
      </c>
      <c r="K6799" s="54">
        <v>31</v>
      </c>
      <c r="L6799" s="54">
        <v>3772</v>
      </c>
      <c r="M6799" s="54">
        <v>8907064</v>
      </c>
    </row>
    <row r="6800" spans="1:13">
      <c r="A6800" s="51" t="s">
        <v>26</v>
      </c>
      <c r="B6800" s="54">
        <v>22</v>
      </c>
      <c r="C6800" s="51" t="s">
        <v>33</v>
      </c>
      <c r="D6800" s="51">
        <v>12275995</v>
      </c>
      <c r="E6800" s="54">
        <v>7560000</v>
      </c>
      <c r="F6800" s="52">
        <v>44018</v>
      </c>
      <c r="G6800" s="54">
        <v>7560000</v>
      </c>
      <c r="H6800" s="53">
        <v>5.0000000000000001E-3</v>
      </c>
      <c r="I6800" s="52">
        <v>44018</v>
      </c>
      <c r="J6800" s="52">
        <v>44043</v>
      </c>
      <c r="K6800" s="54">
        <v>26</v>
      </c>
      <c r="L6800" s="54">
        <v>2685</v>
      </c>
      <c r="M6800" s="54">
        <v>7560000</v>
      </c>
    </row>
    <row r="6801" spans="1:13">
      <c r="A6801" s="51" t="s">
        <v>26</v>
      </c>
      <c r="B6801" s="54">
        <v>23</v>
      </c>
      <c r="C6801" s="51" t="s">
        <v>27</v>
      </c>
      <c r="D6801" s="51">
        <v>69314511</v>
      </c>
      <c r="E6801" s="54">
        <v>38000000</v>
      </c>
      <c r="F6801" s="52">
        <v>44022</v>
      </c>
      <c r="G6801" s="54">
        <v>38000000</v>
      </c>
      <c r="H6801" s="53">
        <v>5.0000000000000001E-3</v>
      </c>
      <c r="I6801" s="52">
        <v>44022</v>
      </c>
      <c r="J6801" s="52">
        <v>44043</v>
      </c>
      <c r="K6801" s="54">
        <v>22</v>
      </c>
      <c r="L6801" s="54">
        <v>11421</v>
      </c>
      <c r="M6801" s="54">
        <v>38000000</v>
      </c>
    </row>
    <row r="6802" spans="1:13">
      <c r="A6802" s="51" t="s">
        <v>26</v>
      </c>
      <c r="B6802" s="54">
        <v>24</v>
      </c>
      <c r="C6802" s="51" t="s">
        <v>27</v>
      </c>
      <c r="D6802" s="51">
        <v>69314511</v>
      </c>
      <c r="E6802" s="54">
        <v>10500000</v>
      </c>
      <c r="F6802" s="52">
        <v>44022</v>
      </c>
      <c r="G6802" s="54">
        <v>10500000</v>
      </c>
      <c r="H6802" s="53">
        <v>5.0000000000000001E-3</v>
      </c>
      <c r="I6802" s="52">
        <v>44022</v>
      </c>
      <c r="J6802" s="52">
        <v>44043</v>
      </c>
      <c r="K6802" s="54">
        <v>22</v>
      </c>
      <c r="L6802" s="54">
        <v>3156</v>
      </c>
      <c r="M6802" s="54">
        <v>10500000</v>
      </c>
    </row>
    <row r="6803" spans="1:13">
      <c r="A6803" s="51" t="s">
        <v>26</v>
      </c>
      <c r="B6803" s="54">
        <v>25</v>
      </c>
      <c r="C6803" s="51" t="s">
        <v>156</v>
      </c>
      <c r="D6803" s="51">
        <v>12386676</v>
      </c>
      <c r="E6803" s="54">
        <v>72000000</v>
      </c>
      <c r="F6803" s="52">
        <v>44025</v>
      </c>
      <c r="G6803" s="54">
        <v>72000000</v>
      </c>
      <c r="H6803" s="53">
        <v>5.0000000000000001E-3</v>
      </c>
      <c r="I6803" s="52">
        <v>44025</v>
      </c>
      <c r="J6803" s="52">
        <v>44043</v>
      </c>
      <c r="K6803" s="54">
        <v>19</v>
      </c>
      <c r="L6803" s="54">
        <v>18689</v>
      </c>
      <c r="M6803" s="54">
        <v>72000000</v>
      </c>
    </row>
    <row r="6804" spans="1:13">
      <c r="A6804" s="51" t="s">
        <v>26</v>
      </c>
      <c r="B6804" s="54">
        <v>26</v>
      </c>
      <c r="C6804" s="51" t="s">
        <v>141</v>
      </c>
      <c r="D6804" s="51">
        <v>84149884</v>
      </c>
      <c r="E6804" s="54">
        <v>87500000</v>
      </c>
      <c r="F6804" s="52">
        <v>44027</v>
      </c>
      <c r="G6804" s="54">
        <v>87500000</v>
      </c>
      <c r="H6804" s="53">
        <v>5.0000000000000001E-3</v>
      </c>
      <c r="I6804" s="52">
        <v>44027</v>
      </c>
      <c r="J6804" s="52">
        <v>44043</v>
      </c>
      <c r="K6804" s="54">
        <v>17</v>
      </c>
      <c r="L6804" s="54">
        <v>20321</v>
      </c>
      <c r="M6804" s="54">
        <v>87500000</v>
      </c>
    </row>
    <row r="6805" spans="1:13">
      <c r="A6805" s="51" t="s">
        <v>26</v>
      </c>
      <c r="B6805" s="54">
        <v>27</v>
      </c>
      <c r="C6805" s="51" t="s">
        <v>154</v>
      </c>
      <c r="D6805" s="51">
        <v>80214519</v>
      </c>
      <c r="E6805" s="54">
        <v>84000000</v>
      </c>
      <c r="F6805" s="52">
        <v>44027</v>
      </c>
      <c r="G6805" s="54">
        <v>84000000</v>
      </c>
      <c r="H6805" s="53">
        <v>5.0000000000000001E-3</v>
      </c>
      <c r="I6805" s="52">
        <v>44027</v>
      </c>
      <c r="J6805" s="52">
        <v>44043</v>
      </c>
      <c r="K6805" s="54">
        <v>17</v>
      </c>
      <c r="L6805" s="54">
        <v>19508</v>
      </c>
      <c r="M6805" s="54">
        <v>84000000</v>
      </c>
    </row>
    <row r="6806" spans="1:13">
      <c r="A6806" s="51" t="s">
        <v>26</v>
      </c>
      <c r="B6806" s="54">
        <v>28</v>
      </c>
      <c r="C6806" s="51" t="s">
        <v>97</v>
      </c>
      <c r="D6806" s="51">
        <v>79959286</v>
      </c>
      <c r="E6806" s="54">
        <v>12230000</v>
      </c>
      <c r="F6806" s="52">
        <v>44034</v>
      </c>
      <c r="G6806" s="54">
        <v>12230000</v>
      </c>
      <c r="H6806" s="53">
        <v>5.0000000000000001E-3</v>
      </c>
      <c r="I6806" s="52">
        <v>44034</v>
      </c>
      <c r="J6806" s="52">
        <v>44043</v>
      </c>
      <c r="K6806" s="54">
        <v>10</v>
      </c>
      <c r="L6806" s="54">
        <v>1671</v>
      </c>
      <c r="M6806" s="54">
        <v>12230000</v>
      </c>
    </row>
    <row r="6807" spans="1:13">
      <c r="A6807" s="51" t="s">
        <v>26</v>
      </c>
      <c r="B6807" s="54">
        <v>29</v>
      </c>
      <c r="C6807" s="51" t="s">
        <v>111</v>
      </c>
      <c r="D6807" s="51">
        <v>86764223</v>
      </c>
      <c r="E6807" s="54">
        <v>40000000</v>
      </c>
      <c r="F6807" s="52">
        <v>44040</v>
      </c>
      <c r="G6807" s="54">
        <v>40000000</v>
      </c>
      <c r="H6807" s="53">
        <v>5.0000000000000001E-3</v>
      </c>
      <c r="I6807" s="52">
        <v>44040</v>
      </c>
      <c r="J6807" s="52">
        <v>44043</v>
      </c>
      <c r="K6807" s="54">
        <v>4</v>
      </c>
      <c r="L6807" s="54">
        <v>2186</v>
      </c>
      <c r="M6807" s="54">
        <v>40000000</v>
      </c>
    </row>
    <row r="6808" spans="1:13">
      <c r="A6808" s="51" t="s">
        <v>26</v>
      </c>
      <c r="B6808" s="54">
        <v>3</v>
      </c>
      <c r="C6808" s="51" t="s">
        <v>21</v>
      </c>
      <c r="D6808" s="51">
        <v>76025826</v>
      </c>
      <c r="E6808" s="54">
        <v>171000000</v>
      </c>
      <c r="F6808" s="52">
        <v>43822</v>
      </c>
      <c r="G6808" s="54">
        <v>171000000</v>
      </c>
      <c r="H6808" s="53">
        <v>5.0000000000000001E-3</v>
      </c>
      <c r="I6808" s="52">
        <v>44013</v>
      </c>
      <c r="J6808" s="52">
        <v>44043</v>
      </c>
      <c r="K6808" s="54">
        <v>31</v>
      </c>
      <c r="L6808" s="54">
        <v>72418</v>
      </c>
      <c r="M6808" s="54">
        <v>171000000</v>
      </c>
    </row>
    <row r="6809" spans="1:13">
      <c r="A6809" s="51" t="s">
        <v>26</v>
      </c>
      <c r="B6809" s="54">
        <v>30</v>
      </c>
      <c r="C6809" s="51" t="s">
        <v>151</v>
      </c>
      <c r="D6809" s="51">
        <v>86263092</v>
      </c>
      <c r="E6809" s="54">
        <v>18000000</v>
      </c>
      <c r="F6809" s="52">
        <v>44043</v>
      </c>
      <c r="G6809" s="54">
        <v>18000000</v>
      </c>
      <c r="H6809" s="53">
        <v>5.0000000000000001E-3</v>
      </c>
      <c r="I6809" s="52">
        <v>44043</v>
      </c>
      <c r="J6809" s="52">
        <v>44043</v>
      </c>
      <c r="K6809" s="54">
        <v>1</v>
      </c>
      <c r="L6809" s="54">
        <v>246</v>
      </c>
      <c r="M6809" s="54">
        <v>18000000</v>
      </c>
    </row>
    <row r="6810" spans="1:13">
      <c r="A6810" s="51" t="s">
        <v>26</v>
      </c>
      <c r="B6810" s="54">
        <v>31</v>
      </c>
      <c r="C6810" s="51" t="s">
        <v>151</v>
      </c>
      <c r="D6810" s="51">
        <v>86263092</v>
      </c>
      <c r="E6810" s="54">
        <v>21000000</v>
      </c>
      <c r="F6810" s="52">
        <v>44043</v>
      </c>
      <c r="G6810" s="54">
        <v>21000000</v>
      </c>
      <c r="H6810" s="53">
        <v>5.0000000000000001E-3</v>
      </c>
      <c r="I6810" s="52">
        <v>44043</v>
      </c>
      <c r="J6810" s="52">
        <v>44043</v>
      </c>
      <c r="K6810" s="54">
        <v>1</v>
      </c>
      <c r="L6810" s="54">
        <v>287</v>
      </c>
      <c r="M6810" s="54">
        <v>21000000</v>
      </c>
    </row>
    <row r="6811" spans="1:13">
      <c r="A6811" s="51" t="s">
        <v>26</v>
      </c>
      <c r="B6811" s="54">
        <v>32</v>
      </c>
      <c r="C6811" s="51" t="s">
        <v>151</v>
      </c>
      <c r="D6811" s="51">
        <v>86263092</v>
      </c>
      <c r="E6811" s="54">
        <v>13600000</v>
      </c>
      <c r="F6811" s="52">
        <v>44043</v>
      </c>
      <c r="G6811" s="54">
        <v>13600000</v>
      </c>
      <c r="H6811" s="53">
        <v>5.0000000000000001E-3</v>
      </c>
      <c r="I6811" s="52">
        <v>44043</v>
      </c>
      <c r="J6811" s="52">
        <v>44043</v>
      </c>
      <c r="K6811" s="54">
        <v>1</v>
      </c>
      <c r="L6811" s="54">
        <v>186</v>
      </c>
      <c r="M6811" s="54">
        <v>13600000</v>
      </c>
    </row>
    <row r="6812" spans="1:13">
      <c r="A6812" s="51" t="s">
        <v>26</v>
      </c>
      <c r="B6812" s="54">
        <v>4</v>
      </c>
      <c r="C6812" s="51" t="s">
        <v>27</v>
      </c>
      <c r="D6812" s="51">
        <v>69314511</v>
      </c>
      <c r="E6812" s="54">
        <v>38000000</v>
      </c>
      <c r="F6812" s="52">
        <v>43850</v>
      </c>
      <c r="G6812" s="54">
        <v>38000000</v>
      </c>
      <c r="H6812" s="53">
        <v>5.0000000000000001E-3</v>
      </c>
      <c r="I6812" s="52">
        <v>44013</v>
      </c>
      <c r="J6812" s="52">
        <v>44043</v>
      </c>
      <c r="K6812" s="54">
        <v>31</v>
      </c>
      <c r="L6812" s="54">
        <v>16093</v>
      </c>
      <c r="M6812" s="54">
        <v>38000000</v>
      </c>
    </row>
    <row r="6813" spans="1:13">
      <c r="A6813" s="51" t="s">
        <v>26</v>
      </c>
      <c r="B6813" s="54">
        <v>5</v>
      </c>
      <c r="C6813" s="51" t="s">
        <v>27</v>
      </c>
      <c r="D6813" s="51">
        <v>69314511</v>
      </c>
      <c r="E6813" s="54">
        <v>10000000</v>
      </c>
      <c r="F6813" s="52">
        <v>43850</v>
      </c>
      <c r="G6813" s="54">
        <v>10000000</v>
      </c>
      <c r="H6813" s="53">
        <v>5.0000000000000001E-3</v>
      </c>
      <c r="I6813" s="52">
        <v>44013</v>
      </c>
      <c r="J6813" s="52">
        <v>44043</v>
      </c>
      <c r="K6813" s="54">
        <v>31</v>
      </c>
      <c r="L6813" s="54">
        <v>4235</v>
      </c>
      <c r="M6813" s="54">
        <v>10000000</v>
      </c>
    </row>
    <row r="6814" spans="1:13">
      <c r="A6814" s="51" t="s">
        <v>26</v>
      </c>
      <c r="B6814" s="54">
        <v>6</v>
      </c>
      <c r="C6814" s="51" t="s">
        <v>33</v>
      </c>
      <c r="D6814" s="51">
        <v>12275995</v>
      </c>
      <c r="E6814" s="54">
        <v>96176976</v>
      </c>
      <c r="F6814" s="52">
        <v>43861</v>
      </c>
      <c r="G6814" s="54">
        <v>96176976</v>
      </c>
      <c r="H6814" s="53">
        <v>5.0000000000000001E-3</v>
      </c>
      <c r="I6814" s="52">
        <v>44013</v>
      </c>
      <c r="J6814" s="52">
        <v>44043</v>
      </c>
      <c r="K6814" s="54">
        <v>31</v>
      </c>
      <c r="L6814" s="54">
        <v>40731</v>
      </c>
      <c r="M6814" s="54">
        <v>96176976</v>
      </c>
    </row>
    <row r="6815" spans="1:13">
      <c r="A6815" s="51" t="s">
        <v>26</v>
      </c>
      <c r="B6815" s="54">
        <v>7</v>
      </c>
      <c r="C6815" s="51" t="s">
        <v>27</v>
      </c>
      <c r="D6815" s="51">
        <v>69314511</v>
      </c>
      <c r="E6815" s="54">
        <v>1800000</v>
      </c>
      <c r="F6815" s="52">
        <v>43876</v>
      </c>
      <c r="G6815" s="54">
        <v>1800000</v>
      </c>
      <c r="H6815" s="53">
        <v>5.0000000000000001E-3</v>
      </c>
      <c r="I6815" s="52">
        <v>44013</v>
      </c>
      <c r="J6815" s="52">
        <v>44043</v>
      </c>
      <c r="K6815" s="54">
        <v>31</v>
      </c>
      <c r="L6815" s="54">
        <v>762</v>
      </c>
      <c r="M6815" s="54">
        <v>1800000</v>
      </c>
    </row>
    <row r="6816" spans="1:13">
      <c r="A6816" s="51" t="s">
        <v>26</v>
      </c>
      <c r="B6816" s="54">
        <v>8</v>
      </c>
      <c r="C6816" s="51" t="s">
        <v>72</v>
      </c>
      <c r="D6816" s="51">
        <v>28861417</v>
      </c>
      <c r="E6816" s="54">
        <v>30000000</v>
      </c>
      <c r="F6816" s="52">
        <v>43906</v>
      </c>
      <c r="G6816" s="54">
        <v>30000000</v>
      </c>
      <c r="H6816" s="53">
        <v>5.0000000000000001E-3</v>
      </c>
      <c r="I6816" s="52">
        <v>44013</v>
      </c>
      <c r="J6816" s="52">
        <v>44043</v>
      </c>
      <c r="K6816" s="54">
        <v>31</v>
      </c>
      <c r="L6816" s="54">
        <v>12705</v>
      </c>
      <c r="M6816" s="54">
        <v>30000000</v>
      </c>
    </row>
    <row r="6817" spans="1:13">
      <c r="A6817" s="51" t="s">
        <v>26</v>
      </c>
      <c r="B6817" s="54">
        <v>9</v>
      </c>
      <c r="C6817" s="51" t="s">
        <v>72</v>
      </c>
      <c r="D6817" s="51">
        <v>28861417</v>
      </c>
      <c r="E6817" s="54">
        <v>50000000</v>
      </c>
      <c r="F6817" s="52">
        <v>43908</v>
      </c>
      <c r="G6817" s="54">
        <v>50000000</v>
      </c>
      <c r="H6817" s="53">
        <v>5.0000000000000001E-3</v>
      </c>
      <c r="I6817" s="52">
        <v>44013</v>
      </c>
      <c r="J6817" s="52">
        <v>44043</v>
      </c>
      <c r="K6817" s="54">
        <v>31</v>
      </c>
      <c r="L6817" s="54">
        <v>21175</v>
      </c>
      <c r="M6817" s="54">
        <v>50000000</v>
      </c>
    </row>
    <row r="6818" spans="1:13">
      <c r="A6818" s="51" t="s">
        <v>35</v>
      </c>
      <c r="C6818" s="51"/>
      <c r="E6818" s="54">
        <v>1670653376</v>
      </c>
      <c r="F6818" s="52"/>
      <c r="I6818" s="52"/>
      <c r="J6818" s="52"/>
      <c r="L6818" s="54">
        <v>616616</v>
      </c>
      <c r="M6818" s="54">
        <v>1670653376</v>
      </c>
    </row>
    <row r="6819" spans="1:13">
      <c r="A6819" s="51" t="s">
        <v>36</v>
      </c>
      <c r="B6819" s="54">
        <v>1</v>
      </c>
      <c r="C6819" s="51" t="s">
        <v>17</v>
      </c>
      <c r="D6819" s="51">
        <v>22540430</v>
      </c>
      <c r="E6819" s="54">
        <v>150000000</v>
      </c>
      <c r="F6819" s="52">
        <v>43829</v>
      </c>
      <c r="G6819" s="54">
        <v>135000000</v>
      </c>
      <c r="H6819" s="53">
        <v>5.0000000000000001E-3</v>
      </c>
      <c r="I6819" s="52">
        <v>44013</v>
      </c>
      <c r="J6819" s="52">
        <v>44026</v>
      </c>
      <c r="K6819" s="54">
        <v>14</v>
      </c>
      <c r="L6819" s="54">
        <v>25820</v>
      </c>
      <c r="M6819" s="54">
        <v>132500000</v>
      </c>
    </row>
    <row r="6820" spans="1:13">
      <c r="A6820" s="51" t="s">
        <v>36</v>
      </c>
      <c r="B6820" s="54">
        <v>1</v>
      </c>
      <c r="C6820" s="51" t="s">
        <v>17</v>
      </c>
      <c r="F6820" s="52"/>
      <c r="G6820" s="54">
        <v>132500000</v>
      </c>
      <c r="H6820" s="53">
        <v>5.0000000000000001E-3</v>
      </c>
      <c r="I6820" s="52">
        <v>44027</v>
      </c>
      <c r="J6820" s="52">
        <v>44043</v>
      </c>
      <c r="K6820" s="54">
        <v>17</v>
      </c>
      <c r="L6820" s="54">
        <v>30772</v>
      </c>
    </row>
    <row r="6821" spans="1:13">
      <c r="A6821" s="51" t="s">
        <v>36</v>
      </c>
      <c r="B6821" s="54">
        <v>10</v>
      </c>
      <c r="C6821" s="51" t="s">
        <v>17</v>
      </c>
      <c r="D6821" s="51">
        <v>22540430</v>
      </c>
      <c r="E6821" s="54">
        <v>9460000</v>
      </c>
      <c r="F6821" s="52">
        <v>43990</v>
      </c>
      <c r="G6821" s="54">
        <v>9288000</v>
      </c>
      <c r="H6821" s="53">
        <v>5.0000000000000001E-3</v>
      </c>
      <c r="I6821" s="52">
        <v>44013</v>
      </c>
      <c r="J6821" s="52">
        <v>44026</v>
      </c>
      <c r="K6821" s="54">
        <v>14</v>
      </c>
      <c r="L6821" s="54">
        <v>1776</v>
      </c>
      <c r="M6821" s="54">
        <v>9116000</v>
      </c>
    </row>
    <row r="6822" spans="1:13">
      <c r="A6822" s="51" t="s">
        <v>36</v>
      </c>
      <c r="B6822" s="54">
        <v>10</v>
      </c>
      <c r="C6822" s="51" t="s">
        <v>17</v>
      </c>
      <c r="F6822" s="52"/>
      <c r="G6822" s="54">
        <v>9116000</v>
      </c>
      <c r="H6822" s="53">
        <v>5.0000000000000001E-3</v>
      </c>
      <c r="I6822" s="52">
        <v>44027</v>
      </c>
      <c r="J6822" s="52">
        <v>44043</v>
      </c>
      <c r="K6822" s="54">
        <v>17</v>
      </c>
      <c r="L6822" s="54">
        <v>2117</v>
      </c>
    </row>
    <row r="6823" spans="1:13">
      <c r="A6823" s="51" t="s">
        <v>36</v>
      </c>
      <c r="B6823" s="54">
        <v>2</v>
      </c>
      <c r="C6823" s="51" t="s">
        <v>17</v>
      </c>
      <c r="D6823" s="51">
        <v>22540430</v>
      </c>
      <c r="E6823" s="54">
        <v>32900000</v>
      </c>
      <c r="F6823" s="52">
        <v>43829</v>
      </c>
      <c r="G6823" s="54">
        <v>29610002</v>
      </c>
      <c r="H6823" s="53">
        <v>5.0000000000000001E-3</v>
      </c>
      <c r="I6823" s="52">
        <v>44013</v>
      </c>
      <c r="J6823" s="52">
        <v>44026</v>
      </c>
      <c r="K6823" s="54">
        <v>14</v>
      </c>
      <c r="L6823" s="54">
        <v>5663</v>
      </c>
      <c r="M6823" s="54">
        <v>29061669</v>
      </c>
    </row>
    <row r="6824" spans="1:13">
      <c r="A6824" s="51" t="s">
        <v>36</v>
      </c>
      <c r="B6824" s="54">
        <v>2</v>
      </c>
      <c r="C6824" s="51" t="s">
        <v>17</v>
      </c>
      <c r="F6824" s="52"/>
      <c r="G6824" s="54">
        <v>29061669</v>
      </c>
      <c r="H6824" s="53">
        <v>5.0000000000000001E-3</v>
      </c>
      <c r="I6824" s="52">
        <v>44027</v>
      </c>
      <c r="J6824" s="52">
        <v>44043</v>
      </c>
      <c r="K6824" s="54">
        <v>17</v>
      </c>
      <c r="L6824" s="54">
        <v>6749</v>
      </c>
    </row>
    <row r="6825" spans="1:13">
      <c r="A6825" s="51" t="s">
        <v>36</v>
      </c>
      <c r="B6825" s="54">
        <v>3</v>
      </c>
      <c r="C6825" s="51" t="s">
        <v>17</v>
      </c>
      <c r="D6825" s="51">
        <v>22540430</v>
      </c>
      <c r="E6825" s="54">
        <v>2790000</v>
      </c>
      <c r="F6825" s="52">
        <v>43921</v>
      </c>
      <c r="G6825" s="54">
        <v>2643159</v>
      </c>
      <c r="H6825" s="53">
        <v>5.0000000000000001E-3</v>
      </c>
      <c r="I6825" s="52">
        <v>44013</v>
      </c>
      <c r="J6825" s="52">
        <v>44026</v>
      </c>
      <c r="K6825" s="54">
        <v>14</v>
      </c>
      <c r="L6825" s="54">
        <v>506</v>
      </c>
      <c r="M6825" s="54">
        <v>2594212</v>
      </c>
    </row>
    <row r="6826" spans="1:13">
      <c r="A6826" s="51" t="s">
        <v>36</v>
      </c>
      <c r="B6826" s="54">
        <v>3</v>
      </c>
      <c r="C6826" s="51" t="s">
        <v>17</v>
      </c>
      <c r="F6826" s="52"/>
      <c r="G6826" s="54">
        <v>2594212</v>
      </c>
      <c r="H6826" s="53">
        <v>5.0000000000000001E-3</v>
      </c>
      <c r="I6826" s="52">
        <v>44027</v>
      </c>
      <c r="J6826" s="52">
        <v>44043</v>
      </c>
      <c r="K6826" s="54">
        <v>17</v>
      </c>
      <c r="L6826" s="54">
        <v>602</v>
      </c>
    </row>
    <row r="6827" spans="1:13">
      <c r="A6827" s="51" t="s">
        <v>36</v>
      </c>
      <c r="B6827" s="54">
        <v>4</v>
      </c>
      <c r="C6827" s="51" t="s">
        <v>57</v>
      </c>
      <c r="D6827" s="51">
        <v>7931248</v>
      </c>
      <c r="E6827" s="54">
        <v>12000000</v>
      </c>
      <c r="F6827" s="52">
        <v>43948</v>
      </c>
      <c r="G6827" s="54">
        <v>11600000</v>
      </c>
      <c r="H6827" s="53">
        <v>5.0000000000000001E-3</v>
      </c>
      <c r="I6827" s="52">
        <v>44013</v>
      </c>
      <c r="J6827" s="52">
        <v>44026</v>
      </c>
      <c r="K6827" s="54">
        <v>14</v>
      </c>
      <c r="L6827" s="54">
        <v>2219</v>
      </c>
      <c r="M6827" s="54">
        <v>11400000</v>
      </c>
    </row>
    <row r="6828" spans="1:13">
      <c r="A6828" s="51" t="s">
        <v>36</v>
      </c>
      <c r="B6828" s="54">
        <v>4</v>
      </c>
      <c r="C6828" s="51" t="s">
        <v>57</v>
      </c>
      <c r="F6828" s="52"/>
      <c r="G6828" s="54">
        <v>11400000</v>
      </c>
      <c r="H6828" s="53">
        <v>5.0000000000000001E-3</v>
      </c>
      <c r="I6828" s="52">
        <v>44027</v>
      </c>
      <c r="J6828" s="52">
        <v>44043</v>
      </c>
      <c r="K6828" s="54">
        <v>17</v>
      </c>
      <c r="L6828" s="54">
        <v>2648</v>
      </c>
    </row>
    <row r="6829" spans="1:13">
      <c r="A6829" s="51" t="s">
        <v>36</v>
      </c>
      <c r="B6829" s="54">
        <v>5</v>
      </c>
      <c r="C6829" s="51" t="s">
        <v>97</v>
      </c>
      <c r="D6829" s="51">
        <v>79959286</v>
      </c>
      <c r="E6829" s="54">
        <v>71750000</v>
      </c>
      <c r="F6829" s="52">
        <v>43955</v>
      </c>
      <c r="G6829" s="54">
        <v>71750000</v>
      </c>
      <c r="H6829" s="53">
        <v>5.0000000000000001E-3</v>
      </c>
      <c r="I6829" s="52">
        <v>44013</v>
      </c>
      <c r="J6829" s="52">
        <v>44043</v>
      </c>
      <c r="K6829" s="54">
        <v>31</v>
      </c>
      <c r="L6829" s="54">
        <v>30386</v>
      </c>
      <c r="M6829" s="54">
        <v>71750000</v>
      </c>
    </row>
    <row r="6830" spans="1:13">
      <c r="A6830" s="51" t="s">
        <v>36</v>
      </c>
      <c r="B6830" s="54">
        <v>6</v>
      </c>
      <c r="C6830" s="51" t="s">
        <v>57</v>
      </c>
      <c r="D6830" s="51">
        <v>7931248</v>
      </c>
      <c r="E6830" s="54">
        <v>10000000</v>
      </c>
      <c r="F6830" s="52">
        <v>43963</v>
      </c>
      <c r="G6830" s="54">
        <v>9666667</v>
      </c>
      <c r="H6830" s="53">
        <v>5.0000000000000001E-3</v>
      </c>
      <c r="I6830" s="52">
        <v>44013</v>
      </c>
      <c r="J6830" s="52">
        <v>44026</v>
      </c>
      <c r="K6830" s="54">
        <v>14</v>
      </c>
      <c r="L6830" s="54">
        <v>1849</v>
      </c>
      <c r="M6830" s="54">
        <v>9500001</v>
      </c>
    </row>
    <row r="6831" spans="1:13">
      <c r="A6831" s="51" t="s">
        <v>36</v>
      </c>
      <c r="B6831" s="54">
        <v>6</v>
      </c>
      <c r="C6831" s="51" t="s">
        <v>57</v>
      </c>
      <c r="F6831" s="52"/>
      <c r="G6831" s="54">
        <v>9500001</v>
      </c>
      <c r="H6831" s="53">
        <v>5.0000000000000001E-3</v>
      </c>
      <c r="I6831" s="52">
        <v>44027</v>
      </c>
      <c r="J6831" s="52">
        <v>44043</v>
      </c>
      <c r="K6831" s="54">
        <v>17</v>
      </c>
      <c r="L6831" s="54">
        <v>2206</v>
      </c>
    </row>
    <row r="6832" spans="1:13">
      <c r="A6832" s="51" t="s">
        <v>36</v>
      </c>
      <c r="B6832" s="54">
        <v>7</v>
      </c>
      <c r="C6832" s="51" t="s">
        <v>57</v>
      </c>
      <c r="D6832" s="51">
        <v>7931248</v>
      </c>
      <c r="E6832" s="54">
        <v>4000000</v>
      </c>
      <c r="F6832" s="52">
        <v>43970</v>
      </c>
      <c r="G6832" s="54">
        <v>3932204</v>
      </c>
      <c r="H6832" s="53">
        <v>5.0000000000000001E-3</v>
      </c>
      <c r="I6832" s="52">
        <v>44013</v>
      </c>
      <c r="J6832" s="52">
        <v>44026</v>
      </c>
      <c r="K6832" s="54">
        <v>14</v>
      </c>
      <c r="L6832" s="54">
        <v>752</v>
      </c>
      <c r="M6832" s="54">
        <v>3864408</v>
      </c>
    </row>
    <row r="6833" spans="1:13">
      <c r="A6833" s="51" t="s">
        <v>36</v>
      </c>
      <c r="B6833" s="54">
        <v>7</v>
      </c>
      <c r="C6833" s="51" t="s">
        <v>57</v>
      </c>
      <c r="F6833" s="52"/>
      <c r="G6833" s="54">
        <v>3864408</v>
      </c>
      <c r="H6833" s="53">
        <v>5.0000000000000001E-3</v>
      </c>
      <c r="I6833" s="52">
        <v>44027</v>
      </c>
      <c r="J6833" s="52">
        <v>44043</v>
      </c>
      <c r="K6833" s="54">
        <v>17</v>
      </c>
      <c r="L6833" s="54">
        <v>897</v>
      </c>
    </row>
    <row r="6834" spans="1:13">
      <c r="A6834" s="51" t="s">
        <v>36</v>
      </c>
      <c r="B6834" s="54">
        <v>8</v>
      </c>
      <c r="C6834" s="51" t="s">
        <v>57</v>
      </c>
      <c r="D6834" s="51">
        <v>7931248</v>
      </c>
      <c r="E6834" s="54">
        <v>18000000</v>
      </c>
      <c r="F6834" s="52">
        <v>43977</v>
      </c>
      <c r="G6834" s="54">
        <v>17694916</v>
      </c>
      <c r="H6834" s="53">
        <v>5.0000000000000001E-3</v>
      </c>
      <c r="I6834" s="52">
        <v>44013</v>
      </c>
      <c r="J6834" s="52">
        <v>44026</v>
      </c>
      <c r="K6834" s="54">
        <v>14</v>
      </c>
      <c r="L6834" s="54">
        <v>3384</v>
      </c>
      <c r="M6834" s="54">
        <v>17389832</v>
      </c>
    </row>
    <row r="6835" spans="1:13">
      <c r="A6835" s="51" t="s">
        <v>36</v>
      </c>
      <c r="B6835" s="54">
        <v>8</v>
      </c>
      <c r="C6835" s="51" t="s">
        <v>57</v>
      </c>
      <c r="F6835" s="52"/>
      <c r="G6835" s="54">
        <v>17389832</v>
      </c>
      <c r="H6835" s="53">
        <v>5.0000000000000001E-3</v>
      </c>
      <c r="I6835" s="52">
        <v>44027</v>
      </c>
      <c r="J6835" s="52">
        <v>44043</v>
      </c>
      <c r="K6835" s="54">
        <v>17</v>
      </c>
      <c r="L6835" s="54">
        <v>4039</v>
      </c>
    </row>
    <row r="6836" spans="1:13">
      <c r="A6836" s="51" t="s">
        <v>36</v>
      </c>
      <c r="B6836" s="54">
        <v>9</v>
      </c>
      <c r="C6836" s="51" t="s">
        <v>57</v>
      </c>
      <c r="D6836" s="51">
        <v>7931248</v>
      </c>
      <c r="E6836" s="54">
        <v>6000000</v>
      </c>
      <c r="F6836" s="52">
        <v>43984</v>
      </c>
      <c r="G6836" s="54">
        <v>5898306</v>
      </c>
      <c r="H6836" s="53">
        <v>5.0000000000000001E-3</v>
      </c>
      <c r="I6836" s="52">
        <v>44013</v>
      </c>
      <c r="J6836" s="52">
        <v>44026</v>
      </c>
      <c r="K6836" s="54">
        <v>14</v>
      </c>
      <c r="L6836" s="54">
        <v>1128</v>
      </c>
      <c r="M6836" s="54">
        <v>5796612</v>
      </c>
    </row>
    <row r="6837" spans="1:13">
      <c r="A6837" s="51" t="s">
        <v>36</v>
      </c>
      <c r="B6837" s="54">
        <v>9</v>
      </c>
      <c r="C6837" s="51" t="s">
        <v>57</v>
      </c>
      <c r="F6837" s="52"/>
      <c r="G6837" s="54">
        <v>5796612</v>
      </c>
      <c r="H6837" s="53">
        <v>5.0000000000000001E-3</v>
      </c>
      <c r="I6837" s="52">
        <v>44027</v>
      </c>
      <c r="J6837" s="52">
        <v>44043</v>
      </c>
      <c r="K6837" s="54">
        <v>17</v>
      </c>
      <c r="L6837" s="54">
        <v>1346</v>
      </c>
    </row>
    <row r="6838" spans="1:13">
      <c r="A6838" s="51" t="s">
        <v>37</v>
      </c>
      <c r="C6838" s="51"/>
      <c r="E6838" s="54">
        <v>316900000</v>
      </c>
      <c r="F6838" s="52"/>
      <c r="I6838" s="52"/>
      <c r="J6838" s="52"/>
      <c r="L6838" s="54">
        <v>124859</v>
      </c>
      <c r="M6838" s="54">
        <v>292972734</v>
      </c>
    </row>
    <row r="6839" spans="1:13">
      <c r="A6839" s="51" t="s">
        <v>38</v>
      </c>
      <c r="B6839" s="54">
        <v>1</v>
      </c>
      <c r="C6839" s="51" t="s">
        <v>17</v>
      </c>
      <c r="D6839" s="51">
        <v>22540430</v>
      </c>
      <c r="E6839" s="54">
        <v>50000000</v>
      </c>
      <c r="F6839" s="52">
        <v>43829</v>
      </c>
      <c r="G6839" s="54">
        <v>44999996</v>
      </c>
      <c r="H6839" s="53">
        <v>5.0000000000000001E-3</v>
      </c>
      <c r="I6839" s="52">
        <v>44013</v>
      </c>
      <c r="J6839" s="52">
        <v>44026</v>
      </c>
      <c r="K6839" s="54">
        <v>14</v>
      </c>
      <c r="L6839" s="54">
        <v>8607</v>
      </c>
      <c r="M6839" s="54">
        <v>44166662</v>
      </c>
    </row>
    <row r="6840" spans="1:13">
      <c r="A6840" s="51" t="s">
        <v>38</v>
      </c>
      <c r="B6840" s="54">
        <v>1</v>
      </c>
      <c r="C6840" s="51" t="s">
        <v>17</v>
      </c>
      <c r="F6840" s="52"/>
      <c r="G6840" s="54">
        <v>44166662</v>
      </c>
      <c r="H6840" s="53">
        <v>5.0000000000000001E-3</v>
      </c>
      <c r="I6840" s="52">
        <v>44027</v>
      </c>
      <c r="J6840" s="52">
        <v>44043</v>
      </c>
      <c r="K6840" s="54">
        <v>17</v>
      </c>
      <c r="L6840" s="54">
        <v>10257</v>
      </c>
    </row>
    <row r="6841" spans="1:13">
      <c r="A6841" s="51" t="s">
        <v>38</v>
      </c>
      <c r="B6841" s="54">
        <v>2</v>
      </c>
      <c r="C6841" s="51" t="s">
        <v>17</v>
      </c>
      <c r="D6841" s="51">
        <v>22540430</v>
      </c>
      <c r="E6841" s="54">
        <v>25200000</v>
      </c>
      <c r="F6841" s="52">
        <v>43829</v>
      </c>
      <c r="G6841" s="54">
        <v>22680000</v>
      </c>
      <c r="H6841" s="53">
        <v>5.0000000000000001E-3</v>
      </c>
      <c r="I6841" s="52">
        <v>44013</v>
      </c>
      <c r="J6841" s="52">
        <v>44026</v>
      </c>
      <c r="K6841" s="54">
        <v>14</v>
      </c>
      <c r="L6841" s="54">
        <v>4338</v>
      </c>
      <c r="M6841" s="54">
        <v>22260000</v>
      </c>
    </row>
    <row r="6842" spans="1:13">
      <c r="A6842" s="51" t="s">
        <v>38</v>
      </c>
      <c r="B6842" s="54">
        <v>2</v>
      </c>
      <c r="C6842" s="51" t="s">
        <v>17</v>
      </c>
      <c r="F6842" s="52"/>
      <c r="G6842" s="54">
        <v>22260000</v>
      </c>
      <c r="H6842" s="53">
        <v>5.0000000000000001E-3</v>
      </c>
      <c r="I6842" s="52">
        <v>44027</v>
      </c>
      <c r="J6842" s="52">
        <v>44043</v>
      </c>
      <c r="K6842" s="54">
        <v>17</v>
      </c>
      <c r="L6842" s="54">
        <v>5170</v>
      </c>
    </row>
    <row r="6843" spans="1:13">
      <c r="A6843" s="51" t="s">
        <v>38</v>
      </c>
      <c r="B6843" s="54">
        <v>3</v>
      </c>
      <c r="C6843" s="51" t="s">
        <v>17</v>
      </c>
      <c r="D6843" s="51">
        <v>22540430</v>
      </c>
      <c r="E6843" s="54">
        <v>11310000</v>
      </c>
      <c r="F6843" s="52">
        <v>43920</v>
      </c>
      <c r="G6843" s="54">
        <v>10714737</v>
      </c>
      <c r="H6843" s="53">
        <v>5.0000000000000001E-3</v>
      </c>
      <c r="I6843" s="52">
        <v>44013</v>
      </c>
      <c r="J6843" s="52">
        <v>44026</v>
      </c>
      <c r="K6843" s="54">
        <v>14</v>
      </c>
      <c r="L6843" s="54">
        <v>2049</v>
      </c>
      <c r="M6843" s="54">
        <v>10516316</v>
      </c>
    </row>
    <row r="6844" spans="1:13">
      <c r="A6844" s="51" t="s">
        <v>38</v>
      </c>
      <c r="B6844" s="54">
        <v>3</v>
      </c>
      <c r="C6844" s="51" t="s">
        <v>17</v>
      </c>
      <c r="F6844" s="52"/>
      <c r="G6844" s="54">
        <v>10516316</v>
      </c>
      <c r="H6844" s="53">
        <v>5.0000000000000001E-3</v>
      </c>
      <c r="I6844" s="52">
        <v>44027</v>
      </c>
      <c r="J6844" s="52">
        <v>44043</v>
      </c>
      <c r="K6844" s="54">
        <v>17</v>
      </c>
      <c r="L6844" s="54">
        <v>2442</v>
      </c>
    </row>
    <row r="6845" spans="1:13">
      <c r="A6845" s="51" t="s">
        <v>38</v>
      </c>
      <c r="B6845" s="54">
        <v>4</v>
      </c>
      <c r="C6845" s="51" t="s">
        <v>17</v>
      </c>
      <c r="D6845" s="51">
        <v>22540430</v>
      </c>
      <c r="E6845" s="54">
        <v>6050000</v>
      </c>
      <c r="F6845" s="52">
        <v>43990</v>
      </c>
      <c r="G6845" s="54">
        <v>5940000</v>
      </c>
      <c r="H6845" s="53">
        <v>5.0000000000000001E-3</v>
      </c>
      <c r="I6845" s="52">
        <v>44013</v>
      </c>
      <c r="J6845" s="52">
        <v>44026</v>
      </c>
      <c r="K6845" s="54">
        <v>14</v>
      </c>
      <c r="L6845" s="54">
        <v>1136</v>
      </c>
      <c r="M6845" s="54">
        <v>5830000</v>
      </c>
    </row>
    <row r="6846" spans="1:13">
      <c r="A6846" s="51" t="s">
        <v>38</v>
      </c>
      <c r="B6846" s="54">
        <v>4</v>
      </c>
      <c r="C6846" s="51" t="s">
        <v>17</v>
      </c>
      <c r="F6846" s="52"/>
      <c r="G6846" s="54">
        <v>5830000</v>
      </c>
      <c r="H6846" s="53">
        <v>5.0000000000000001E-3</v>
      </c>
      <c r="I6846" s="52">
        <v>44027</v>
      </c>
      <c r="J6846" s="52">
        <v>44043</v>
      </c>
      <c r="K6846" s="54">
        <v>17</v>
      </c>
      <c r="L6846" s="54">
        <v>1354</v>
      </c>
    </row>
    <row r="6847" spans="1:13">
      <c r="A6847" s="51" t="s">
        <v>39</v>
      </c>
      <c r="C6847" s="51"/>
      <c r="E6847" s="54">
        <v>92560000</v>
      </c>
      <c r="F6847" s="52"/>
      <c r="I6847" s="52"/>
      <c r="J6847" s="52"/>
      <c r="L6847" s="54">
        <v>35353</v>
      </c>
      <c r="M6847" s="54">
        <v>82772978</v>
      </c>
    </row>
    <row r="6848" spans="1:13">
      <c r="A6848" s="51" t="s">
        <v>108</v>
      </c>
      <c r="B6848" s="54">
        <v>1</v>
      </c>
      <c r="C6848" s="51" t="s">
        <v>107</v>
      </c>
      <c r="D6848" s="51">
        <v>97413843</v>
      </c>
      <c r="E6848" s="54">
        <v>4300000</v>
      </c>
      <c r="F6848" s="52">
        <v>43966</v>
      </c>
      <c r="G6848" s="54">
        <v>4300000</v>
      </c>
      <c r="H6848" s="53">
        <v>5.0000000000000001E-3</v>
      </c>
      <c r="I6848" s="52">
        <v>44013</v>
      </c>
      <c r="J6848" s="52">
        <v>44043</v>
      </c>
      <c r="K6848" s="54">
        <v>31</v>
      </c>
      <c r="L6848" s="54">
        <v>1821</v>
      </c>
      <c r="M6848" s="54">
        <v>4300000</v>
      </c>
    </row>
    <row r="6849" spans="1:13">
      <c r="A6849" s="51" t="s">
        <v>105</v>
      </c>
      <c r="C6849" s="51"/>
      <c r="E6849" s="54">
        <v>4300000</v>
      </c>
      <c r="F6849" s="52"/>
      <c r="I6849" s="52"/>
      <c r="J6849" s="52"/>
      <c r="L6849" s="54">
        <v>1821</v>
      </c>
      <c r="M6849" s="54">
        <v>4300000</v>
      </c>
    </row>
    <row r="6850" spans="1:13">
      <c r="A6850" s="51" t="s">
        <v>124</v>
      </c>
      <c r="B6850" s="54">
        <v>1</v>
      </c>
      <c r="C6850" s="51" t="s">
        <v>77</v>
      </c>
      <c r="D6850" s="51">
        <v>86365865</v>
      </c>
      <c r="E6850" s="54">
        <v>38650000</v>
      </c>
      <c r="F6850" s="52">
        <v>43986</v>
      </c>
      <c r="G6850" s="54">
        <v>38650000</v>
      </c>
      <c r="H6850" s="53">
        <v>5.0000000000000001E-3</v>
      </c>
      <c r="I6850" s="52">
        <v>44013</v>
      </c>
      <c r="J6850" s="52">
        <v>44043</v>
      </c>
      <c r="K6850" s="54">
        <v>31</v>
      </c>
      <c r="L6850" s="54">
        <v>16368</v>
      </c>
      <c r="M6850" s="54">
        <v>38650000</v>
      </c>
    </row>
    <row r="6851" spans="1:13">
      <c r="A6851" s="51" t="s">
        <v>124</v>
      </c>
      <c r="B6851" s="54">
        <v>2</v>
      </c>
      <c r="C6851" s="51" t="s">
        <v>104</v>
      </c>
      <c r="D6851" s="51">
        <v>47159867</v>
      </c>
      <c r="E6851" s="54">
        <v>23530000</v>
      </c>
      <c r="F6851" s="52">
        <v>44013</v>
      </c>
      <c r="G6851" s="54">
        <v>23530000</v>
      </c>
      <c r="H6851" s="53">
        <v>5.0000000000000001E-3</v>
      </c>
      <c r="I6851" s="52">
        <v>44013</v>
      </c>
      <c r="J6851" s="52">
        <v>44043</v>
      </c>
      <c r="K6851" s="54">
        <v>31</v>
      </c>
      <c r="L6851" s="54">
        <v>9965</v>
      </c>
      <c r="M6851" s="54">
        <v>23530000</v>
      </c>
    </row>
    <row r="6852" spans="1:13">
      <c r="A6852" s="51" t="s">
        <v>124</v>
      </c>
      <c r="B6852" s="54">
        <v>3</v>
      </c>
      <c r="C6852" s="51" t="s">
        <v>104</v>
      </c>
      <c r="D6852" s="51">
        <v>47159867</v>
      </c>
      <c r="E6852" s="54">
        <v>47470000</v>
      </c>
      <c r="F6852" s="52">
        <v>44013</v>
      </c>
      <c r="G6852" s="54">
        <v>47470000</v>
      </c>
      <c r="H6852" s="53">
        <v>5.0000000000000001E-3</v>
      </c>
      <c r="I6852" s="52">
        <v>44013</v>
      </c>
      <c r="J6852" s="52">
        <v>44043</v>
      </c>
      <c r="K6852" s="54">
        <v>31</v>
      </c>
      <c r="L6852" s="54">
        <v>20103</v>
      </c>
      <c r="M6852" s="54">
        <v>47470000</v>
      </c>
    </row>
    <row r="6853" spans="1:13">
      <c r="A6853" s="51" t="s">
        <v>124</v>
      </c>
      <c r="B6853" s="54">
        <v>4</v>
      </c>
      <c r="C6853" s="51" t="s">
        <v>149</v>
      </c>
      <c r="D6853" s="51">
        <v>16005023</v>
      </c>
      <c r="E6853" s="54">
        <v>6665394</v>
      </c>
      <c r="F6853" s="52">
        <v>44029</v>
      </c>
      <c r="G6853" s="54">
        <v>6665394</v>
      </c>
      <c r="H6853" s="53">
        <v>5.0000000000000001E-3</v>
      </c>
      <c r="I6853" s="52">
        <v>44029</v>
      </c>
      <c r="J6853" s="52">
        <v>44043</v>
      </c>
      <c r="K6853" s="54">
        <v>15</v>
      </c>
      <c r="L6853" s="54">
        <v>1366</v>
      </c>
      <c r="M6853" s="54">
        <v>6665394</v>
      </c>
    </row>
    <row r="6854" spans="1:13">
      <c r="A6854" s="51" t="s">
        <v>124</v>
      </c>
      <c r="B6854" s="54">
        <v>5</v>
      </c>
      <c r="C6854" s="51" t="s">
        <v>149</v>
      </c>
      <c r="D6854" s="51">
        <v>16005023</v>
      </c>
      <c r="E6854" s="54">
        <v>12334606</v>
      </c>
      <c r="F6854" s="52">
        <v>44029</v>
      </c>
      <c r="G6854" s="54">
        <v>12334606</v>
      </c>
      <c r="H6854" s="53">
        <v>5.0000000000000001E-3</v>
      </c>
      <c r="I6854" s="52">
        <v>44029</v>
      </c>
      <c r="J6854" s="52">
        <v>44043</v>
      </c>
      <c r="K6854" s="54">
        <v>15</v>
      </c>
      <c r="L6854" s="54">
        <v>2528</v>
      </c>
      <c r="M6854" s="54">
        <v>12334606</v>
      </c>
    </row>
    <row r="6855" spans="1:13">
      <c r="A6855" s="51" t="s">
        <v>123</v>
      </c>
      <c r="C6855" s="51"/>
      <c r="E6855" s="54">
        <v>128650000</v>
      </c>
      <c r="F6855" s="52"/>
      <c r="I6855" s="52"/>
      <c r="J6855" s="52"/>
      <c r="L6855" s="54">
        <v>50330</v>
      </c>
      <c r="M6855" s="54">
        <v>128650000</v>
      </c>
    </row>
    <row r="6856" spans="1:13">
      <c r="A6856" s="51" t="s">
        <v>70</v>
      </c>
      <c r="B6856" s="54">
        <v>1</v>
      </c>
      <c r="C6856" s="51" t="s">
        <v>69</v>
      </c>
      <c r="D6856" s="51">
        <v>70752257</v>
      </c>
      <c r="E6856" s="54">
        <v>330000000</v>
      </c>
      <c r="F6856" s="52">
        <v>43915</v>
      </c>
      <c r="G6856" s="54">
        <v>330000000</v>
      </c>
      <c r="H6856" s="53">
        <v>5.0000000000000001E-3</v>
      </c>
      <c r="I6856" s="52">
        <v>44013</v>
      </c>
      <c r="J6856" s="52">
        <v>44043</v>
      </c>
      <c r="K6856" s="54">
        <v>31</v>
      </c>
      <c r="L6856" s="54">
        <v>139754</v>
      </c>
      <c r="M6856" s="54">
        <v>330000000</v>
      </c>
    </row>
    <row r="6857" spans="1:13">
      <c r="A6857" s="51" t="s">
        <v>70</v>
      </c>
      <c r="B6857" s="54">
        <v>2</v>
      </c>
      <c r="C6857" s="51" t="s">
        <v>69</v>
      </c>
      <c r="D6857" s="51">
        <v>70752257</v>
      </c>
      <c r="E6857" s="54">
        <v>93600000</v>
      </c>
      <c r="F6857" s="52">
        <v>43955</v>
      </c>
      <c r="G6857" s="54">
        <v>93600000</v>
      </c>
      <c r="H6857" s="53">
        <v>5.0000000000000001E-3</v>
      </c>
      <c r="I6857" s="52">
        <v>44013</v>
      </c>
      <c r="J6857" s="52">
        <v>44043</v>
      </c>
      <c r="K6857" s="54">
        <v>31</v>
      </c>
      <c r="L6857" s="54">
        <v>39639</v>
      </c>
      <c r="M6857" s="54">
        <v>93600000</v>
      </c>
    </row>
    <row r="6858" spans="1:13">
      <c r="A6858" s="51" t="s">
        <v>70</v>
      </c>
      <c r="B6858" s="54">
        <v>3</v>
      </c>
      <c r="C6858" s="51" t="s">
        <v>69</v>
      </c>
      <c r="D6858" s="51">
        <v>70752257</v>
      </c>
      <c r="E6858" s="54">
        <v>576400000</v>
      </c>
      <c r="F6858" s="52">
        <v>44013</v>
      </c>
      <c r="G6858" s="54">
        <v>576400000</v>
      </c>
      <c r="H6858" s="53">
        <v>5.0000000000000001E-3</v>
      </c>
      <c r="I6858" s="52">
        <v>44013</v>
      </c>
      <c r="J6858" s="52">
        <v>44043</v>
      </c>
      <c r="K6858" s="54">
        <v>31</v>
      </c>
      <c r="L6858" s="54">
        <v>244104</v>
      </c>
      <c r="M6858" s="54">
        <v>576400000</v>
      </c>
    </row>
    <row r="6859" spans="1:13">
      <c r="A6859" s="51" t="s">
        <v>67</v>
      </c>
      <c r="C6859" s="51"/>
      <c r="E6859" s="54">
        <v>1000000000</v>
      </c>
      <c r="F6859" s="52"/>
      <c r="I6859" s="52"/>
      <c r="J6859" s="52"/>
      <c r="L6859" s="54">
        <v>423497</v>
      </c>
      <c r="M6859" s="54">
        <v>1000000000</v>
      </c>
    </row>
    <row r="6860" spans="1:13">
      <c r="A6860" s="51" t="s">
        <v>91</v>
      </c>
      <c r="B6860" s="54">
        <v>1</v>
      </c>
      <c r="C6860" s="51" t="s">
        <v>90</v>
      </c>
      <c r="D6860" s="51">
        <v>97272999</v>
      </c>
      <c r="E6860" s="54">
        <v>3400000</v>
      </c>
      <c r="F6860" s="52">
        <v>43927</v>
      </c>
      <c r="G6860" s="54">
        <v>3400000</v>
      </c>
      <c r="H6860" s="53">
        <v>5.0000000000000001E-3</v>
      </c>
      <c r="I6860" s="52">
        <v>44013</v>
      </c>
      <c r="J6860" s="52">
        <v>44043</v>
      </c>
      <c r="K6860" s="54">
        <v>31</v>
      </c>
      <c r="L6860" s="54">
        <v>1440</v>
      </c>
      <c r="M6860" s="54">
        <v>3400000</v>
      </c>
    </row>
    <row r="6861" spans="1:13">
      <c r="A6861" s="51" t="s">
        <v>91</v>
      </c>
      <c r="B6861" s="54">
        <v>2</v>
      </c>
      <c r="C6861" s="51" t="s">
        <v>90</v>
      </c>
      <c r="D6861" s="51">
        <v>97272999</v>
      </c>
      <c r="E6861" s="54">
        <v>70440000</v>
      </c>
      <c r="F6861" s="52">
        <v>43951</v>
      </c>
      <c r="G6861" s="54">
        <v>70440000</v>
      </c>
      <c r="H6861" s="53">
        <v>5.0000000000000001E-3</v>
      </c>
      <c r="I6861" s="52">
        <v>44013</v>
      </c>
      <c r="J6861" s="52">
        <v>44043</v>
      </c>
      <c r="K6861" s="54">
        <v>31</v>
      </c>
      <c r="L6861" s="54">
        <v>29831</v>
      </c>
      <c r="M6861" s="54">
        <v>70440000</v>
      </c>
    </row>
    <row r="6862" spans="1:13">
      <c r="A6862" s="51" t="s">
        <v>91</v>
      </c>
      <c r="B6862" s="54">
        <v>3</v>
      </c>
      <c r="C6862" s="51" t="s">
        <v>104</v>
      </c>
      <c r="D6862" s="51">
        <v>47159867</v>
      </c>
      <c r="E6862" s="54">
        <v>182300000</v>
      </c>
      <c r="F6862" s="52">
        <v>43959</v>
      </c>
      <c r="G6862" s="54">
        <v>182300000</v>
      </c>
      <c r="H6862" s="53">
        <v>5.0000000000000001E-3</v>
      </c>
      <c r="I6862" s="52">
        <v>44013</v>
      </c>
      <c r="J6862" s="52">
        <v>44043</v>
      </c>
      <c r="K6862" s="54">
        <v>31</v>
      </c>
      <c r="L6862" s="54">
        <v>77204</v>
      </c>
      <c r="M6862" s="54">
        <v>182300000</v>
      </c>
    </row>
    <row r="6863" spans="1:13">
      <c r="A6863" s="51" t="s">
        <v>88</v>
      </c>
      <c r="C6863" s="51"/>
      <c r="E6863" s="54">
        <v>256140000</v>
      </c>
      <c r="F6863" s="52"/>
      <c r="I6863" s="52"/>
      <c r="J6863" s="52"/>
      <c r="L6863" s="54">
        <v>108475</v>
      </c>
      <c r="M6863" s="54">
        <v>256140000</v>
      </c>
    </row>
    <row r="6864" spans="1:13">
      <c r="A6864" s="51" t="s">
        <v>87</v>
      </c>
      <c r="B6864" s="54">
        <v>1</v>
      </c>
      <c r="C6864" s="51" t="s">
        <v>69</v>
      </c>
      <c r="D6864" s="51">
        <v>70752257</v>
      </c>
      <c r="E6864" s="54">
        <v>43200000</v>
      </c>
      <c r="F6864" s="52">
        <v>43937</v>
      </c>
      <c r="G6864" s="54">
        <v>43200000</v>
      </c>
      <c r="H6864" s="53">
        <v>3.0000000000000001E-3</v>
      </c>
      <c r="I6864" s="52">
        <v>44013</v>
      </c>
      <c r="J6864" s="52">
        <v>44043</v>
      </c>
      <c r="K6864" s="54">
        <v>31</v>
      </c>
      <c r="L6864" s="54">
        <v>10977</v>
      </c>
      <c r="M6864" s="54">
        <v>43200000</v>
      </c>
    </row>
    <row r="6865" spans="1:13">
      <c r="A6865" s="51" t="s">
        <v>87</v>
      </c>
      <c r="B6865" s="54">
        <v>2</v>
      </c>
      <c r="C6865" s="51" t="s">
        <v>69</v>
      </c>
      <c r="D6865" s="51">
        <v>70752257</v>
      </c>
      <c r="E6865" s="54">
        <v>330000000</v>
      </c>
      <c r="F6865" s="52">
        <v>44013</v>
      </c>
      <c r="G6865" s="54">
        <v>330000000</v>
      </c>
      <c r="H6865" s="53">
        <v>3.0000000000000001E-3</v>
      </c>
      <c r="I6865" s="52">
        <v>44013</v>
      </c>
      <c r="J6865" s="52">
        <v>44043</v>
      </c>
      <c r="K6865" s="54">
        <v>31</v>
      </c>
      <c r="L6865" s="54">
        <v>83852</v>
      </c>
      <c r="M6865" s="54">
        <v>330000000</v>
      </c>
    </row>
    <row r="6866" spans="1:13">
      <c r="A6866" s="51" t="s">
        <v>86</v>
      </c>
      <c r="C6866" s="51"/>
      <c r="E6866" s="54">
        <v>373200000</v>
      </c>
      <c r="F6866" s="52"/>
      <c r="I6866" s="52"/>
      <c r="J6866" s="52"/>
      <c r="L6866" s="54">
        <v>94829</v>
      </c>
      <c r="M6866" s="54">
        <v>373200000</v>
      </c>
    </row>
    <row r="6867" spans="1:13">
      <c r="A6867" s="51" t="s">
        <v>40</v>
      </c>
      <c r="B6867" s="54">
        <v>1</v>
      </c>
      <c r="C6867" s="51" t="s">
        <v>41</v>
      </c>
      <c r="D6867" s="51">
        <v>70647919</v>
      </c>
      <c r="E6867" s="54">
        <v>126000000</v>
      </c>
      <c r="F6867" s="52">
        <v>43804</v>
      </c>
      <c r="G6867" s="54">
        <v>126000000</v>
      </c>
      <c r="H6867" s="53">
        <v>5.0000000000000001E-3</v>
      </c>
      <c r="I6867" s="52">
        <v>44013</v>
      </c>
      <c r="J6867" s="52">
        <v>44043</v>
      </c>
      <c r="K6867" s="54">
        <v>31</v>
      </c>
      <c r="L6867" s="54">
        <v>53361</v>
      </c>
      <c r="M6867" s="54">
        <v>126000000</v>
      </c>
    </row>
    <row r="6868" spans="1:13">
      <c r="A6868" s="51" t="s">
        <v>40</v>
      </c>
      <c r="B6868" s="54">
        <v>10</v>
      </c>
      <c r="C6868" s="51" t="s">
        <v>47</v>
      </c>
      <c r="D6868" s="51">
        <v>70647919</v>
      </c>
      <c r="E6868" s="54">
        <v>46600000</v>
      </c>
      <c r="F6868" s="52">
        <v>43866</v>
      </c>
      <c r="G6868" s="54">
        <v>46600000</v>
      </c>
      <c r="H6868" s="53">
        <v>5.0000000000000001E-3</v>
      </c>
      <c r="I6868" s="52">
        <v>44013</v>
      </c>
      <c r="J6868" s="52">
        <v>44043</v>
      </c>
      <c r="K6868" s="54">
        <v>31</v>
      </c>
      <c r="L6868" s="54">
        <v>19735</v>
      </c>
      <c r="M6868" s="54">
        <v>46600000</v>
      </c>
    </row>
    <row r="6869" spans="1:13">
      <c r="A6869" s="51" t="s">
        <v>40</v>
      </c>
      <c r="B6869" s="54">
        <v>11</v>
      </c>
      <c r="C6869" s="51" t="s">
        <v>47</v>
      </c>
      <c r="D6869" s="51">
        <v>70647919</v>
      </c>
      <c r="E6869" s="54">
        <v>1300000</v>
      </c>
      <c r="F6869" s="52">
        <v>43866</v>
      </c>
      <c r="G6869" s="54">
        <v>1300000</v>
      </c>
      <c r="H6869" s="53">
        <v>5.0000000000000001E-3</v>
      </c>
      <c r="I6869" s="52">
        <v>44013</v>
      </c>
      <c r="J6869" s="52">
        <v>44043</v>
      </c>
      <c r="K6869" s="54">
        <v>31</v>
      </c>
      <c r="L6869" s="54">
        <v>551</v>
      </c>
      <c r="M6869" s="54">
        <v>1300000</v>
      </c>
    </row>
    <row r="6870" spans="1:13">
      <c r="A6870" s="51" t="s">
        <v>40</v>
      </c>
      <c r="B6870" s="54">
        <v>12</v>
      </c>
      <c r="C6870" s="51" t="s">
        <v>43</v>
      </c>
      <c r="D6870" s="51">
        <v>23677285</v>
      </c>
      <c r="E6870" s="54">
        <v>9087600</v>
      </c>
      <c r="F6870" s="52">
        <v>43901</v>
      </c>
      <c r="G6870" s="54">
        <v>9087600</v>
      </c>
      <c r="H6870" s="53">
        <v>5.0000000000000001E-3</v>
      </c>
      <c r="I6870" s="52">
        <v>44013</v>
      </c>
      <c r="J6870" s="52">
        <v>44043</v>
      </c>
      <c r="K6870" s="54">
        <v>31</v>
      </c>
      <c r="L6870" s="54">
        <v>3849</v>
      </c>
      <c r="M6870" s="54">
        <v>9087600</v>
      </c>
    </row>
    <row r="6871" spans="1:13">
      <c r="A6871" s="51" t="s">
        <v>40</v>
      </c>
      <c r="B6871" s="54">
        <v>13</v>
      </c>
      <c r="C6871" s="51" t="s">
        <v>43</v>
      </c>
      <c r="D6871" s="51">
        <v>23677285</v>
      </c>
      <c r="E6871" s="54">
        <v>7270080</v>
      </c>
      <c r="F6871" s="52">
        <v>43901</v>
      </c>
      <c r="G6871" s="54">
        <v>7270080</v>
      </c>
      <c r="H6871" s="53">
        <v>5.0000000000000001E-3</v>
      </c>
      <c r="I6871" s="52">
        <v>44013</v>
      </c>
      <c r="J6871" s="52">
        <v>44043</v>
      </c>
      <c r="K6871" s="54">
        <v>31</v>
      </c>
      <c r="L6871" s="54">
        <v>3079</v>
      </c>
      <c r="M6871" s="54">
        <v>7270080</v>
      </c>
    </row>
    <row r="6872" spans="1:13">
      <c r="A6872" s="51" t="s">
        <v>40</v>
      </c>
      <c r="B6872" s="54">
        <v>14</v>
      </c>
      <c r="C6872" s="51" t="s">
        <v>47</v>
      </c>
      <c r="D6872" s="51">
        <v>70647919</v>
      </c>
      <c r="E6872" s="54">
        <v>99400000</v>
      </c>
      <c r="F6872" s="52">
        <v>43917</v>
      </c>
      <c r="G6872" s="54">
        <v>99400000</v>
      </c>
      <c r="H6872" s="53">
        <v>5.0000000000000001E-3</v>
      </c>
      <c r="I6872" s="52">
        <v>44013</v>
      </c>
      <c r="J6872" s="52">
        <v>44043</v>
      </c>
      <c r="K6872" s="54">
        <v>31</v>
      </c>
      <c r="L6872" s="54">
        <v>42096</v>
      </c>
      <c r="M6872" s="54">
        <v>99400000</v>
      </c>
    </row>
    <row r="6873" spans="1:13">
      <c r="A6873" s="51" t="s">
        <v>40</v>
      </c>
      <c r="B6873" s="54">
        <v>15</v>
      </c>
      <c r="C6873" s="51" t="s">
        <v>43</v>
      </c>
      <c r="D6873" s="51">
        <v>23677285</v>
      </c>
      <c r="E6873" s="54">
        <v>9087600</v>
      </c>
      <c r="F6873" s="52">
        <v>43929</v>
      </c>
      <c r="G6873" s="54">
        <v>9087600</v>
      </c>
      <c r="H6873" s="53">
        <v>5.0000000000000001E-3</v>
      </c>
      <c r="I6873" s="52">
        <v>44013</v>
      </c>
      <c r="J6873" s="52">
        <v>44043</v>
      </c>
      <c r="K6873" s="54">
        <v>31</v>
      </c>
      <c r="L6873" s="54">
        <v>3849</v>
      </c>
      <c r="M6873" s="54">
        <v>9087600</v>
      </c>
    </row>
    <row r="6874" spans="1:13">
      <c r="A6874" s="51" t="s">
        <v>40</v>
      </c>
      <c r="B6874" s="54">
        <v>16</v>
      </c>
      <c r="C6874" s="51" t="s">
        <v>43</v>
      </c>
      <c r="D6874" s="51">
        <v>23677285</v>
      </c>
      <c r="E6874" s="54">
        <v>13007640</v>
      </c>
      <c r="F6874" s="52">
        <v>43929</v>
      </c>
      <c r="G6874" s="54">
        <v>13007640</v>
      </c>
      <c r="H6874" s="53">
        <v>5.0000000000000001E-3</v>
      </c>
      <c r="I6874" s="52">
        <v>44013</v>
      </c>
      <c r="J6874" s="52">
        <v>44043</v>
      </c>
      <c r="K6874" s="54">
        <v>31</v>
      </c>
      <c r="L6874" s="54">
        <v>5509</v>
      </c>
      <c r="M6874" s="54">
        <v>13007640</v>
      </c>
    </row>
    <row r="6875" spans="1:13">
      <c r="A6875" s="51" t="s">
        <v>40</v>
      </c>
      <c r="B6875" s="54">
        <v>17</v>
      </c>
      <c r="C6875" s="51" t="s">
        <v>82</v>
      </c>
      <c r="D6875" s="51">
        <v>34556891</v>
      </c>
      <c r="E6875" s="54">
        <v>61668037</v>
      </c>
      <c r="F6875" s="52">
        <v>43949</v>
      </c>
      <c r="G6875" s="54">
        <v>61668037</v>
      </c>
      <c r="H6875" s="53">
        <v>5.0000000000000001E-3</v>
      </c>
      <c r="I6875" s="52">
        <v>44013</v>
      </c>
      <c r="J6875" s="52">
        <v>44043</v>
      </c>
      <c r="K6875" s="54">
        <v>31</v>
      </c>
      <c r="L6875" s="54">
        <v>26116</v>
      </c>
      <c r="M6875" s="54">
        <v>61668037</v>
      </c>
    </row>
    <row r="6876" spans="1:13">
      <c r="A6876" s="51" t="s">
        <v>40</v>
      </c>
      <c r="B6876" s="54">
        <v>18</v>
      </c>
      <c r="C6876" s="51" t="s">
        <v>43</v>
      </c>
      <c r="D6876" s="51">
        <v>23677285</v>
      </c>
      <c r="E6876" s="54">
        <v>13007640</v>
      </c>
      <c r="F6876" s="52">
        <v>43964</v>
      </c>
      <c r="G6876" s="54">
        <v>13007640</v>
      </c>
      <c r="H6876" s="53">
        <v>5.0000000000000001E-3</v>
      </c>
      <c r="I6876" s="52">
        <v>44013</v>
      </c>
      <c r="J6876" s="52">
        <v>44043</v>
      </c>
      <c r="K6876" s="54">
        <v>31</v>
      </c>
      <c r="L6876" s="54">
        <v>5509</v>
      </c>
      <c r="M6876" s="54">
        <v>13007640</v>
      </c>
    </row>
    <row r="6877" spans="1:13">
      <c r="A6877" s="51" t="s">
        <v>40</v>
      </c>
      <c r="B6877" s="54">
        <v>19</v>
      </c>
      <c r="C6877" s="51" t="s">
        <v>43</v>
      </c>
      <c r="D6877" s="51">
        <v>23677285</v>
      </c>
      <c r="E6877" s="54">
        <v>6361320</v>
      </c>
      <c r="F6877" s="52">
        <v>43964</v>
      </c>
      <c r="G6877" s="54">
        <v>6361320</v>
      </c>
      <c r="H6877" s="53">
        <v>5.0000000000000001E-3</v>
      </c>
      <c r="I6877" s="52">
        <v>44013</v>
      </c>
      <c r="J6877" s="52">
        <v>44043</v>
      </c>
      <c r="K6877" s="54">
        <v>31</v>
      </c>
      <c r="L6877" s="54">
        <v>2694</v>
      </c>
      <c r="M6877" s="54">
        <v>6361320</v>
      </c>
    </row>
    <row r="6878" spans="1:13">
      <c r="A6878" s="51" t="s">
        <v>40</v>
      </c>
      <c r="B6878" s="54">
        <v>2</v>
      </c>
      <c r="C6878" s="51" t="s">
        <v>43</v>
      </c>
      <c r="D6878" s="51">
        <v>23677285</v>
      </c>
      <c r="E6878" s="54">
        <v>5452560</v>
      </c>
      <c r="F6878" s="52">
        <v>43810</v>
      </c>
      <c r="G6878" s="54">
        <v>5452560</v>
      </c>
      <c r="H6878" s="53">
        <v>5.0000000000000001E-3</v>
      </c>
      <c r="I6878" s="52">
        <v>44013</v>
      </c>
      <c r="J6878" s="52">
        <v>44043</v>
      </c>
      <c r="K6878" s="54">
        <v>31</v>
      </c>
      <c r="L6878" s="54">
        <v>2309</v>
      </c>
      <c r="M6878" s="54">
        <v>5452560</v>
      </c>
    </row>
    <row r="6879" spans="1:13">
      <c r="A6879" s="51" t="s">
        <v>40</v>
      </c>
      <c r="B6879" s="54">
        <v>20</v>
      </c>
      <c r="C6879" s="51" t="s">
        <v>47</v>
      </c>
      <c r="D6879" s="51">
        <v>70647919</v>
      </c>
      <c r="E6879" s="54">
        <v>69800000</v>
      </c>
      <c r="F6879" s="52">
        <v>43956</v>
      </c>
      <c r="G6879" s="54">
        <v>69800000</v>
      </c>
      <c r="H6879" s="53">
        <v>5.0000000000000001E-3</v>
      </c>
      <c r="I6879" s="52">
        <v>44013</v>
      </c>
      <c r="J6879" s="52">
        <v>44043</v>
      </c>
      <c r="K6879" s="54">
        <v>31</v>
      </c>
      <c r="L6879" s="54">
        <v>29560</v>
      </c>
      <c r="M6879" s="54">
        <v>69800000</v>
      </c>
    </row>
    <row r="6880" spans="1:13">
      <c r="A6880" s="51" t="s">
        <v>40</v>
      </c>
      <c r="B6880" s="54">
        <v>21</v>
      </c>
      <c r="C6880" s="51" t="s">
        <v>47</v>
      </c>
      <c r="D6880" s="51">
        <v>70647919</v>
      </c>
      <c r="E6880" s="54">
        <v>1500000</v>
      </c>
      <c r="F6880" s="52">
        <v>43956</v>
      </c>
      <c r="G6880" s="54">
        <v>1500000</v>
      </c>
      <c r="H6880" s="53">
        <v>5.0000000000000001E-3</v>
      </c>
      <c r="I6880" s="52">
        <v>44013</v>
      </c>
      <c r="J6880" s="52">
        <v>44043</v>
      </c>
      <c r="K6880" s="54">
        <v>31</v>
      </c>
      <c r="L6880" s="54">
        <v>635</v>
      </c>
      <c r="M6880" s="54">
        <v>1500000</v>
      </c>
    </row>
    <row r="6881" spans="1:13">
      <c r="A6881" s="51" t="s">
        <v>40</v>
      </c>
      <c r="B6881" s="54">
        <v>22</v>
      </c>
      <c r="C6881" s="51" t="s">
        <v>97</v>
      </c>
      <c r="D6881" s="51">
        <v>79959286</v>
      </c>
      <c r="E6881" s="54">
        <v>50000000</v>
      </c>
      <c r="F6881" s="52">
        <v>43976</v>
      </c>
      <c r="G6881" s="54">
        <v>50000000</v>
      </c>
      <c r="H6881" s="53">
        <v>5.0000000000000001E-3</v>
      </c>
      <c r="I6881" s="52">
        <v>44013</v>
      </c>
      <c r="J6881" s="52">
        <v>44043</v>
      </c>
      <c r="K6881" s="54">
        <v>31</v>
      </c>
      <c r="L6881" s="54">
        <v>21175</v>
      </c>
      <c r="M6881" s="54">
        <v>50000000</v>
      </c>
    </row>
    <row r="6882" spans="1:13">
      <c r="A6882" s="51" t="s">
        <v>40</v>
      </c>
      <c r="B6882" s="54">
        <v>23</v>
      </c>
      <c r="C6882" s="51" t="s">
        <v>43</v>
      </c>
      <c r="D6882" s="51">
        <v>23677285</v>
      </c>
      <c r="E6882" s="54">
        <v>6657720</v>
      </c>
      <c r="F6882" s="52">
        <v>43992</v>
      </c>
      <c r="G6882" s="54">
        <v>6657720</v>
      </c>
      <c r="H6882" s="53">
        <v>5.0000000000000001E-3</v>
      </c>
      <c r="I6882" s="52">
        <v>44013</v>
      </c>
      <c r="J6882" s="52">
        <v>44043</v>
      </c>
      <c r="K6882" s="54">
        <v>31</v>
      </c>
      <c r="L6882" s="54">
        <v>2820</v>
      </c>
      <c r="M6882" s="54">
        <v>6657720</v>
      </c>
    </row>
    <row r="6883" spans="1:13">
      <c r="A6883" s="51" t="s">
        <v>40</v>
      </c>
      <c r="B6883" s="54">
        <v>24</v>
      </c>
      <c r="C6883" s="51" t="s">
        <v>43</v>
      </c>
      <c r="D6883" s="51">
        <v>23677285</v>
      </c>
      <c r="E6883" s="54">
        <v>6361320</v>
      </c>
      <c r="F6883" s="52">
        <v>43992</v>
      </c>
      <c r="G6883" s="54">
        <v>6361320</v>
      </c>
      <c r="H6883" s="53">
        <v>5.0000000000000001E-3</v>
      </c>
      <c r="I6883" s="52">
        <v>44013</v>
      </c>
      <c r="J6883" s="52">
        <v>44043</v>
      </c>
      <c r="K6883" s="54">
        <v>31</v>
      </c>
      <c r="L6883" s="54">
        <v>2694</v>
      </c>
      <c r="M6883" s="54">
        <v>6361320</v>
      </c>
    </row>
    <row r="6884" spans="1:13">
      <c r="A6884" s="51" t="s">
        <v>40</v>
      </c>
      <c r="B6884" s="54">
        <v>25</v>
      </c>
      <c r="C6884" s="51" t="s">
        <v>47</v>
      </c>
      <c r="D6884" s="51">
        <v>70647919</v>
      </c>
      <c r="E6884" s="54">
        <v>41200000</v>
      </c>
      <c r="F6884" s="52">
        <v>43987</v>
      </c>
      <c r="G6884" s="54">
        <v>41200000</v>
      </c>
      <c r="H6884" s="53">
        <v>5.0000000000000001E-3</v>
      </c>
      <c r="I6884" s="52">
        <v>44013</v>
      </c>
      <c r="J6884" s="52">
        <v>44043</v>
      </c>
      <c r="K6884" s="54">
        <v>31</v>
      </c>
      <c r="L6884" s="54">
        <v>17448</v>
      </c>
      <c r="M6884" s="54">
        <v>41200000</v>
      </c>
    </row>
    <row r="6885" spans="1:13">
      <c r="A6885" s="51" t="s">
        <v>40</v>
      </c>
      <c r="B6885" s="54">
        <v>26</v>
      </c>
      <c r="C6885" s="51" t="s">
        <v>43</v>
      </c>
      <c r="D6885" s="51">
        <v>23677285</v>
      </c>
      <c r="E6885" s="54">
        <v>6657720</v>
      </c>
      <c r="F6885" s="52">
        <v>44020</v>
      </c>
      <c r="G6885" s="54">
        <v>6657720</v>
      </c>
      <c r="H6885" s="53">
        <v>5.0000000000000001E-3</v>
      </c>
      <c r="I6885" s="52">
        <v>44020</v>
      </c>
      <c r="J6885" s="52">
        <v>44043</v>
      </c>
      <c r="K6885" s="54">
        <v>24</v>
      </c>
      <c r="L6885" s="54">
        <v>2183</v>
      </c>
      <c r="M6885" s="54">
        <v>6657720</v>
      </c>
    </row>
    <row r="6886" spans="1:13">
      <c r="A6886" s="51" t="s">
        <v>40</v>
      </c>
      <c r="B6886" s="54">
        <v>27</v>
      </c>
      <c r="C6886" s="51" t="s">
        <v>43</v>
      </c>
      <c r="D6886" s="51">
        <v>23677285</v>
      </c>
      <c r="E6886" s="54">
        <v>6657720</v>
      </c>
      <c r="F6886" s="52">
        <v>44020</v>
      </c>
      <c r="G6886" s="54">
        <v>6657720</v>
      </c>
      <c r="H6886" s="53">
        <v>5.0000000000000001E-3</v>
      </c>
      <c r="I6886" s="52">
        <v>44020</v>
      </c>
      <c r="J6886" s="52">
        <v>44043</v>
      </c>
      <c r="K6886" s="54">
        <v>24</v>
      </c>
      <c r="L6886" s="54">
        <v>2183</v>
      </c>
      <c r="M6886" s="54">
        <v>6657720</v>
      </c>
    </row>
    <row r="6887" spans="1:13">
      <c r="A6887" s="51" t="s">
        <v>40</v>
      </c>
      <c r="B6887" s="54">
        <v>28</v>
      </c>
      <c r="C6887" s="51" t="s">
        <v>47</v>
      </c>
      <c r="D6887" s="51">
        <v>70647919</v>
      </c>
      <c r="E6887" s="54">
        <v>11800000</v>
      </c>
      <c r="F6887" s="52">
        <v>44015</v>
      </c>
      <c r="G6887" s="54">
        <v>11800000</v>
      </c>
      <c r="H6887" s="53">
        <v>5.0000000000000001E-3</v>
      </c>
      <c r="I6887" s="52">
        <v>44015</v>
      </c>
      <c r="J6887" s="52">
        <v>44043</v>
      </c>
      <c r="K6887" s="54">
        <v>29</v>
      </c>
      <c r="L6887" s="54">
        <v>4675</v>
      </c>
      <c r="M6887" s="54">
        <v>11800000</v>
      </c>
    </row>
    <row r="6888" spans="1:13">
      <c r="A6888" s="51" t="s">
        <v>40</v>
      </c>
      <c r="B6888" s="54">
        <v>29</v>
      </c>
      <c r="C6888" s="51" t="s">
        <v>47</v>
      </c>
      <c r="D6888" s="51">
        <v>70647919</v>
      </c>
      <c r="E6888" s="54">
        <v>2600000</v>
      </c>
      <c r="F6888" s="52">
        <v>44015</v>
      </c>
      <c r="G6888" s="54">
        <v>2600000</v>
      </c>
      <c r="H6888" s="53">
        <v>5.0000000000000001E-3</v>
      </c>
      <c r="I6888" s="52">
        <v>44015</v>
      </c>
      <c r="J6888" s="52">
        <v>44043</v>
      </c>
      <c r="K6888" s="54">
        <v>29</v>
      </c>
      <c r="L6888" s="54">
        <v>1030</v>
      </c>
      <c r="M6888" s="54">
        <v>2600000</v>
      </c>
    </row>
    <row r="6889" spans="1:13">
      <c r="A6889" s="51" t="s">
        <v>40</v>
      </c>
      <c r="B6889" s="54">
        <v>3</v>
      </c>
      <c r="C6889" s="51" t="s">
        <v>45</v>
      </c>
      <c r="D6889" s="51">
        <v>65445701</v>
      </c>
      <c r="E6889" s="54">
        <v>220000000</v>
      </c>
      <c r="F6889" s="52">
        <v>43815</v>
      </c>
      <c r="G6889" s="54">
        <v>220000000</v>
      </c>
      <c r="H6889" s="53">
        <v>5.0000000000000001E-3</v>
      </c>
      <c r="I6889" s="52">
        <v>44013</v>
      </c>
      <c r="J6889" s="52">
        <v>44043</v>
      </c>
      <c r="K6889" s="54">
        <v>31</v>
      </c>
      <c r="L6889" s="54">
        <v>93169</v>
      </c>
      <c r="M6889" s="54">
        <v>220000000</v>
      </c>
    </row>
    <row r="6890" spans="1:13">
      <c r="A6890" s="51" t="s">
        <v>40</v>
      </c>
      <c r="B6890" s="54">
        <v>30</v>
      </c>
      <c r="C6890" s="51" t="s">
        <v>27</v>
      </c>
      <c r="D6890" s="51">
        <v>69314511</v>
      </c>
      <c r="E6890" s="54">
        <v>10400000</v>
      </c>
      <c r="F6890" s="52">
        <v>44033</v>
      </c>
      <c r="G6890" s="54">
        <v>10400000</v>
      </c>
      <c r="H6890" s="53">
        <v>5.0000000000000001E-3</v>
      </c>
      <c r="I6890" s="52">
        <v>44033</v>
      </c>
      <c r="J6890" s="52">
        <v>44043</v>
      </c>
      <c r="K6890" s="54">
        <v>11</v>
      </c>
      <c r="L6890" s="54">
        <v>1563</v>
      </c>
      <c r="M6890" s="54">
        <v>10400000</v>
      </c>
    </row>
    <row r="6891" spans="1:13">
      <c r="A6891" s="51" t="s">
        <v>40</v>
      </c>
      <c r="B6891" s="54">
        <v>31</v>
      </c>
      <c r="C6891" s="51" t="s">
        <v>141</v>
      </c>
      <c r="D6891" s="51">
        <v>84149884</v>
      </c>
      <c r="E6891" s="54">
        <v>28200000</v>
      </c>
      <c r="F6891" s="52">
        <v>44027</v>
      </c>
      <c r="G6891" s="54">
        <v>28200000</v>
      </c>
      <c r="H6891" s="53">
        <v>5.0000000000000001E-3</v>
      </c>
      <c r="I6891" s="52">
        <v>44027</v>
      </c>
      <c r="J6891" s="52">
        <v>44043</v>
      </c>
      <c r="K6891" s="54">
        <v>17</v>
      </c>
      <c r="L6891" s="54">
        <v>6549</v>
      </c>
      <c r="M6891" s="54">
        <v>28200000</v>
      </c>
    </row>
    <row r="6892" spans="1:13">
      <c r="A6892" s="51" t="s">
        <v>40</v>
      </c>
      <c r="B6892" s="54">
        <v>4</v>
      </c>
      <c r="C6892" s="51" t="s">
        <v>43</v>
      </c>
      <c r="D6892" s="51">
        <v>23677285</v>
      </c>
      <c r="E6892" s="54">
        <v>5452560</v>
      </c>
      <c r="F6892" s="52">
        <v>43838</v>
      </c>
      <c r="G6892" s="54">
        <v>5452560</v>
      </c>
      <c r="H6892" s="53">
        <v>5.0000000000000001E-3</v>
      </c>
      <c r="I6892" s="52">
        <v>44013</v>
      </c>
      <c r="J6892" s="52">
        <v>44043</v>
      </c>
      <c r="K6892" s="54">
        <v>31</v>
      </c>
      <c r="L6892" s="54">
        <v>2309</v>
      </c>
      <c r="M6892" s="54">
        <v>5452560</v>
      </c>
    </row>
    <row r="6893" spans="1:13">
      <c r="A6893" s="51" t="s">
        <v>40</v>
      </c>
      <c r="B6893" s="54">
        <v>5</v>
      </c>
      <c r="C6893" s="51" t="s">
        <v>43</v>
      </c>
      <c r="D6893" s="51">
        <v>23677285</v>
      </c>
      <c r="E6893" s="54">
        <v>5452560</v>
      </c>
      <c r="F6893" s="52">
        <v>43838</v>
      </c>
      <c r="G6893" s="54">
        <v>5452560</v>
      </c>
      <c r="H6893" s="53">
        <v>5.0000000000000001E-3</v>
      </c>
      <c r="I6893" s="52">
        <v>44013</v>
      </c>
      <c r="J6893" s="52">
        <v>44043</v>
      </c>
      <c r="K6893" s="54">
        <v>31</v>
      </c>
      <c r="L6893" s="54">
        <v>2309</v>
      </c>
      <c r="M6893" s="54">
        <v>5452560</v>
      </c>
    </row>
    <row r="6894" spans="1:13">
      <c r="A6894" s="51" t="s">
        <v>40</v>
      </c>
      <c r="B6894" s="54">
        <v>6</v>
      </c>
      <c r="C6894" s="51" t="s">
        <v>47</v>
      </c>
      <c r="D6894" s="51">
        <v>70647919</v>
      </c>
      <c r="E6894" s="54">
        <v>55600000</v>
      </c>
      <c r="F6894" s="52">
        <v>43833</v>
      </c>
      <c r="G6894" s="54">
        <v>55600000</v>
      </c>
      <c r="H6894" s="53">
        <v>5.0000000000000001E-3</v>
      </c>
      <c r="I6894" s="52">
        <v>44013</v>
      </c>
      <c r="J6894" s="52">
        <v>44043</v>
      </c>
      <c r="K6894" s="54">
        <v>31</v>
      </c>
      <c r="L6894" s="54">
        <v>23546</v>
      </c>
      <c r="M6894" s="54">
        <v>55600000</v>
      </c>
    </row>
    <row r="6895" spans="1:13">
      <c r="A6895" s="51" t="s">
        <v>40</v>
      </c>
      <c r="B6895" s="54">
        <v>7</v>
      </c>
      <c r="C6895" s="51" t="s">
        <v>47</v>
      </c>
      <c r="D6895" s="51">
        <v>70647919</v>
      </c>
      <c r="E6895" s="54">
        <v>28400000</v>
      </c>
      <c r="F6895" s="52">
        <v>43833</v>
      </c>
      <c r="G6895" s="54">
        <v>28400000</v>
      </c>
      <c r="H6895" s="53">
        <v>5.0000000000000001E-3</v>
      </c>
      <c r="I6895" s="52">
        <v>44013</v>
      </c>
      <c r="J6895" s="52">
        <v>44043</v>
      </c>
      <c r="K6895" s="54">
        <v>31</v>
      </c>
      <c r="L6895" s="54">
        <v>12027</v>
      </c>
      <c r="M6895" s="54">
        <v>28400000</v>
      </c>
    </row>
    <row r="6896" spans="1:13">
      <c r="A6896" s="51" t="s">
        <v>40</v>
      </c>
      <c r="B6896" s="54">
        <v>8</v>
      </c>
      <c r="C6896" s="51" t="s">
        <v>43</v>
      </c>
      <c r="D6896" s="51">
        <v>23677285</v>
      </c>
      <c r="E6896" s="54">
        <v>5452560</v>
      </c>
      <c r="F6896" s="52">
        <v>43873</v>
      </c>
      <c r="G6896" s="54">
        <v>5452560</v>
      </c>
      <c r="H6896" s="53">
        <v>5.0000000000000001E-3</v>
      </c>
      <c r="I6896" s="52">
        <v>44013</v>
      </c>
      <c r="J6896" s="52">
        <v>44043</v>
      </c>
      <c r="K6896" s="54">
        <v>31</v>
      </c>
      <c r="L6896" s="54">
        <v>2309</v>
      </c>
      <c r="M6896" s="54">
        <v>5452560</v>
      </c>
    </row>
    <row r="6897" spans="1:13">
      <c r="A6897" s="51" t="s">
        <v>40</v>
      </c>
      <c r="B6897" s="54">
        <v>9</v>
      </c>
      <c r="C6897" s="51" t="s">
        <v>43</v>
      </c>
      <c r="D6897" s="51">
        <v>23677285</v>
      </c>
      <c r="E6897" s="54">
        <v>7270080</v>
      </c>
      <c r="F6897" s="52">
        <v>43873</v>
      </c>
      <c r="G6897" s="54">
        <v>7270080</v>
      </c>
      <c r="H6897" s="53">
        <v>5.0000000000000001E-3</v>
      </c>
      <c r="I6897" s="52">
        <v>44013</v>
      </c>
      <c r="J6897" s="52">
        <v>44043</v>
      </c>
      <c r="K6897" s="54">
        <v>31</v>
      </c>
      <c r="L6897" s="54">
        <v>3079</v>
      </c>
      <c r="M6897" s="54">
        <v>7270080</v>
      </c>
    </row>
    <row r="6898" spans="1:13">
      <c r="A6898" s="51" t="s">
        <v>49</v>
      </c>
      <c r="C6898" s="51"/>
      <c r="E6898" s="54">
        <v>967704717</v>
      </c>
      <c r="F6898" s="52"/>
      <c r="I6898" s="52"/>
      <c r="J6898" s="52"/>
      <c r="L6898" s="54">
        <v>399920</v>
      </c>
      <c r="M6898" s="54">
        <v>967704717</v>
      </c>
    </row>
    <row r="6899" spans="1:13">
      <c r="A6899" s="51" t="s">
        <v>119</v>
      </c>
      <c r="B6899" s="54">
        <v>1</v>
      </c>
      <c r="C6899" s="51" t="s">
        <v>97</v>
      </c>
      <c r="D6899" s="51">
        <v>79959286</v>
      </c>
      <c r="E6899" s="54">
        <v>20000000</v>
      </c>
      <c r="F6899" s="52">
        <v>43985</v>
      </c>
      <c r="G6899" s="54">
        <v>20000000</v>
      </c>
      <c r="H6899" s="53">
        <v>5.0000000000000001E-3</v>
      </c>
      <c r="I6899" s="52">
        <v>44013</v>
      </c>
      <c r="J6899" s="52">
        <v>44043</v>
      </c>
      <c r="K6899" s="54">
        <v>31</v>
      </c>
      <c r="L6899" s="54">
        <v>8470</v>
      </c>
      <c r="M6899" s="54">
        <v>20000000</v>
      </c>
    </row>
    <row r="6900" spans="1:13">
      <c r="A6900" s="51" t="s">
        <v>119</v>
      </c>
      <c r="B6900" s="54">
        <v>2</v>
      </c>
      <c r="C6900" s="51" t="s">
        <v>97</v>
      </c>
      <c r="D6900" s="51">
        <v>79959286</v>
      </c>
      <c r="E6900" s="54">
        <v>13800000</v>
      </c>
      <c r="F6900" s="52">
        <v>44034</v>
      </c>
      <c r="G6900" s="54">
        <v>13800000</v>
      </c>
      <c r="H6900" s="53">
        <v>5.0000000000000001E-3</v>
      </c>
      <c r="I6900" s="52">
        <v>44034</v>
      </c>
      <c r="J6900" s="52">
        <v>44043</v>
      </c>
      <c r="K6900" s="54">
        <v>10</v>
      </c>
      <c r="L6900" s="54">
        <v>1885</v>
      </c>
      <c r="M6900" s="54">
        <v>13800000</v>
      </c>
    </row>
    <row r="6901" spans="1:13">
      <c r="A6901" s="51" t="s">
        <v>118</v>
      </c>
      <c r="C6901" s="51"/>
      <c r="E6901" s="54">
        <v>33800000</v>
      </c>
      <c r="F6901" s="52"/>
      <c r="I6901" s="52"/>
      <c r="J6901" s="52"/>
      <c r="L6901" s="54">
        <v>10355</v>
      </c>
      <c r="M6901" s="54">
        <v>33800000</v>
      </c>
    </row>
    <row r="6902" spans="1:13">
      <c r="A6902" s="51" t="s">
        <v>63</v>
      </c>
      <c r="B6902" s="54">
        <v>1</v>
      </c>
      <c r="C6902" s="51" t="s">
        <v>21</v>
      </c>
      <c r="D6902" s="51">
        <v>76025826</v>
      </c>
      <c r="E6902" s="54">
        <v>72000000</v>
      </c>
      <c r="F6902" s="52">
        <v>43917</v>
      </c>
      <c r="G6902" s="54">
        <v>72000000</v>
      </c>
      <c r="H6902" s="53">
        <v>5.0000000000000001E-3</v>
      </c>
      <c r="I6902" s="52">
        <v>44013</v>
      </c>
      <c r="J6902" s="52">
        <v>44043</v>
      </c>
      <c r="K6902" s="54">
        <v>31</v>
      </c>
      <c r="L6902" s="54">
        <v>30492</v>
      </c>
      <c r="M6902" s="54">
        <v>72000000</v>
      </c>
    </row>
    <row r="6903" spans="1:13">
      <c r="A6903" s="51" t="s">
        <v>63</v>
      </c>
      <c r="B6903" s="54">
        <v>2</v>
      </c>
      <c r="C6903" s="51" t="s">
        <v>21</v>
      </c>
      <c r="D6903" s="51">
        <v>76025826</v>
      </c>
      <c r="E6903" s="54">
        <v>144000000</v>
      </c>
      <c r="F6903" s="52">
        <v>44018</v>
      </c>
      <c r="G6903" s="54">
        <v>144000000</v>
      </c>
      <c r="H6903" s="53">
        <v>5.0000000000000001E-3</v>
      </c>
      <c r="I6903" s="52">
        <v>44018</v>
      </c>
      <c r="J6903" s="52">
        <v>44043</v>
      </c>
      <c r="K6903" s="54">
        <v>26</v>
      </c>
      <c r="L6903" s="54">
        <v>51148</v>
      </c>
      <c r="M6903" s="54">
        <v>144000000</v>
      </c>
    </row>
    <row r="6904" spans="1:13">
      <c r="A6904" s="51" t="s">
        <v>62</v>
      </c>
      <c r="C6904" s="51"/>
      <c r="E6904" s="54">
        <v>216000000</v>
      </c>
      <c r="F6904" s="52"/>
      <c r="I6904" s="52"/>
      <c r="J6904" s="52"/>
      <c r="L6904" s="54">
        <v>81640</v>
      </c>
      <c r="M6904" s="54">
        <v>216000000</v>
      </c>
    </row>
    <row r="6905" spans="1:13">
      <c r="A6905" s="51" t="s">
        <v>50</v>
      </c>
      <c r="B6905" s="54">
        <v>1</v>
      </c>
      <c r="C6905" s="51" t="s">
        <v>21</v>
      </c>
      <c r="D6905" s="51">
        <v>76025826</v>
      </c>
      <c r="E6905" s="54">
        <v>190000000</v>
      </c>
      <c r="F6905" s="52">
        <v>43797</v>
      </c>
      <c r="G6905" s="54">
        <v>190000000</v>
      </c>
      <c r="H6905" s="53">
        <v>5.0000000000000001E-3</v>
      </c>
      <c r="I6905" s="52">
        <v>44013</v>
      </c>
      <c r="J6905" s="52">
        <v>44043</v>
      </c>
      <c r="K6905" s="54">
        <v>31</v>
      </c>
      <c r="L6905" s="54">
        <v>80464</v>
      </c>
      <c r="M6905" s="54">
        <v>190000000</v>
      </c>
    </row>
    <row r="6906" spans="1:13">
      <c r="A6906" s="51" t="s">
        <v>50</v>
      </c>
      <c r="B6906" s="54">
        <v>10</v>
      </c>
      <c r="C6906" s="51" t="s">
        <v>57</v>
      </c>
      <c r="D6906" s="51">
        <v>7931248</v>
      </c>
      <c r="E6906" s="54">
        <v>1310400</v>
      </c>
      <c r="F6906" s="52">
        <v>44043</v>
      </c>
      <c r="G6906" s="54">
        <v>1310400</v>
      </c>
      <c r="H6906" s="53">
        <v>5.0000000000000001E-3</v>
      </c>
      <c r="I6906" s="52">
        <v>44043</v>
      </c>
      <c r="J6906" s="52">
        <v>44043</v>
      </c>
      <c r="K6906" s="54">
        <v>1</v>
      </c>
      <c r="L6906" s="54">
        <v>18</v>
      </c>
      <c r="M6906" s="54">
        <v>1310400</v>
      </c>
    </row>
    <row r="6907" spans="1:13">
      <c r="A6907" s="51" t="s">
        <v>50</v>
      </c>
      <c r="B6907" s="54">
        <v>11</v>
      </c>
      <c r="C6907" s="51" t="s">
        <v>69</v>
      </c>
      <c r="D6907" s="51">
        <v>70752257</v>
      </c>
      <c r="E6907" s="54">
        <v>201600000</v>
      </c>
      <c r="F6907" s="52">
        <v>44028</v>
      </c>
      <c r="G6907" s="54">
        <v>201600000</v>
      </c>
      <c r="H6907" s="53">
        <v>3.0000000000000001E-3</v>
      </c>
      <c r="I6907" s="52">
        <v>44028</v>
      </c>
      <c r="J6907" s="52">
        <v>44043</v>
      </c>
      <c r="K6907" s="54">
        <v>16</v>
      </c>
      <c r="L6907" s="54">
        <v>26439</v>
      </c>
      <c r="M6907" s="54">
        <v>201600000</v>
      </c>
    </row>
    <row r="6908" spans="1:13">
      <c r="A6908" s="51" t="s">
        <v>50</v>
      </c>
      <c r="B6908" s="54">
        <v>12</v>
      </c>
      <c r="C6908" s="51" t="s">
        <v>117</v>
      </c>
      <c r="D6908" s="51">
        <v>12729477</v>
      </c>
      <c r="E6908" s="54">
        <v>67678400</v>
      </c>
      <c r="F6908" s="52">
        <v>44041</v>
      </c>
      <c r="G6908" s="54">
        <v>67678400</v>
      </c>
      <c r="H6908" s="53">
        <v>5.0000000000000001E-3</v>
      </c>
      <c r="I6908" s="52">
        <v>44041</v>
      </c>
      <c r="J6908" s="52">
        <v>44043</v>
      </c>
      <c r="K6908" s="54">
        <v>3</v>
      </c>
      <c r="L6908" s="54">
        <v>2774</v>
      </c>
      <c r="M6908" s="54">
        <v>67678400</v>
      </c>
    </row>
    <row r="6909" spans="1:13">
      <c r="A6909" s="51" t="s">
        <v>50</v>
      </c>
      <c r="B6909" s="54">
        <v>2</v>
      </c>
      <c r="C6909" s="51" t="s">
        <v>21</v>
      </c>
      <c r="D6909" s="51">
        <v>76025826</v>
      </c>
      <c r="E6909" s="54">
        <v>37000000</v>
      </c>
      <c r="F6909" s="52">
        <v>43829</v>
      </c>
      <c r="G6909" s="54">
        <v>37000000</v>
      </c>
      <c r="H6909" s="53">
        <v>5.0000000000000001E-3</v>
      </c>
      <c r="I6909" s="52">
        <v>44013</v>
      </c>
      <c r="J6909" s="52">
        <v>44043</v>
      </c>
      <c r="K6909" s="54">
        <v>31</v>
      </c>
      <c r="L6909" s="54">
        <v>15669</v>
      </c>
      <c r="M6909" s="54">
        <v>37000000</v>
      </c>
    </row>
    <row r="6910" spans="1:13">
      <c r="A6910" s="51" t="s">
        <v>50</v>
      </c>
      <c r="B6910" s="54">
        <v>3</v>
      </c>
      <c r="C6910" s="51" t="s">
        <v>57</v>
      </c>
      <c r="D6910" s="51">
        <v>7931248</v>
      </c>
      <c r="E6910" s="54">
        <v>17276700</v>
      </c>
      <c r="F6910" s="52">
        <v>43878</v>
      </c>
      <c r="G6910" s="54">
        <v>16124920</v>
      </c>
      <c r="H6910" s="53">
        <v>5.0000000000000001E-3</v>
      </c>
      <c r="I6910" s="52">
        <v>44013</v>
      </c>
      <c r="J6910" s="52">
        <v>44026</v>
      </c>
      <c r="K6910" s="54">
        <v>14</v>
      </c>
      <c r="L6910" s="54">
        <v>3084</v>
      </c>
      <c r="M6910" s="54">
        <v>15836975</v>
      </c>
    </row>
    <row r="6911" spans="1:13">
      <c r="A6911" s="51" t="s">
        <v>50</v>
      </c>
      <c r="B6911" s="54">
        <v>3</v>
      </c>
      <c r="C6911" s="51" t="s">
        <v>57</v>
      </c>
      <c r="F6911" s="52"/>
      <c r="G6911" s="54">
        <v>15836975</v>
      </c>
      <c r="H6911" s="53">
        <v>5.0000000000000001E-3</v>
      </c>
      <c r="I6911" s="52">
        <v>44027</v>
      </c>
      <c r="J6911" s="52">
        <v>44043</v>
      </c>
      <c r="K6911" s="54">
        <v>17</v>
      </c>
      <c r="L6911" s="54">
        <v>3678</v>
      </c>
    </row>
    <row r="6912" spans="1:13">
      <c r="A6912" s="51" t="s">
        <v>50</v>
      </c>
      <c r="B6912" s="54">
        <v>4</v>
      </c>
      <c r="C6912" s="51" t="s">
        <v>21</v>
      </c>
      <c r="D6912" s="51">
        <v>76025826</v>
      </c>
      <c r="E6912" s="54">
        <v>73000000</v>
      </c>
      <c r="F6912" s="52">
        <v>43896</v>
      </c>
      <c r="G6912" s="54">
        <v>73000000</v>
      </c>
      <c r="H6912" s="53">
        <v>5.0000000000000001E-3</v>
      </c>
      <c r="I6912" s="52">
        <v>44013</v>
      </c>
      <c r="J6912" s="52">
        <v>44043</v>
      </c>
      <c r="K6912" s="54">
        <v>31</v>
      </c>
      <c r="L6912" s="54">
        <v>30915</v>
      </c>
      <c r="M6912" s="54">
        <v>73000000</v>
      </c>
    </row>
    <row r="6913" spans="1:13">
      <c r="A6913" s="51" t="s">
        <v>50</v>
      </c>
      <c r="B6913" s="54">
        <v>5</v>
      </c>
      <c r="C6913" s="51" t="s">
        <v>57</v>
      </c>
      <c r="D6913" s="51">
        <v>7931248</v>
      </c>
      <c r="E6913" s="54">
        <v>19997321</v>
      </c>
      <c r="F6913" s="52">
        <v>43948</v>
      </c>
      <c r="G6913" s="54">
        <v>19997321</v>
      </c>
      <c r="H6913" s="53">
        <v>5.0000000000000001E-3</v>
      </c>
      <c r="I6913" s="52">
        <v>44013</v>
      </c>
      <c r="J6913" s="52">
        <v>44043</v>
      </c>
      <c r="K6913" s="54">
        <v>31</v>
      </c>
      <c r="L6913" s="54">
        <v>8469</v>
      </c>
      <c r="M6913" s="54">
        <v>19997321</v>
      </c>
    </row>
    <row r="6914" spans="1:13">
      <c r="A6914" s="51" t="s">
        <v>50</v>
      </c>
      <c r="B6914" s="54">
        <v>6</v>
      </c>
      <c r="C6914" s="51" t="s">
        <v>69</v>
      </c>
      <c r="D6914" s="51">
        <v>70752257</v>
      </c>
      <c r="E6914" s="54">
        <v>242400000</v>
      </c>
      <c r="F6914" s="52">
        <v>43930</v>
      </c>
      <c r="G6914" s="54">
        <v>242400000</v>
      </c>
      <c r="H6914" s="53">
        <v>3.0000000000000001E-3</v>
      </c>
      <c r="I6914" s="52">
        <v>44013</v>
      </c>
      <c r="J6914" s="52">
        <v>44043</v>
      </c>
      <c r="K6914" s="54">
        <v>31</v>
      </c>
      <c r="L6914" s="54">
        <v>61593</v>
      </c>
      <c r="M6914" s="54">
        <v>242400000</v>
      </c>
    </row>
    <row r="6915" spans="1:13">
      <c r="A6915" s="51" t="s">
        <v>50</v>
      </c>
      <c r="B6915" s="54">
        <v>7</v>
      </c>
      <c r="C6915" s="51" t="s">
        <v>69</v>
      </c>
      <c r="D6915" s="51">
        <v>70752257</v>
      </c>
      <c r="E6915" s="54">
        <v>156000000</v>
      </c>
      <c r="F6915" s="52">
        <v>43958</v>
      </c>
      <c r="G6915" s="54">
        <v>156000000</v>
      </c>
      <c r="H6915" s="53">
        <v>3.0000000000000001E-3</v>
      </c>
      <c r="I6915" s="52">
        <v>44013</v>
      </c>
      <c r="J6915" s="52">
        <v>44043</v>
      </c>
      <c r="K6915" s="54">
        <v>31</v>
      </c>
      <c r="L6915" s="54">
        <v>39639</v>
      </c>
      <c r="M6915" s="54">
        <v>156000000</v>
      </c>
    </row>
    <row r="6916" spans="1:13">
      <c r="A6916" s="51" t="s">
        <v>50</v>
      </c>
      <c r="B6916" s="54">
        <v>8</v>
      </c>
      <c r="C6916" s="51" t="s">
        <v>117</v>
      </c>
      <c r="D6916" s="51">
        <v>12729477</v>
      </c>
      <c r="E6916" s="54">
        <v>33840000</v>
      </c>
      <c r="F6916" s="52">
        <v>43986</v>
      </c>
      <c r="G6916" s="54">
        <v>33840000</v>
      </c>
      <c r="H6916" s="53">
        <v>5.0000000000000001E-3</v>
      </c>
      <c r="I6916" s="52">
        <v>44013</v>
      </c>
      <c r="J6916" s="52">
        <v>44043</v>
      </c>
      <c r="K6916" s="54">
        <v>31</v>
      </c>
      <c r="L6916" s="54">
        <v>14331</v>
      </c>
      <c r="M6916" s="54">
        <v>33840000</v>
      </c>
    </row>
    <row r="6917" spans="1:13">
      <c r="A6917" s="51" t="s">
        <v>50</v>
      </c>
      <c r="B6917" s="54">
        <v>9</v>
      </c>
      <c r="C6917" s="51" t="s">
        <v>117</v>
      </c>
      <c r="D6917" s="51">
        <v>12729477</v>
      </c>
      <c r="E6917" s="54">
        <v>134396612</v>
      </c>
      <c r="F6917" s="52">
        <v>43986</v>
      </c>
      <c r="G6917" s="54">
        <v>134396612</v>
      </c>
      <c r="H6917" s="53">
        <v>5.0000000000000001E-3</v>
      </c>
      <c r="I6917" s="52">
        <v>44013</v>
      </c>
      <c r="J6917" s="52">
        <v>44043</v>
      </c>
      <c r="K6917" s="54">
        <v>31</v>
      </c>
      <c r="L6917" s="54">
        <v>56917</v>
      </c>
      <c r="M6917" s="54">
        <v>134396612</v>
      </c>
    </row>
    <row r="6918" spans="1:13">
      <c r="A6918" s="51" t="s">
        <v>51</v>
      </c>
      <c r="C6918" s="51"/>
      <c r="E6918" s="54">
        <v>1174499433</v>
      </c>
      <c r="F6918" s="52"/>
      <c r="I6918" s="52"/>
      <c r="J6918" s="52"/>
      <c r="L6918" s="54">
        <v>343990</v>
      </c>
      <c r="M6918" s="54">
        <v>1173059708</v>
      </c>
    </row>
    <row r="6919" spans="1:13">
      <c r="A6919" s="51"/>
      <c r="C6919" s="51"/>
      <c r="F6919" s="52"/>
      <c r="I6919" s="52"/>
      <c r="J6919" s="52"/>
    </row>
    <row r="6920" spans="1:13">
      <c r="A6920" s="51" t="s">
        <v>52</v>
      </c>
      <c r="C6920" s="51"/>
      <c r="E6920" s="54">
        <v>10624286912</v>
      </c>
      <c r="F6920" s="52"/>
      <c r="I6920" s="52"/>
      <c r="J6920" s="52"/>
      <c r="L6920" s="54">
        <v>3707634</v>
      </c>
      <c r="M6920" s="54">
        <v>10564368833</v>
      </c>
    </row>
    <row r="6921" spans="1:13">
      <c r="A6921" s="51"/>
      <c r="C6921" s="51"/>
      <c r="F6921" s="52"/>
      <c r="I6921" s="52"/>
      <c r="J6921" s="52"/>
    </row>
    <row r="6922" spans="1:13">
      <c r="A6922" s="51" t="s">
        <v>319</v>
      </c>
      <c r="C6922" s="51"/>
      <c r="F6922" s="52"/>
      <c r="I6922" s="52"/>
      <c r="J6922" s="52"/>
    </row>
    <row r="6923" spans="1:13">
      <c r="A6923" s="51"/>
      <c r="C6923" s="51"/>
      <c r="F6923" s="52"/>
      <c r="I6923" s="52"/>
      <c r="J6923" s="52"/>
    </row>
    <row r="6924" spans="1:13">
      <c r="A6924" s="51"/>
      <c r="C6924" s="51"/>
      <c r="F6924" s="52"/>
      <c r="I6924" s="52"/>
      <c r="J6924" s="52"/>
    </row>
    <row r="6925" spans="1:13">
      <c r="A6925" s="51"/>
      <c r="C6925" s="51"/>
      <c r="F6925" s="52"/>
      <c r="I6925" s="52"/>
      <c r="J6925" s="52"/>
    </row>
    <row r="6926" spans="1:13">
      <c r="A6926" s="51"/>
      <c r="C6926" s="51"/>
      <c r="F6926" s="52"/>
      <c r="I6926" s="52"/>
      <c r="J6926" s="52"/>
    </row>
    <row r="6927" spans="1:13">
      <c r="A6927" s="51"/>
      <c r="C6927" s="51"/>
      <c r="F6927" s="52"/>
      <c r="I6927" s="52"/>
      <c r="J6927" s="52"/>
    </row>
    <row r="6928" spans="1:13">
      <c r="A6928" s="51"/>
      <c r="C6928" s="51"/>
      <c r="F6928" s="52"/>
      <c r="I6928" s="52"/>
      <c r="J6928" s="52"/>
    </row>
    <row r="6929" spans="1:10">
      <c r="A6929" s="51"/>
      <c r="C6929" s="51"/>
      <c r="F6929" s="52"/>
      <c r="I6929" s="52"/>
      <c r="J6929" s="52"/>
    </row>
    <row r="6930" spans="1:10">
      <c r="A6930" s="51"/>
      <c r="C6930" s="51"/>
      <c r="F6930" s="52"/>
      <c r="I6930" s="52"/>
      <c r="J6930" s="52"/>
    </row>
    <row r="6931" spans="1:10">
      <c r="A6931" s="51"/>
      <c r="C6931" s="51"/>
      <c r="F6931" s="52"/>
      <c r="I6931" s="52"/>
      <c r="J6931" s="52"/>
    </row>
    <row r="6932" spans="1:10">
      <c r="A6932" s="51"/>
      <c r="C6932" s="51"/>
      <c r="F6932" s="52"/>
      <c r="I6932" s="52"/>
      <c r="J6932" s="52"/>
    </row>
    <row r="6933" spans="1:10">
      <c r="A6933" s="51"/>
      <c r="C6933" s="51"/>
      <c r="F6933" s="52"/>
      <c r="I6933" s="52"/>
      <c r="J6933" s="52"/>
    </row>
    <row r="6934" spans="1:10">
      <c r="A6934" s="51"/>
      <c r="C6934" s="51"/>
      <c r="F6934" s="52"/>
      <c r="I6934" s="52"/>
      <c r="J6934" s="52"/>
    </row>
    <row r="6935" spans="1:10">
      <c r="A6935" s="51"/>
      <c r="C6935" s="51"/>
      <c r="F6935" s="52"/>
      <c r="I6935" s="52"/>
      <c r="J6935" s="52"/>
    </row>
    <row r="6936" spans="1:10">
      <c r="A6936" s="51"/>
      <c r="C6936" s="51"/>
      <c r="F6936" s="52"/>
      <c r="I6936" s="52"/>
      <c r="J6936" s="52"/>
    </row>
    <row r="6937" spans="1:10">
      <c r="A6937" s="51"/>
      <c r="C6937" s="51"/>
      <c r="F6937" s="52"/>
      <c r="I6937" s="52"/>
      <c r="J6937" s="52"/>
    </row>
    <row r="6938" spans="1:10">
      <c r="A6938" s="51"/>
      <c r="C6938" s="51"/>
      <c r="F6938" s="52"/>
      <c r="I6938" s="52"/>
      <c r="J6938" s="52"/>
    </row>
    <row r="6939" spans="1:10">
      <c r="A6939" s="51"/>
      <c r="C6939" s="51"/>
      <c r="F6939" s="52"/>
      <c r="I6939" s="52"/>
      <c r="J6939" s="52"/>
    </row>
    <row r="6940" spans="1:10">
      <c r="A6940" s="51"/>
      <c r="C6940" s="51"/>
      <c r="F6940" s="52"/>
      <c r="I6940" s="52"/>
      <c r="J6940" s="52"/>
    </row>
    <row r="6941" spans="1:10">
      <c r="A6941" s="51"/>
      <c r="C6941" s="51"/>
      <c r="F6941" s="52"/>
      <c r="I6941" s="52"/>
      <c r="J6941" s="52"/>
    </row>
    <row r="6942" spans="1:10">
      <c r="A6942" s="51"/>
      <c r="C6942" s="51"/>
      <c r="F6942" s="52"/>
      <c r="I6942" s="52"/>
      <c r="J6942" s="52"/>
    </row>
    <row r="6943" spans="1:10">
      <c r="A6943" s="51"/>
      <c r="C6943" s="51"/>
      <c r="F6943" s="52"/>
      <c r="I6943" s="52"/>
      <c r="J6943" s="52"/>
    </row>
    <row r="6944" spans="1:10">
      <c r="A6944" s="51"/>
      <c r="C6944" s="51"/>
      <c r="F6944" s="52"/>
      <c r="I6944" s="52"/>
      <c r="J6944" s="52"/>
    </row>
    <row r="6945" spans="1:10">
      <c r="A6945" s="51"/>
      <c r="C6945" s="51"/>
      <c r="F6945" s="52"/>
      <c r="I6945" s="52"/>
      <c r="J6945" s="52"/>
    </row>
    <row r="6946" spans="1:10">
      <c r="A6946" s="51"/>
      <c r="C6946" s="51"/>
      <c r="F6946" s="52"/>
      <c r="I6946" s="52"/>
      <c r="J6946" s="52"/>
    </row>
    <row r="6947" spans="1:10">
      <c r="A6947" s="51"/>
      <c r="C6947" s="51"/>
      <c r="F6947" s="52"/>
      <c r="I6947" s="52"/>
      <c r="J6947" s="52"/>
    </row>
    <row r="6948" spans="1:10">
      <c r="A6948" s="51"/>
      <c r="C6948" s="51"/>
      <c r="F6948" s="52"/>
      <c r="I6948" s="52"/>
      <c r="J6948" s="52"/>
    </row>
    <row r="6949" spans="1:10">
      <c r="A6949" s="51"/>
      <c r="C6949" s="51"/>
      <c r="F6949" s="52"/>
      <c r="I6949" s="52"/>
      <c r="J6949" s="52"/>
    </row>
    <row r="6950" spans="1:10">
      <c r="A6950" s="51"/>
      <c r="C6950" s="51"/>
      <c r="F6950" s="52"/>
      <c r="I6950" s="52"/>
      <c r="J6950" s="52"/>
    </row>
    <row r="6951" spans="1:10">
      <c r="A6951" s="51"/>
      <c r="C6951" s="51"/>
      <c r="F6951" s="52"/>
      <c r="I6951" s="52"/>
      <c r="J6951" s="52"/>
    </row>
    <row r="6952" spans="1:10">
      <c r="A6952" s="51"/>
      <c r="C6952" s="51"/>
      <c r="F6952" s="52"/>
      <c r="I6952" s="52"/>
      <c r="J6952" s="52"/>
    </row>
    <row r="6953" spans="1:10">
      <c r="A6953" s="51"/>
      <c r="C6953" s="51"/>
      <c r="F6953" s="52"/>
      <c r="I6953" s="52"/>
      <c r="J6953" s="52"/>
    </row>
    <row r="6954" spans="1:10">
      <c r="A6954" s="51"/>
      <c r="C6954" s="51"/>
      <c r="F6954" s="52"/>
      <c r="I6954" s="52"/>
      <c r="J6954" s="52"/>
    </row>
    <row r="6955" spans="1:10">
      <c r="A6955" s="51"/>
      <c r="C6955" s="51"/>
      <c r="F6955" s="52"/>
      <c r="I6955" s="52"/>
      <c r="J6955" s="52"/>
    </row>
    <row r="6956" spans="1:10">
      <c r="A6956" s="51"/>
      <c r="C6956" s="51"/>
      <c r="F6956" s="52"/>
      <c r="I6956" s="52"/>
      <c r="J6956" s="52"/>
    </row>
    <row r="6957" spans="1:10">
      <c r="A6957" s="51"/>
      <c r="C6957" s="51"/>
      <c r="F6957" s="52"/>
      <c r="I6957" s="52"/>
      <c r="J6957" s="52"/>
    </row>
    <row r="6958" spans="1:10">
      <c r="A6958" s="51"/>
      <c r="C6958" s="51"/>
      <c r="F6958" s="52"/>
      <c r="I6958" s="52"/>
      <c r="J6958" s="52"/>
    </row>
    <row r="6959" spans="1:10">
      <c r="A6959" s="51"/>
      <c r="C6959" s="51"/>
      <c r="F6959" s="52"/>
      <c r="I6959" s="52"/>
      <c r="J6959" s="52"/>
    </row>
    <row r="6960" spans="1:10">
      <c r="A6960" s="51"/>
      <c r="C6960" s="51"/>
      <c r="F6960" s="52"/>
      <c r="I6960" s="52"/>
      <c r="J6960" s="52"/>
    </row>
    <row r="6961" spans="1:10">
      <c r="A6961" s="51"/>
      <c r="C6961" s="51"/>
      <c r="F6961" s="52"/>
      <c r="I6961" s="52"/>
      <c r="J6961" s="52"/>
    </row>
    <row r="6962" spans="1:10">
      <c r="A6962" s="51"/>
      <c r="C6962" s="51"/>
      <c r="F6962" s="52"/>
      <c r="I6962" s="52"/>
      <c r="J6962" s="52"/>
    </row>
    <row r="6963" spans="1:10">
      <c r="A6963" s="51"/>
      <c r="C6963" s="51"/>
      <c r="F6963" s="52"/>
      <c r="I6963" s="52"/>
      <c r="J6963" s="52"/>
    </row>
    <row r="6964" spans="1:10">
      <c r="A6964" s="51"/>
      <c r="C6964" s="51"/>
      <c r="F6964" s="52"/>
      <c r="I6964" s="52"/>
      <c r="J6964" s="52"/>
    </row>
    <row r="6965" spans="1:10">
      <c r="A6965" s="51"/>
      <c r="C6965" s="51"/>
      <c r="F6965" s="52"/>
      <c r="I6965" s="52"/>
      <c r="J6965" s="52"/>
    </row>
    <row r="6966" spans="1:10">
      <c r="A6966" s="51"/>
      <c r="C6966" s="51"/>
      <c r="F6966" s="52"/>
      <c r="I6966" s="52"/>
      <c r="J6966" s="52"/>
    </row>
    <row r="6967" spans="1:10">
      <c r="A6967" s="51"/>
      <c r="C6967" s="51"/>
      <c r="F6967" s="52"/>
      <c r="I6967" s="52"/>
      <c r="J6967" s="52"/>
    </row>
    <row r="6968" spans="1:10">
      <c r="A6968" s="51"/>
      <c r="C6968" s="51"/>
      <c r="F6968" s="52"/>
      <c r="I6968" s="52"/>
      <c r="J6968" s="52"/>
    </row>
    <row r="6969" spans="1:10">
      <c r="A6969" s="51"/>
      <c r="C6969" s="51"/>
      <c r="F6969" s="52"/>
      <c r="I6969" s="52"/>
      <c r="J6969" s="52"/>
    </row>
    <row r="6970" spans="1:10">
      <c r="A6970" s="51"/>
      <c r="C6970" s="51"/>
      <c r="F6970" s="52"/>
      <c r="I6970" s="52"/>
      <c r="J6970" s="52"/>
    </row>
    <row r="6971" spans="1:10">
      <c r="A6971" s="51"/>
      <c r="C6971" s="51"/>
      <c r="F6971" s="52"/>
      <c r="I6971" s="52"/>
      <c r="J6971" s="52"/>
    </row>
    <row r="6972" spans="1:10">
      <c r="A6972" s="51"/>
      <c r="C6972" s="51"/>
      <c r="F6972" s="52"/>
      <c r="I6972" s="52"/>
      <c r="J6972" s="52"/>
    </row>
    <row r="6973" spans="1:10">
      <c r="A6973" s="51"/>
      <c r="C6973" s="51"/>
      <c r="F6973" s="52"/>
      <c r="I6973" s="52"/>
      <c r="J6973" s="52"/>
    </row>
    <row r="6974" spans="1:10">
      <c r="A6974" s="51"/>
      <c r="C6974" s="51"/>
      <c r="F6974" s="52"/>
      <c r="I6974" s="52"/>
      <c r="J6974" s="52"/>
    </row>
    <row r="6975" spans="1:10">
      <c r="A6975" s="51"/>
      <c r="C6975" s="51"/>
      <c r="F6975" s="52"/>
      <c r="I6975" s="52"/>
      <c r="J6975" s="52"/>
    </row>
    <row r="6976" spans="1:10">
      <c r="A6976" s="51"/>
      <c r="C6976" s="51"/>
      <c r="F6976" s="52"/>
      <c r="I6976" s="52"/>
      <c r="J6976" s="52"/>
    </row>
    <row r="6977" spans="1:10">
      <c r="A6977" s="51"/>
      <c r="C6977" s="51"/>
      <c r="F6977" s="52"/>
      <c r="I6977" s="52"/>
      <c r="J6977" s="52"/>
    </row>
    <row r="6978" spans="1:10">
      <c r="A6978" s="51"/>
      <c r="C6978" s="51"/>
      <c r="F6978" s="52"/>
      <c r="I6978" s="52"/>
      <c r="J6978" s="52"/>
    </row>
    <row r="6979" spans="1:10">
      <c r="A6979" s="51"/>
      <c r="C6979" s="51"/>
      <c r="F6979" s="52"/>
      <c r="I6979" s="52"/>
      <c r="J6979" s="52"/>
    </row>
    <row r="6980" spans="1:10">
      <c r="A6980" s="51"/>
      <c r="C6980" s="51"/>
      <c r="F6980" s="52"/>
      <c r="I6980" s="52"/>
      <c r="J6980" s="52"/>
    </row>
    <row r="6981" spans="1:10">
      <c r="A6981" s="51"/>
      <c r="C6981" s="51"/>
      <c r="F6981" s="52"/>
      <c r="I6981" s="52"/>
      <c r="J6981" s="52"/>
    </row>
    <row r="6982" spans="1:10">
      <c r="A6982" s="51"/>
      <c r="C6982" s="51"/>
      <c r="F6982" s="52"/>
      <c r="I6982" s="52"/>
      <c r="J6982" s="52"/>
    </row>
    <row r="6983" spans="1:10">
      <c r="A6983" s="51"/>
      <c r="C6983" s="51"/>
      <c r="F6983" s="52"/>
      <c r="I6983" s="52"/>
      <c r="J6983" s="52"/>
    </row>
    <row r="6984" spans="1:10">
      <c r="A6984" s="51"/>
      <c r="C6984" s="51"/>
      <c r="F6984" s="52"/>
      <c r="I6984" s="52"/>
      <c r="J6984" s="52"/>
    </row>
    <row r="6985" spans="1:10">
      <c r="A6985" s="51"/>
      <c r="C6985" s="51"/>
      <c r="F6985" s="52"/>
      <c r="I6985" s="52"/>
      <c r="J6985" s="52"/>
    </row>
    <row r="6986" spans="1:10">
      <c r="A6986" s="51"/>
      <c r="C6986" s="51"/>
      <c r="F6986" s="52"/>
      <c r="I6986" s="52"/>
      <c r="J6986" s="52"/>
    </row>
    <row r="6987" spans="1:10">
      <c r="A6987" s="51"/>
      <c r="C6987" s="51"/>
      <c r="F6987" s="52"/>
      <c r="I6987" s="52"/>
      <c r="J6987" s="52"/>
    </row>
    <row r="6988" spans="1:10">
      <c r="A6988" s="51"/>
      <c r="C6988" s="51"/>
      <c r="F6988" s="52"/>
      <c r="I6988" s="52"/>
      <c r="J6988" s="52"/>
    </row>
    <row r="6989" spans="1:10">
      <c r="A6989" s="51"/>
      <c r="C6989" s="51"/>
      <c r="F6989" s="52"/>
      <c r="I6989" s="52"/>
      <c r="J6989" s="52"/>
    </row>
    <row r="6990" spans="1:10">
      <c r="A6990" s="51"/>
      <c r="C6990" s="51"/>
      <c r="F6990" s="52"/>
      <c r="I6990" s="52"/>
      <c r="J6990" s="52"/>
    </row>
    <row r="6991" spans="1:10">
      <c r="A6991" s="51"/>
      <c r="C6991" s="51"/>
      <c r="F6991" s="52"/>
      <c r="I6991" s="52"/>
      <c r="J6991" s="52"/>
    </row>
    <row r="6992" spans="1:10">
      <c r="A6992" s="51"/>
      <c r="C6992" s="51"/>
      <c r="F6992" s="52"/>
      <c r="I6992" s="52"/>
      <c r="J6992" s="52"/>
    </row>
    <row r="6993" spans="1:10">
      <c r="A6993" s="51"/>
      <c r="C6993" s="51"/>
      <c r="F6993" s="52"/>
      <c r="I6993" s="52"/>
      <c r="J6993" s="52"/>
    </row>
    <row r="6994" spans="1:10">
      <c r="A6994" s="51"/>
      <c r="C6994" s="51"/>
      <c r="F6994" s="52"/>
      <c r="I6994" s="52"/>
      <c r="J6994" s="52"/>
    </row>
    <row r="6995" spans="1:10">
      <c r="A6995" s="51"/>
      <c r="C6995" s="51"/>
      <c r="F6995" s="52"/>
      <c r="I6995" s="52"/>
      <c r="J6995" s="52"/>
    </row>
    <row r="6996" spans="1:10">
      <c r="A6996" s="51"/>
      <c r="C6996" s="51"/>
      <c r="F6996" s="52"/>
      <c r="I6996" s="52"/>
      <c r="J6996" s="52"/>
    </row>
    <row r="6997" spans="1:10">
      <c r="A6997" s="51"/>
      <c r="C6997" s="51"/>
      <c r="F6997" s="52"/>
      <c r="I6997" s="52"/>
      <c r="J6997" s="52"/>
    </row>
    <row r="6998" spans="1:10">
      <c r="A6998" s="51"/>
      <c r="C6998" s="51"/>
      <c r="F6998" s="52"/>
      <c r="I6998" s="52"/>
      <c r="J6998" s="52"/>
    </row>
    <row r="6999" spans="1:10">
      <c r="A6999" s="51"/>
      <c r="C6999" s="51"/>
      <c r="F6999" s="52"/>
      <c r="I6999" s="52"/>
      <c r="J6999" s="52"/>
    </row>
    <row r="7000" spans="1:10">
      <c r="A7000" s="51"/>
      <c r="C7000" s="51"/>
      <c r="F7000" s="52"/>
      <c r="I7000" s="52"/>
      <c r="J7000" s="52"/>
    </row>
    <row r="7001" spans="1:10">
      <c r="A7001" s="51"/>
      <c r="C7001" s="51"/>
      <c r="F7001" s="52"/>
      <c r="I7001" s="52"/>
      <c r="J7001" s="52"/>
    </row>
    <row r="7002" spans="1:10">
      <c r="A7002" s="51"/>
      <c r="C7002" s="51"/>
      <c r="F7002" s="52"/>
      <c r="I7002" s="52"/>
      <c r="J7002" s="52"/>
    </row>
    <row r="7003" spans="1:10">
      <c r="A7003" s="51"/>
      <c r="C7003" s="51"/>
      <c r="F7003" s="52"/>
      <c r="I7003" s="52"/>
      <c r="J7003" s="52"/>
    </row>
    <row r="7004" spans="1:10">
      <c r="A7004" s="51"/>
      <c r="C7004" s="51"/>
      <c r="F7004" s="52"/>
      <c r="I7004" s="52"/>
      <c r="J7004" s="52"/>
    </row>
    <row r="7005" spans="1:10">
      <c r="A7005" s="51"/>
      <c r="C7005" s="51"/>
      <c r="F7005" s="52"/>
      <c r="I7005" s="52"/>
      <c r="J7005" s="52"/>
    </row>
    <row r="7006" spans="1:10">
      <c r="A7006" s="51"/>
      <c r="C7006" s="51"/>
      <c r="F7006" s="52"/>
      <c r="I7006" s="52"/>
      <c r="J7006" s="52"/>
    </row>
    <row r="7007" spans="1:10">
      <c r="A7007" s="51"/>
      <c r="C7007" s="51"/>
      <c r="F7007" s="52"/>
      <c r="I7007" s="52"/>
      <c r="J7007" s="52"/>
    </row>
    <row r="7008" spans="1:10">
      <c r="A7008" s="51"/>
      <c r="C7008" s="51"/>
      <c r="F7008" s="52"/>
      <c r="I7008" s="52"/>
      <c r="J7008" s="52"/>
    </row>
    <row r="7009" spans="1:10">
      <c r="A7009" s="51"/>
      <c r="C7009" s="51"/>
      <c r="F7009" s="52"/>
      <c r="I7009" s="52"/>
      <c r="J7009" s="52"/>
    </row>
    <row r="7010" spans="1:10">
      <c r="A7010" s="51"/>
      <c r="C7010" s="51"/>
      <c r="F7010" s="52"/>
      <c r="I7010" s="52"/>
      <c r="J7010" s="52"/>
    </row>
    <row r="7011" spans="1:10">
      <c r="A7011" s="51"/>
      <c r="C7011" s="51"/>
      <c r="F7011" s="52"/>
      <c r="I7011" s="52"/>
      <c r="J7011" s="52"/>
    </row>
    <row r="7012" spans="1:10">
      <c r="A7012" s="51"/>
      <c r="C7012" s="51"/>
      <c r="F7012" s="52"/>
      <c r="I7012" s="52"/>
      <c r="J7012" s="52"/>
    </row>
    <row r="7013" spans="1:10">
      <c r="A7013" s="51"/>
      <c r="C7013" s="51"/>
      <c r="F7013" s="52"/>
      <c r="I7013" s="52"/>
      <c r="J7013" s="52"/>
    </row>
    <row r="7014" spans="1:10">
      <c r="A7014" s="51"/>
      <c r="C7014" s="51"/>
      <c r="F7014" s="52"/>
      <c r="I7014" s="52"/>
      <c r="J7014" s="52"/>
    </row>
    <row r="7015" spans="1:10">
      <c r="A7015" s="51"/>
      <c r="C7015" s="51"/>
      <c r="F7015" s="52"/>
      <c r="I7015" s="52"/>
      <c r="J7015" s="52"/>
    </row>
    <row r="7016" spans="1:10">
      <c r="A7016" s="51"/>
      <c r="C7016" s="51"/>
      <c r="F7016" s="52"/>
      <c r="I7016" s="52"/>
      <c r="J7016" s="52"/>
    </row>
    <row r="7017" spans="1:10">
      <c r="A7017" s="51"/>
      <c r="C7017" s="51"/>
      <c r="F7017" s="52"/>
      <c r="I7017" s="52"/>
      <c r="J7017" s="52"/>
    </row>
    <row r="7018" spans="1:10">
      <c r="A7018" s="51"/>
      <c r="C7018" s="51"/>
      <c r="F7018" s="52"/>
      <c r="I7018" s="52"/>
      <c r="J7018" s="52"/>
    </row>
    <row r="7019" spans="1:10">
      <c r="A7019" s="51"/>
      <c r="C7019" s="51"/>
      <c r="F7019" s="52"/>
      <c r="I7019" s="52"/>
      <c r="J7019" s="52"/>
    </row>
    <row r="7020" spans="1:10">
      <c r="A7020" s="51"/>
      <c r="C7020" s="51"/>
      <c r="F7020" s="52"/>
      <c r="I7020" s="52"/>
      <c r="J7020" s="52"/>
    </row>
    <row r="7021" spans="1:10">
      <c r="A7021" s="51"/>
      <c r="C7021" s="51"/>
      <c r="F7021" s="52"/>
      <c r="I7021" s="52"/>
      <c r="J7021" s="52"/>
    </row>
    <row r="7022" spans="1:10">
      <c r="A7022" s="51"/>
      <c r="C7022" s="51"/>
      <c r="F7022" s="52"/>
      <c r="I7022" s="52"/>
      <c r="J7022" s="52"/>
    </row>
    <row r="7023" spans="1:10">
      <c r="A7023" s="51"/>
      <c r="C7023" s="51"/>
      <c r="F7023" s="52"/>
      <c r="I7023" s="52"/>
      <c r="J7023" s="52"/>
    </row>
    <row r="7024" spans="1:10">
      <c r="A7024" s="51"/>
      <c r="C7024" s="51"/>
      <c r="F7024" s="52"/>
      <c r="I7024" s="52"/>
      <c r="J7024" s="52"/>
    </row>
    <row r="7025" spans="1:10">
      <c r="A7025" s="51"/>
      <c r="C7025" s="51"/>
      <c r="F7025" s="52"/>
      <c r="I7025" s="52"/>
      <c r="J7025" s="52"/>
    </row>
    <row r="7026" spans="1:10">
      <c r="A7026" s="51"/>
      <c r="C7026" s="51"/>
      <c r="F7026" s="52"/>
      <c r="I7026" s="52"/>
      <c r="J7026" s="52"/>
    </row>
    <row r="7027" spans="1:10">
      <c r="A7027" s="51"/>
      <c r="C7027" s="51"/>
      <c r="F7027" s="52"/>
      <c r="I7027" s="52"/>
      <c r="J7027" s="52"/>
    </row>
    <row r="7028" spans="1:10">
      <c r="A7028" s="51"/>
      <c r="C7028" s="51"/>
      <c r="F7028" s="52"/>
      <c r="I7028" s="52"/>
      <c r="J7028" s="52"/>
    </row>
    <row r="7029" spans="1:10">
      <c r="A7029" s="51"/>
      <c r="C7029" s="51"/>
      <c r="F7029" s="52"/>
      <c r="I7029" s="52"/>
      <c r="J7029" s="52"/>
    </row>
    <row r="7030" spans="1:10">
      <c r="A7030" s="51"/>
      <c r="C7030" s="51"/>
      <c r="F7030" s="52"/>
      <c r="I7030" s="52"/>
      <c r="J7030" s="52"/>
    </row>
    <row r="7031" spans="1:10">
      <c r="A7031" s="51"/>
      <c r="C7031" s="51"/>
      <c r="F7031" s="52"/>
      <c r="I7031" s="52"/>
      <c r="J7031" s="52"/>
    </row>
    <row r="7032" spans="1:10">
      <c r="A7032" s="51"/>
      <c r="C7032" s="51"/>
      <c r="F7032" s="52"/>
      <c r="I7032" s="52"/>
      <c r="J7032" s="52"/>
    </row>
    <row r="7033" spans="1:10">
      <c r="A7033" s="51"/>
      <c r="C7033" s="51"/>
      <c r="F7033" s="52"/>
      <c r="I7033" s="52"/>
      <c r="J7033" s="52"/>
    </row>
    <row r="7034" spans="1:10">
      <c r="A7034" s="51"/>
      <c r="C7034" s="51"/>
      <c r="F7034" s="52"/>
      <c r="I7034" s="52"/>
      <c r="J7034" s="52"/>
    </row>
    <row r="7035" spans="1:10">
      <c r="A7035" s="51"/>
      <c r="C7035" s="51"/>
      <c r="F7035" s="52"/>
      <c r="I7035" s="52"/>
      <c r="J7035" s="52"/>
    </row>
    <row r="7036" spans="1:10">
      <c r="A7036" s="51"/>
      <c r="C7036" s="51"/>
      <c r="F7036" s="52"/>
      <c r="I7036" s="52"/>
      <c r="J7036" s="52"/>
    </row>
    <row r="7037" spans="1:10">
      <c r="A7037" s="51"/>
      <c r="C7037" s="51"/>
      <c r="F7037" s="52"/>
      <c r="I7037" s="52"/>
      <c r="J7037" s="52"/>
    </row>
    <row r="7038" spans="1:10">
      <c r="A7038" s="51"/>
      <c r="C7038" s="51"/>
      <c r="F7038" s="52"/>
      <c r="I7038" s="52"/>
      <c r="J7038" s="52"/>
    </row>
    <row r="7039" spans="1:10">
      <c r="A7039" s="51"/>
      <c r="C7039" s="51"/>
      <c r="F7039" s="52"/>
      <c r="I7039" s="52"/>
      <c r="J7039" s="52"/>
    </row>
    <row r="7040" spans="1:10">
      <c r="A7040" s="51"/>
      <c r="C7040" s="51"/>
      <c r="F7040" s="52"/>
      <c r="I7040" s="52"/>
      <c r="J7040" s="52"/>
    </row>
    <row r="7041" spans="1:10">
      <c r="A7041" s="51"/>
      <c r="C7041" s="51"/>
      <c r="F7041" s="52"/>
      <c r="I7041" s="52"/>
      <c r="J7041" s="52"/>
    </row>
    <row r="7042" spans="1:10">
      <c r="A7042" s="51"/>
      <c r="C7042" s="51"/>
      <c r="F7042" s="52"/>
      <c r="I7042" s="52"/>
      <c r="J7042" s="52"/>
    </row>
    <row r="7043" spans="1:10">
      <c r="A7043" s="51"/>
      <c r="C7043" s="51"/>
      <c r="F7043" s="52"/>
      <c r="I7043" s="52"/>
      <c r="J7043" s="52"/>
    </row>
    <row r="7044" spans="1:10">
      <c r="A7044" s="51"/>
      <c r="C7044" s="51"/>
      <c r="F7044" s="52"/>
      <c r="I7044" s="52"/>
      <c r="J7044" s="52"/>
    </row>
    <row r="7045" spans="1:10">
      <c r="A7045" s="51"/>
      <c r="C7045" s="51"/>
      <c r="F7045" s="52"/>
      <c r="I7045" s="52"/>
      <c r="J7045" s="52"/>
    </row>
    <row r="7046" spans="1:10">
      <c r="A7046" s="51"/>
      <c r="C7046" s="51"/>
      <c r="F7046" s="52"/>
      <c r="I7046" s="52"/>
      <c r="J7046" s="52"/>
    </row>
    <row r="7047" spans="1:10">
      <c r="A7047" s="51"/>
      <c r="C7047" s="51"/>
      <c r="F7047" s="52"/>
      <c r="I7047" s="52"/>
      <c r="J7047" s="52"/>
    </row>
    <row r="7048" spans="1:10">
      <c r="A7048" s="51"/>
      <c r="C7048" s="51"/>
      <c r="F7048" s="52"/>
      <c r="I7048" s="52"/>
      <c r="J7048" s="52"/>
    </row>
    <row r="7049" spans="1:10">
      <c r="A7049" s="51"/>
      <c r="C7049" s="51"/>
      <c r="F7049" s="52"/>
      <c r="I7049" s="52"/>
      <c r="J7049" s="52"/>
    </row>
    <row r="7050" spans="1:10">
      <c r="A7050" s="51"/>
      <c r="C7050" s="51"/>
      <c r="F7050" s="52"/>
      <c r="I7050" s="52"/>
      <c r="J7050" s="52"/>
    </row>
    <row r="7051" spans="1:10">
      <c r="A7051" s="51"/>
      <c r="C7051" s="51"/>
      <c r="F7051" s="52"/>
      <c r="I7051" s="52"/>
      <c r="J7051" s="52"/>
    </row>
    <row r="7052" spans="1:10">
      <c r="A7052" s="51"/>
      <c r="C7052" s="51"/>
      <c r="F7052" s="52"/>
      <c r="I7052" s="52"/>
      <c r="J7052" s="52"/>
    </row>
    <row r="7053" spans="1:10">
      <c r="A7053" s="51"/>
      <c r="C7053" s="51"/>
      <c r="F7053" s="52"/>
      <c r="I7053" s="52"/>
      <c r="J7053" s="52"/>
    </row>
    <row r="7054" spans="1:10">
      <c r="A7054" s="51"/>
      <c r="C7054" s="51"/>
      <c r="F7054" s="52"/>
      <c r="I7054" s="52"/>
      <c r="J7054" s="52"/>
    </row>
    <row r="7055" spans="1:10">
      <c r="A7055" s="51"/>
      <c r="C7055" s="51"/>
      <c r="F7055" s="52"/>
      <c r="I7055" s="52"/>
      <c r="J7055" s="52"/>
    </row>
    <row r="7056" spans="1:10">
      <c r="A7056" s="51"/>
      <c r="C7056" s="51"/>
      <c r="F7056" s="52"/>
      <c r="I7056" s="52"/>
      <c r="J7056" s="52"/>
    </row>
    <row r="7057" spans="1:10">
      <c r="A7057" s="51"/>
      <c r="C7057" s="51"/>
      <c r="F7057" s="52"/>
      <c r="I7057" s="52"/>
      <c r="J7057" s="52"/>
    </row>
    <row r="7058" spans="1:10">
      <c r="A7058" s="51"/>
      <c r="C7058" s="51"/>
      <c r="F7058" s="52"/>
      <c r="I7058" s="52"/>
      <c r="J7058" s="52"/>
    </row>
    <row r="7059" spans="1:10">
      <c r="A7059" s="51"/>
      <c r="C7059" s="51"/>
      <c r="F7059" s="52"/>
      <c r="I7059" s="52"/>
      <c r="J7059" s="52"/>
    </row>
    <row r="7060" spans="1:10">
      <c r="A7060" s="51"/>
      <c r="C7060" s="51"/>
      <c r="F7060" s="52"/>
      <c r="I7060" s="52"/>
      <c r="J7060" s="52"/>
    </row>
    <row r="7061" spans="1:10">
      <c r="A7061" s="51"/>
      <c r="C7061" s="51"/>
      <c r="F7061" s="52"/>
      <c r="I7061" s="52"/>
      <c r="J7061" s="52"/>
    </row>
    <row r="7062" spans="1:10">
      <c r="A7062" s="51"/>
      <c r="C7062" s="51"/>
      <c r="F7062" s="52"/>
      <c r="I7062" s="52"/>
      <c r="J7062" s="52"/>
    </row>
    <row r="7063" spans="1:10">
      <c r="A7063" s="51"/>
      <c r="C7063" s="51"/>
      <c r="F7063" s="52"/>
      <c r="I7063" s="52"/>
      <c r="J7063" s="52"/>
    </row>
    <row r="7064" spans="1:10">
      <c r="A7064" s="51"/>
      <c r="C7064" s="51"/>
      <c r="F7064" s="52"/>
      <c r="I7064" s="52"/>
      <c r="J7064" s="52"/>
    </row>
    <row r="7065" spans="1:10">
      <c r="A7065" s="51"/>
      <c r="C7065" s="51"/>
      <c r="F7065" s="52"/>
      <c r="I7065" s="52"/>
      <c r="J7065" s="52"/>
    </row>
    <row r="7066" spans="1:10">
      <c r="A7066" s="51"/>
      <c r="C7066" s="51"/>
      <c r="F7066" s="52"/>
      <c r="I7066" s="52"/>
      <c r="J7066" s="52"/>
    </row>
    <row r="7067" spans="1:10">
      <c r="A7067" s="51"/>
      <c r="C7067" s="51"/>
      <c r="F7067" s="52"/>
      <c r="I7067" s="52"/>
      <c r="J7067" s="52"/>
    </row>
    <row r="7068" spans="1:10">
      <c r="A7068" s="51"/>
      <c r="C7068" s="51"/>
      <c r="F7068" s="52"/>
      <c r="I7068" s="52"/>
      <c r="J7068" s="52"/>
    </row>
    <row r="7069" spans="1:10">
      <c r="A7069" s="51"/>
      <c r="C7069" s="51"/>
      <c r="F7069" s="52"/>
      <c r="I7069" s="52"/>
      <c r="J7069" s="52"/>
    </row>
    <row r="7070" spans="1:10">
      <c r="A7070" s="51"/>
      <c r="C7070" s="51"/>
      <c r="F7070" s="52"/>
      <c r="I7070" s="52"/>
      <c r="J7070" s="52"/>
    </row>
    <row r="7071" spans="1:10">
      <c r="A7071" s="51"/>
      <c r="C7071" s="51"/>
      <c r="F7071" s="52"/>
      <c r="I7071" s="52"/>
      <c r="J7071" s="52"/>
    </row>
    <row r="7072" spans="1:10">
      <c r="A7072" s="51"/>
      <c r="C7072" s="51"/>
      <c r="F7072" s="52"/>
      <c r="I7072" s="52"/>
      <c r="J7072" s="52"/>
    </row>
    <row r="7073" spans="1:10">
      <c r="A7073" s="51"/>
      <c r="C7073" s="51"/>
      <c r="F7073" s="52"/>
      <c r="I7073" s="52"/>
      <c r="J7073" s="52"/>
    </row>
    <row r="7074" spans="1:10">
      <c r="A7074" s="51"/>
      <c r="C7074" s="51"/>
      <c r="F7074" s="52"/>
      <c r="I7074" s="52"/>
      <c r="J7074" s="52"/>
    </row>
    <row r="7075" spans="1:10">
      <c r="A7075" s="51"/>
      <c r="C7075" s="51"/>
      <c r="F7075" s="52"/>
      <c r="I7075" s="52"/>
      <c r="J7075" s="52"/>
    </row>
    <row r="7076" spans="1:10">
      <c r="A7076" s="51"/>
      <c r="C7076" s="51"/>
      <c r="F7076" s="52"/>
      <c r="I7076" s="52"/>
      <c r="J7076" s="52"/>
    </row>
    <row r="7077" spans="1:10">
      <c r="A7077" s="51"/>
      <c r="C7077" s="51"/>
      <c r="F7077" s="52"/>
      <c r="I7077" s="52"/>
      <c r="J7077" s="52"/>
    </row>
    <row r="7078" spans="1:10">
      <c r="A7078" s="51"/>
      <c r="C7078" s="51"/>
      <c r="F7078" s="52"/>
      <c r="I7078" s="52"/>
      <c r="J7078" s="52"/>
    </row>
    <row r="7079" spans="1:10">
      <c r="A7079" s="51"/>
      <c r="C7079" s="51"/>
      <c r="F7079" s="52"/>
      <c r="I7079" s="52"/>
      <c r="J7079" s="52"/>
    </row>
    <row r="7080" spans="1:10">
      <c r="A7080" s="51"/>
      <c r="C7080" s="51"/>
      <c r="F7080" s="52"/>
      <c r="I7080" s="52"/>
      <c r="J7080" s="52"/>
    </row>
    <row r="7081" spans="1:10">
      <c r="A7081" s="51"/>
      <c r="C7081" s="51"/>
      <c r="F7081" s="52"/>
      <c r="I7081" s="52"/>
      <c r="J7081" s="52"/>
    </row>
    <row r="7082" spans="1:10">
      <c r="A7082" s="51"/>
      <c r="C7082" s="51"/>
      <c r="F7082" s="52"/>
      <c r="I7082" s="52"/>
      <c r="J7082" s="52"/>
    </row>
    <row r="7083" spans="1:10">
      <c r="A7083" s="51"/>
      <c r="C7083" s="51"/>
      <c r="F7083" s="52"/>
      <c r="I7083" s="52"/>
      <c r="J7083" s="52"/>
    </row>
    <row r="7084" spans="1:10">
      <c r="A7084" s="51"/>
      <c r="C7084" s="51"/>
      <c r="F7084" s="52"/>
      <c r="I7084" s="52"/>
      <c r="J7084" s="52"/>
    </row>
    <row r="7085" spans="1:10">
      <c r="A7085" s="51"/>
      <c r="C7085" s="51"/>
      <c r="F7085" s="52"/>
      <c r="I7085" s="52"/>
      <c r="J7085" s="52"/>
    </row>
    <row r="7086" spans="1:10">
      <c r="A7086" s="51"/>
      <c r="C7086" s="51"/>
      <c r="F7086" s="52"/>
      <c r="I7086" s="52"/>
      <c r="J7086" s="52"/>
    </row>
    <row r="7087" spans="1:10">
      <c r="A7087" s="51"/>
      <c r="C7087" s="51"/>
      <c r="F7087" s="52"/>
      <c r="I7087" s="52"/>
      <c r="J7087" s="52"/>
    </row>
    <row r="7088" spans="1:10">
      <c r="A7088" s="51"/>
      <c r="C7088" s="51"/>
      <c r="F7088" s="52"/>
      <c r="I7088" s="52"/>
      <c r="J7088" s="52"/>
    </row>
    <row r="7089" spans="1:10">
      <c r="A7089" s="51"/>
      <c r="C7089" s="51"/>
      <c r="F7089" s="52"/>
      <c r="I7089" s="52"/>
      <c r="J7089" s="52"/>
    </row>
    <row r="7090" spans="1:10">
      <c r="A7090" s="51"/>
      <c r="C7090" s="51"/>
      <c r="F7090" s="52"/>
      <c r="I7090" s="52"/>
      <c r="J7090" s="52"/>
    </row>
    <row r="7091" spans="1:10">
      <c r="A7091" s="51"/>
      <c r="C7091" s="51"/>
      <c r="F7091" s="52"/>
      <c r="I7091" s="52"/>
      <c r="J7091" s="52"/>
    </row>
    <row r="7092" spans="1:10">
      <c r="A7092" s="51"/>
      <c r="C7092" s="51"/>
      <c r="F7092" s="52"/>
      <c r="I7092" s="52"/>
      <c r="J7092" s="52"/>
    </row>
    <row r="7093" spans="1:10">
      <c r="A7093" s="51"/>
      <c r="C7093" s="51"/>
      <c r="F7093" s="52"/>
      <c r="I7093" s="52"/>
      <c r="J7093" s="52"/>
    </row>
    <row r="7094" spans="1:10">
      <c r="A7094" s="51"/>
      <c r="C7094" s="51"/>
      <c r="F7094" s="52"/>
      <c r="I7094" s="52"/>
      <c r="J7094" s="52"/>
    </row>
    <row r="7095" spans="1:10">
      <c r="A7095" s="51"/>
      <c r="C7095" s="51"/>
      <c r="F7095" s="52"/>
      <c r="I7095" s="52"/>
      <c r="J7095" s="52"/>
    </row>
    <row r="7096" spans="1:10">
      <c r="A7096" s="51"/>
      <c r="C7096" s="51"/>
      <c r="F7096" s="52"/>
      <c r="I7096" s="52"/>
      <c r="J7096" s="52"/>
    </row>
    <row r="7097" spans="1:10">
      <c r="A7097" s="51"/>
      <c r="C7097" s="51"/>
      <c r="F7097" s="52"/>
      <c r="I7097" s="52"/>
      <c r="J7097" s="52"/>
    </row>
    <row r="7098" spans="1:10">
      <c r="A7098" s="51"/>
      <c r="C7098" s="51"/>
      <c r="F7098" s="52"/>
      <c r="I7098" s="52"/>
      <c r="J7098" s="52"/>
    </row>
    <row r="7099" spans="1:10">
      <c r="A7099" s="51"/>
      <c r="C7099" s="51"/>
      <c r="F7099" s="52"/>
      <c r="I7099" s="52"/>
      <c r="J7099" s="52"/>
    </row>
    <row r="7100" spans="1:10">
      <c r="A7100" s="51"/>
      <c r="C7100" s="51"/>
      <c r="F7100" s="52"/>
      <c r="I7100" s="52"/>
      <c r="J7100" s="52"/>
    </row>
    <row r="7101" spans="1:10">
      <c r="A7101" s="51"/>
      <c r="C7101" s="51"/>
      <c r="F7101" s="52"/>
      <c r="I7101" s="52"/>
      <c r="J7101" s="52"/>
    </row>
    <row r="7102" spans="1:10">
      <c r="A7102" s="51"/>
      <c r="C7102" s="51"/>
      <c r="F7102" s="52"/>
      <c r="I7102" s="52"/>
      <c r="J7102" s="52"/>
    </row>
    <row r="7103" spans="1:10">
      <c r="A7103" s="51"/>
      <c r="C7103" s="51"/>
      <c r="F7103" s="52"/>
      <c r="I7103" s="52"/>
      <c r="J7103" s="52"/>
    </row>
    <row r="7104" spans="1:10">
      <c r="A7104" s="51"/>
      <c r="C7104" s="51"/>
      <c r="F7104" s="52"/>
      <c r="I7104" s="52"/>
      <c r="J7104" s="52"/>
    </row>
    <row r="7105" spans="1:10">
      <c r="A7105" s="51"/>
      <c r="C7105" s="51"/>
      <c r="F7105" s="52"/>
      <c r="I7105" s="52"/>
      <c r="J7105" s="52"/>
    </row>
    <row r="7106" spans="1:10">
      <c r="A7106" s="51"/>
      <c r="C7106" s="51"/>
      <c r="F7106" s="52"/>
      <c r="I7106" s="52"/>
      <c r="J7106" s="52"/>
    </row>
    <row r="7107" spans="1:10">
      <c r="A7107" s="51"/>
      <c r="C7107" s="51"/>
      <c r="F7107" s="52"/>
      <c r="I7107" s="52"/>
      <c r="J7107" s="52"/>
    </row>
    <row r="7108" spans="1:10">
      <c r="A7108" s="51"/>
      <c r="C7108" s="51"/>
      <c r="F7108" s="52"/>
      <c r="I7108" s="52"/>
      <c r="J7108" s="52"/>
    </row>
    <row r="7109" spans="1:10">
      <c r="A7109" s="51"/>
      <c r="C7109" s="51"/>
      <c r="F7109" s="52"/>
      <c r="I7109" s="52"/>
      <c r="J7109" s="52"/>
    </row>
    <row r="7110" spans="1:10">
      <c r="A7110" s="51"/>
      <c r="C7110" s="51"/>
      <c r="F7110" s="52"/>
      <c r="I7110" s="52"/>
      <c r="J7110" s="52"/>
    </row>
    <row r="7111" spans="1:10">
      <c r="A7111" s="51"/>
      <c r="C7111" s="51"/>
      <c r="F7111" s="52"/>
      <c r="I7111" s="52"/>
      <c r="J7111" s="52"/>
    </row>
    <row r="7112" spans="1:10">
      <c r="A7112" s="51"/>
      <c r="C7112" s="51"/>
      <c r="F7112" s="52"/>
      <c r="I7112" s="52"/>
      <c r="J7112" s="52"/>
    </row>
    <row r="7113" spans="1:10">
      <c r="A7113" s="51"/>
      <c r="C7113" s="51"/>
      <c r="F7113" s="52"/>
      <c r="I7113" s="52"/>
      <c r="J7113" s="52"/>
    </row>
    <row r="7114" spans="1:10">
      <c r="A7114" s="51"/>
      <c r="C7114" s="51"/>
      <c r="F7114" s="52"/>
      <c r="I7114" s="52"/>
      <c r="J7114" s="52"/>
    </row>
    <row r="7115" spans="1:10">
      <c r="A7115" s="51"/>
      <c r="C7115" s="51"/>
      <c r="F7115" s="52"/>
      <c r="I7115" s="52"/>
      <c r="J7115" s="52"/>
    </row>
    <row r="7116" spans="1:10">
      <c r="A7116" s="51"/>
      <c r="C7116" s="51"/>
      <c r="F7116" s="52"/>
      <c r="I7116" s="52"/>
      <c r="J7116" s="52"/>
    </row>
    <row r="7117" spans="1:10">
      <c r="A7117" s="51"/>
      <c r="C7117" s="51"/>
      <c r="F7117" s="52"/>
      <c r="I7117" s="52"/>
      <c r="J7117" s="52"/>
    </row>
    <row r="7118" spans="1:10">
      <c r="A7118" s="51"/>
      <c r="C7118" s="51"/>
      <c r="F7118" s="52"/>
      <c r="I7118" s="52"/>
      <c r="J7118" s="52"/>
    </row>
    <row r="7119" spans="1:10">
      <c r="A7119" s="51"/>
      <c r="C7119" s="51"/>
      <c r="F7119" s="52"/>
      <c r="I7119" s="52"/>
      <c r="J7119" s="52"/>
    </row>
    <row r="7120" spans="1:10">
      <c r="A7120" s="51"/>
      <c r="C7120" s="51"/>
      <c r="F7120" s="52"/>
      <c r="I7120" s="52"/>
      <c r="J7120" s="52"/>
    </row>
    <row r="7121" spans="1:10">
      <c r="A7121" s="51"/>
      <c r="C7121" s="51"/>
      <c r="F7121" s="52"/>
      <c r="I7121" s="52"/>
      <c r="J7121" s="52"/>
    </row>
    <row r="7122" spans="1:10">
      <c r="A7122" s="51"/>
      <c r="C7122" s="51"/>
      <c r="F7122" s="52"/>
      <c r="I7122" s="52"/>
      <c r="J7122" s="52"/>
    </row>
    <row r="7123" spans="1:10">
      <c r="A7123" s="51"/>
      <c r="C7123" s="51"/>
      <c r="F7123" s="52"/>
      <c r="I7123" s="52"/>
      <c r="J7123" s="52"/>
    </row>
    <row r="7124" spans="1:10">
      <c r="A7124" s="51"/>
      <c r="C7124" s="51"/>
      <c r="F7124" s="52"/>
      <c r="I7124" s="52"/>
      <c r="J7124" s="52"/>
    </row>
    <row r="7125" spans="1:10">
      <c r="A7125" s="51"/>
      <c r="C7125" s="51"/>
      <c r="F7125" s="52"/>
      <c r="I7125" s="52"/>
      <c r="J7125" s="52"/>
    </row>
    <row r="7126" spans="1:10">
      <c r="A7126" s="51"/>
      <c r="C7126" s="51"/>
      <c r="F7126" s="52"/>
      <c r="I7126" s="52"/>
      <c r="J7126" s="52"/>
    </row>
    <row r="7127" spans="1:10">
      <c r="A7127" s="51"/>
      <c r="C7127" s="51"/>
      <c r="F7127" s="52"/>
      <c r="I7127" s="52"/>
      <c r="J7127" s="52"/>
    </row>
    <row r="7128" spans="1:10">
      <c r="A7128" s="51"/>
      <c r="C7128" s="51"/>
      <c r="F7128" s="52"/>
      <c r="I7128" s="52"/>
      <c r="J7128" s="52"/>
    </row>
    <row r="7129" spans="1:10">
      <c r="A7129" s="51"/>
      <c r="C7129" s="51"/>
      <c r="F7129" s="52"/>
      <c r="I7129" s="52"/>
      <c r="J7129" s="52"/>
    </row>
    <row r="7130" spans="1:10">
      <c r="A7130" s="51"/>
      <c r="C7130" s="51"/>
      <c r="F7130" s="52"/>
      <c r="I7130" s="52"/>
      <c r="J7130" s="52"/>
    </row>
    <row r="7131" spans="1:10">
      <c r="A7131" s="51"/>
      <c r="C7131" s="51"/>
      <c r="F7131" s="52"/>
      <c r="I7131" s="52"/>
      <c r="J7131" s="52"/>
    </row>
    <row r="7132" spans="1:10">
      <c r="A7132" s="51"/>
      <c r="C7132" s="51"/>
      <c r="F7132" s="52"/>
      <c r="I7132" s="52"/>
      <c r="J7132" s="52"/>
    </row>
    <row r="7133" spans="1:10">
      <c r="A7133" s="51"/>
      <c r="C7133" s="51"/>
      <c r="F7133" s="52"/>
      <c r="I7133" s="52"/>
      <c r="J7133" s="52"/>
    </row>
    <row r="7134" spans="1:10">
      <c r="A7134" s="51"/>
      <c r="C7134" s="51"/>
      <c r="F7134" s="52"/>
      <c r="I7134" s="52"/>
      <c r="J7134" s="52"/>
    </row>
    <row r="7135" spans="1:10">
      <c r="A7135" s="51"/>
      <c r="C7135" s="51"/>
      <c r="F7135" s="52"/>
      <c r="I7135" s="52"/>
      <c r="J7135" s="52"/>
    </row>
    <row r="7136" spans="1:10">
      <c r="A7136" s="51"/>
      <c r="C7136" s="51"/>
      <c r="F7136" s="52"/>
      <c r="I7136" s="52"/>
      <c r="J7136" s="52"/>
    </row>
    <row r="7137" spans="1:10">
      <c r="A7137" s="51"/>
      <c r="C7137" s="51"/>
      <c r="F7137" s="52"/>
      <c r="I7137" s="52"/>
      <c r="J7137" s="52"/>
    </row>
    <row r="7138" spans="1:10">
      <c r="A7138" s="51"/>
      <c r="C7138" s="51"/>
      <c r="F7138" s="52"/>
      <c r="I7138" s="52"/>
      <c r="J7138" s="52"/>
    </row>
    <row r="7139" spans="1:10">
      <c r="A7139" s="51"/>
      <c r="C7139" s="51"/>
      <c r="F7139" s="52"/>
      <c r="I7139" s="52"/>
      <c r="J7139" s="52"/>
    </row>
    <row r="7140" spans="1:10">
      <c r="A7140" s="51"/>
      <c r="C7140" s="51"/>
      <c r="F7140" s="52"/>
      <c r="I7140" s="52"/>
      <c r="J7140" s="52"/>
    </row>
    <row r="7141" spans="1:10">
      <c r="A7141" s="51"/>
      <c r="C7141" s="51"/>
      <c r="F7141" s="52"/>
      <c r="I7141" s="52"/>
      <c r="J7141" s="52"/>
    </row>
    <row r="7142" spans="1:10">
      <c r="A7142" s="51"/>
      <c r="C7142" s="51"/>
      <c r="F7142" s="52"/>
      <c r="I7142" s="52"/>
      <c r="J7142" s="52"/>
    </row>
    <row r="7143" spans="1:10">
      <c r="A7143" s="51"/>
      <c r="C7143" s="51"/>
      <c r="F7143" s="52"/>
      <c r="I7143" s="52"/>
      <c r="J7143" s="52"/>
    </row>
    <row r="7144" spans="1:10">
      <c r="A7144" s="51"/>
      <c r="C7144" s="51"/>
      <c r="F7144" s="52"/>
      <c r="I7144" s="52"/>
      <c r="J7144" s="52"/>
    </row>
    <row r="7145" spans="1:10">
      <c r="A7145" s="51"/>
      <c r="C7145" s="51"/>
      <c r="F7145" s="52"/>
      <c r="I7145" s="52"/>
      <c r="J7145" s="52"/>
    </row>
    <row r="7146" spans="1:10">
      <c r="A7146" s="51"/>
      <c r="C7146" s="51"/>
      <c r="F7146" s="52"/>
      <c r="I7146" s="52"/>
      <c r="J7146" s="52"/>
    </row>
    <row r="7147" spans="1:10">
      <c r="A7147" s="51"/>
      <c r="C7147" s="51"/>
      <c r="F7147" s="52"/>
      <c r="I7147" s="52"/>
      <c r="J7147" s="52"/>
    </row>
    <row r="7148" spans="1:10">
      <c r="A7148" s="51"/>
      <c r="C7148" s="51"/>
      <c r="F7148" s="52"/>
      <c r="I7148" s="52"/>
      <c r="J7148" s="52"/>
    </row>
    <row r="7149" spans="1:10">
      <c r="A7149" s="51"/>
      <c r="C7149" s="51"/>
      <c r="F7149" s="52"/>
      <c r="I7149" s="52"/>
      <c r="J7149" s="52"/>
    </row>
    <row r="7150" spans="1:10">
      <c r="A7150" s="51"/>
      <c r="C7150" s="51"/>
      <c r="F7150" s="52"/>
      <c r="I7150" s="52"/>
      <c r="J7150" s="52"/>
    </row>
    <row r="7151" spans="1:10">
      <c r="A7151" s="51"/>
      <c r="C7151" s="51"/>
      <c r="F7151" s="52"/>
      <c r="I7151" s="52"/>
      <c r="J7151" s="52"/>
    </row>
    <row r="7152" spans="1:10">
      <c r="A7152" s="51"/>
      <c r="C7152" s="51"/>
      <c r="F7152" s="52"/>
      <c r="I7152" s="52"/>
      <c r="J7152" s="52"/>
    </row>
    <row r="7153" spans="1:10">
      <c r="A7153" s="51"/>
      <c r="C7153" s="51"/>
      <c r="F7153" s="52"/>
      <c r="I7153" s="52"/>
      <c r="J7153" s="52"/>
    </row>
    <row r="7154" spans="1:10">
      <c r="A7154" s="51"/>
      <c r="C7154" s="51"/>
      <c r="F7154" s="52"/>
      <c r="I7154" s="52"/>
      <c r="J7154" s="52"/>
    </row>
    <row r="7155" spans="1:10">
      <c r="A7155" s="51"/>
      <c r="C7155" s="51"/>
      <c r="F7155" s="52"/>
      <c r="I7155" s="52"/>
      <c r="J7155" s="52"/>
    </row>
    <row r="7156" spans="1:10">
      <c r="A7156" s="51"/>
      <c r="C7156" s="51"/>
      <c r="F7156" s="52"/>
      <c r="I7156" s="52"/>
      <c r="J7156" s="52"/>
    </row>
    <row r="7157" spans="1:10">
      <c r="A7157" s="51"/>
      <c r="C7157" s="51"/>
      <c r="F7157" s="52"/>
      <c r="I7157" s="52"/>
      <c r="J7157" s="52"/>
    </row>
    <row r="7158" spans="1:10">
      <c r="A7158" s="51"/>
      <c r="C7158" s="51"/>
      <c r="F7158" s="52"/>
      <c r="I7158" s="52"/>
      <c r="J7158" s="52"/>
    </row>
    <row r="7159" spans="1:10">
      <c r="A7159" s="51"/>
      <c r="C7159" s="51"/>
      <c r="F7159" s="52"/>
      <c r="I7159" s="52"/>
      <c r="J7159" s="52"/>
    </row>
    <row r="7160" spans="1:10">
      <c r="A7160" s="51"/>
      <c r="C7160" s="51"/>
      <c r="F7160" s="52"/>
      <c r="I7160" s="52"/>
      <c r="J7160" s="52"/>
    </row>
    <row r="7161" spans="1:10">
      <c r="A7161" s="51"/>
      <c r="C7161" s="51"/>
      <c r="F7161" s="52"/>
      <c r="I7161" s="52"/>
      <c r="J7161" s="52"/>
    </row>
    <row r="7162" spans="1:10">
      <c r="A7162" s="51"/>
      <c r="C7162" s="51"/>
      <c r="F7162" s="52"/>
      <c r="I7162" s="52"/>
      <c r="J7162" s="52"/>
    </row>
    <row r="7163" spans="1:10">
      <c r="A7163" s="51"/>
      <c r="C7163" s="51"/>
      <c r="F7163" s="52"/>
      <c r="I7163" s="52"/>
      <c r="J7163" s="52"/>
    </row>
    <row r="7164" spans="1:10">
      <c r="A7164" s="51"/>
      <c r="C7164" s="51"/>
      <c r="F7164" s="52"/>
      <c r="I7164" s="52"/>
      <c r="J7164" s="52"/>
    </row>
    <row r="7165" spans="1:10">
      <c r="A7165" s="51"/>
      <c r="C7165" s="51"/>
      <c r="F7165" s="52"/>
      <c r="I7165" s="52"/>
      <c r="J7165" s="52"/>
    </row>
    <row r="7166" spans="1:10">
      <c r="A7166" s="51"/>
      <c r="C7166" s="51"/>
      <c r="F7166" s="52"/>
      <c r="I7166" s="52"/>
      <c r="J7166" s="52"/>
    </row>
    <row r="7167" spans="1:10">
      <c r="A7167" s="51"/>
      <c r="C7167" s="51"/>
      <c r="F7167" s="52"/>
      <c r="I7167" s="52"/>
      <c r="J7167" s="52"/>
    </row>
    <row r="7168" spans="1:10">
      <c r="A7168" s="51"/>
      <c r="C7168" s="51"/>
      <c r="F7168" s="52"/>
      <c r="I7168" s="52"/>
      <c r="J7168" s="52"/>
    </row>
    <row r="7169" spans="1:10">
      <c r="A7169" s="51"/>
      <c r="C7169" s="51"/>
      <c r="F7169" s="52"/>
      <c r="I7169" s="52"/>
      <c r="J7169" s="52"/>
    </row>
    <row r="7170" spans="1:10">
      <c r="A7170" s="51"/>
      <c r="C7170" s="51"/>
      <c r="F7170" s="52"/>
      <c r="I7170" s="52"/>
      <c r="J7170" s="52"/>
    </row>
    <row r="7171" spans="1:10">
      <c r="A7171" s="51"/>
      <c r="C7171" s="51"/>
      <c r="F7171" s="52"/>
      <c r="I7171" s="52"/>
      <c r="J7171" s="52"/>
    </row>
    <row r="7172" spans="1:10">
      <c r="A7172" s="51"/>
      <c r="C7172" s="51"/>
      <c r="F7172" s="52"/>
      <c r="I7172" s="52"/>
      <c r="J7172" s="52"/>
    </row>
    <row r="7173" spans="1:10">
      <c r="A7173" s="51"/>
      <c r="C7173" s="51"/>
      <c r="F7173" s="52"/>
      <c r="I7173" s="52"/>
      <c r="J7173" s="52"/>
    </row>
    <row r="7174" spans="1:10">
      <c r="A7174" s="51"/>
      <c r="C7174" s="51"/>
      <c r="F7174" s="52"/>
      <c r="I7174" s="52"/>
      <c r="J7174" s="52"/>
    </row>
    <row r="7175" spans="1:10">
      <c r="A7175" s="51"/>
      <c r="C7175" s="51"/>
      <c r="F7175" s="52"/>
      <c r="I7175" s="52"/>
      <c r="J7175" s="52"/>
    </row>
    <row r="7176" spans="1:10">
      <c r="A7176" s="51"/>
      <c r="C7176" s="51"/>
      <c r="F7176" s="52"/>
      <c r="I7176" s="52"/>
      <c r="J7176" s="52"/>
    </row>
    <row r="7177" spans="1:10">
      <c r="A7177" s="51"/>
      <c r="C7177" s="51"/>
      <c r="F7177" s="52"/>
      <c r="I7177" s="52"/>
      <c r="J7177" s="52"/>
    </row>
    <row r="7178" spans="1:10">
      <c r="A7178" s="51"/>
      <c r="C7178" s="51"/>
      <c r="F7178" s="52"/>
      <c r="I7178" s="52"/>
      <c r="J7178" s="52"/>
    </row>
    <row r="7179" spans="1:10">
      <c r="A7179" s="51"/>
      <c r="C7179" s="51"/>
      <c r="F7179" s="52"/>
      <c r="I7179" s="52"/>
      <c r="J7179" s="52"/>
    </row>
    <row r="7180" spans="1:10">
      <c r="A7180" s="51"/>
      <c r="C7180" s="51"/>
      <c r="F7180" s="52"/>
      <c r="I7180" s="52"/>
      <c r="J7180" s="52"/>
    </row>
    <row r="7181" spans="1:10">
      <c r="A7181" s="51"/>
      <c r="C7181" s="51"/>
      <c r="F7181" s="52"/>
      <c r="I7181" s="52"/>
      <c r="J7181" s="52"/>
    </row>
    <row r="7182" spans="1:10">
      <c r="A7182" s="51"/>
      <c r="C7182" s="51"/>
      <c r="F7182" s="52"/>
      <c r="I7182" s="52"/>
      <c r="J7182" s="52"/>
    </row>
    <row r="7183" spans="1:10">
      <c r="A7183" s="51"/>
      <c r="C7183" s="51"/>
      <c r="F7183" s="52"/>
      <c r="I7183" s="52"/>
      <c r="J7183" s="52"/>
    </row>
    <row r="7184" spans="1:10">
      <c r="A7184" s="51"/>
      <c r="C7184" s="51"/>
      <c r="F7184" s="52"/>
      <c r="I7184" s="52"/>
      <c r="J7184" s="52"/>
    </row>
    <row r="7185" spans="1:10">
      <c r="A7185" s="51"/>
      <c r="C7185" s="51"/>
      <c r="F7185" s="52"/>
      <c r="I7185" s="52"/>
      <c r="J7185" s="52"/>
    </row>
    <row r="7186" spans="1:10">
      <c r="A7186" s="51"/>
      <c r="C7186" s="51"/>
      <c r="F7186" s="52"/>
      <c r="I7186" s="52"/>
      <c r="J7186" s="52"/>
    </row>
    <row r="7187" spans="1:10">
      <c r="A7187" s="51"/>
      <c r="C7187" s="51"/>
      <c r="F7187" s="52"/>
      <c r="I7187" s="52"/>
      <c r="J7187" s="52"/>
    </row>
    <row r="7188" spans="1:10">
      <c r="A7188" s="51"/>
      <c r="C7188" s="51"/>
      <c r="F7188" s="52"/>
      <c r="I7188" s="52"/>
      <c r="J7188" s="52"/>
    </row>
    <row r="7189" spans="1:10">
      <c r="A7189" s="51"/>
      <c r="C7189" s="51"/>
      <c r="F7189" s="52"/>
      <c r="I7189" s="52"/>
      <c r="J7189" s="52"/>
    </row>
    <row r="7190" spans="1:10">
      <c r="A7190" s="51"/>
      <c r="C7190" s="51"/>
      <c r="F7190" s="52"/>
      <c r="I7190" s="52"/>
      <c r="J7190" s="52"/>
    </row>
    <row r="7191" spans="1:10">
      <c r="A7191" s="51"/>
      <c r="C7191" s="51"/>
      <c r="F7191" s="52"/>
      <c r="I7191" s="52"/>
      <c r="J7191" s="52"/>
    </row>
    <row r="7192" spans="1:10">
      <c r="A7192" s="51"/>
      <c r="C7192" s="51"/>
      <c r="F7192" s="52"/>
      <c r="I7192" s="52"/>
      <c r="J7192" s="52"/>
    </row>
    <row r="7193" spans="1:10">
      <c r="A7193" s="51"/>
      <c r="C7193" s="51"/>
      <c r="F7193" s="52"/>
      <c r="I7193" s="52"/>
      <c r="J7193" s="52"/>
    </row>
    <row r="7194" spans="1:10">
      <c r="A7194" s="51"/>
      <c r="C7194" s="51"/>
      <c r="F7194" s="52"/>
      <c r="I7194" s="52"/>
      <c r="J7194" s="52"/>
    </row>
    <row r="7195" spans="1:10">
      <c r="A7195" s="51"/>
      <c r="C7195" s="51"/>
      <c r="F7195" s="52"/>
      <c r="I7195" s="52"/>
      <c r="J7195" s="52"/>
    </row>
    <row r="7196" spans="1:10">
      <c r="A7196" s="51"/>
      <c r="C7196" s="51"/>
      <c r="F7196" s="52"/>
      <c r="I7196" s="52"/>
      <c r="J7196" s="52"/>
    </row>
    <row r="7197" spans="1:10">
      <c r="A7197" s="51"/>
      <c r="C7197" s="51"/>
      <c r="F7197" s="52"/>
      <c r="I7197" s="52"/>
      <c r="J7197" s="52"/>
    </row>
    <row r="7198" spans="1:10">
      <c r="A7198" s="51"/>
      <c r="C7198" s="51"/>
      <c r="F7198" s="52"/>
      <c r="I7198" s="52"/>
      <c r="J7198" s="52"/>
    </row>
    <row r="7199" spans="1:10">
      <c r="A7199" s="51"/>
      <c r="C7199" s="51"/>
      <c r="F7199" s="52"/>
      <c r="I7199" s="52"/>
      <c r="J7199" s="52"/>
    </row>
    <row r="7200" spans="1:10">
      <c r="A7200" s="51"/>
      <c r="C7200" s="51"/>
      <c r="F7200" s="52"/>
      <c r="I7200" s="52"/>
      <c r="J7200" s="52"/>
    </row>
    <row r="7201" spans="1:10">
      <c r="A7201" s="51"/>
      <c r="C7201" s="51"/>
      <c r="F7201" s="52"/>
      <c r="I7201" s="52"/>
      <c r="J7201" s="52"/>
    </row>
    <row r="7202" spans="1:10">
      <c r="A7202" s="51"/>
      <c r="C7202" s="51"/>
      <c r="F7202" s="52"/>
      <c r="I7202" s="52"/>
      <c r="J7202" s="52"/>
    </row>
    <row r="7203" spans="1:10">
      <c r="A7203" s="51"/>
      <c r="C7203" s="51"/>
      <c r="F7203" s="52"/>
      <c r="I7203" s="52"/>
      <c r="J7203" s="52"/>
    </row>
    <row r="7204" spans="1:10">
      <c r="A7204" s="51"/>
      <c r="C7204" s="51"/>
      <c r="F7204" s="52"/>
      <c r="I7204" s="52"/>
      <c r="J7204" s="52"/>
    </row>
    <row r="7205" spans="1:10">
      <c r="A7205" s="51"/>
      <c r="C7205" s="51"/>
      <c r="F7205" s="52"/>
      <c r="I7205" s="52"/>
      <c r="J7205" s="52"/>
    </row>
    <row r="7206" spans="1:10">
      <c r="A7206" s="51"/>
      <c r="C7206" s="51"/>
      <c r="F7206" s="52"/>
      <c r="I7206" s="52"/>
      <c r="J7206" s="52"/>
    </row>
    <row r="7207" spans="1:10">
      <c r="A7207" s="51"/>
      <c r="C7207" s="51"/>
      <c r="F7207" s="52"/>
      <c r="I7207" s="52"/>
      <c r="J7207" s="52"/>
    </row>
    <row r="7208" spans="1:10">
      <c r="A7208" s="51"/>
      <c r="C7208" s="51"/>
      <c r="F7208" s="52"/>
      <c r="I7208" s="52"/>
      <c r="J7208" s="52"/>
    </row>
    <row r="7209" spans="1:10">
      <c r="A7209" s="51"/>
      <c r="C7209" s="51"/>
      <c r="F7209" s="52"/>
      <c r="I7209" s="52"/>
      <c r="J7209" s="52"/>
    </row>
    <row r="7210" spans="1:10">
      <c r="A7210" s="51"/>
      <c r="C7210" s="51"/>
      <c r="F7210" s="52"/>
      <c r="I7210" s="52"/>
      <c r="J7210" s="52"/>
    </row>
    <row r="7211" spans="1:10">
      <c r="A7211" s="51"/>
      <c r="C7211" s="51"/>
      <c r="F7211" s="52"/>
      <c r="I7211" s="52"/>
      <c r="J7211" s="52"/>
    </row>
    <row r="7212" spans="1:10">
      <c r="A7212" s="51"/>
      <c r="C7212" s="51"/>
      <c r="F7212" s="52"/>
      <c r="I7212" s="52"/>
      <c r="J7212" s="52"/>
    </row>
    <row r="7213" spans="1:10">
      <c r="A7213" s="51"/>
      <c r="C7213" s="51"/>
      <c r="F7213" s="52"/>
      <c r="I7213" s="52"/>
      <c r="J7213" s="52"/>
    </row>
    <row r="7214" spans="1:10">
      <c r="A7214" s="51"/>
      <c r="C7214" s="51"/>
      <c r="F7214" s="52"/>
      <c r="I7214" s="52"/>
      <c r="J7214" s="52"/>
    </row>
    <row r="7215" spans="1:10">
      <c r="A7215" s="51"/>
      <c r="C7215" s="51"/>
      <c r="F7215" s="52"/>
      <c r="I7215" s="52"/>
      <c r="J7215" s="52"/>
    </row>
    <row r="7216" spans="1:10">
      <c r="A7216" s="51"/>
      <c r="C7216" s="51"/>
      <c r="F7216" s="52"/>
      <c r="I7216" s="52"/>
      <c r="J7216" s="52"/>
    </row>
    <row r="7217" spans="1:10">
      <c r="A7217" s="51"/>
      <c r="C7217" s="51"/>
      <c r="F7217" s="52"/>
      <c r="I7217" s="52"/>
      <c r="J7217" s="52"/>
    </row>
    <row r="7218" spans="1:10">
      <c r="A7218" s="51"/>
      <c r="C7218" s="51"/>
      <c r="F7218" s="52"/>
      <c r="I7218" s="52"/>
      <c r="J7218" s="52"/>
    </row>
    <row r="7219" spans="1:10">
      <c r="A7219" s="51"/>
      <c r="C7219" s="51"/>
      <c r="F7219" s="52"/>
      <c r="I7219" s="52"/>
      <c r="J7219" s="52"/>
    </row>
    <row r="7220" spans="1:10">
      <c r="A7220" s="51"/>
      <c r="C7220" s="51"/>
      <c r="F7220" s="52"/>
      <c r="I7220" s="52"/>
      <c r="J7220" s="52"/>
    </row>
    <row r="7221" spans="1:10">
      <c r="A7221" s="51"/>
      <c r="C7221" s="51"/>
      <c r="F7221" s="52"/>
      <c r="I7221" s="52"/>
      <c r="J7221" s="52"/>
    </row>
    <row r="7222" spans="1:10">
      <c r="A7222" s="51"/>
      <c r="C7222" s="51"/>
      <c r="F7222" s="52"/>
      <c r="I7222" s="52"/>
      <c r="J7222" s="52"/>
    </row>
    <row r="7223" spans="1:10">
      <c r="A7223" s="51"/>
      <c r="C7223" s="51"/>
      <c r="F7223" s="52"/>
      <c r="I7223" s="52"/>
      <c r="J7223" s="52"/>
    </row>
    <row r="7224" spans="1:10">
      <c r="A7224" s="51"/>
      <c r="C7224" s="51"/>
      <c r="F7224" s="52"/>
      <c r="I7224" s="52"/>
      <c r="J7224" s="52"/>
    </row>
    <row r="7225" spans="1:10">
      <c r="A7225" s="51"/>
      <c r="C7225" s="51"/>
      <c r="F7225" s="52"/>
      <c r="I7225" s="52"/>
      <c r="J7225" s="52"/>
    </row>
    <row r="7226" spans="1:10">
      <c r="A7226" s="51"/>
      <c r="C7226" s="51"/>
      <c r="F7226" s="52"/>
      <c r="I7226" s="52"/>
      <c r="J7226" s="52"/>
    </row>
    <row r="7227" spans="1:10">
      <c r="A7227" s="51"/>
      <c r="C7227" s="51"/>
      <c r="F7227" s="52"/>
      <c r="I7227" s="52"/>
      <c r="J7227" s="52"/>
    </row>
    <row r="7228" spans="1:10">
      <c r="A7228" s="51"/>
      <c r="C7228" s="51"/>
      <c r="F7228" s="52"/>
      <c r="I7228" s="52"/>
      <c r="J7228" s="52"/>
    </row>
    <row r="7229" spans="1:10">
      <c r="A7229" s="51"/>
      <c r="C7229" s="51"/>
      <c r="F7229" s="52"/>
      <c r="I7229" s="52"/>
      <c r="J7229" s="52"/>
    </row>
    <row r="7230" spans="1:10">
      <c r="A7230" s="51"/>
      <c r="C7230" s="51"/>
      <c r="F7230" s="52"/>
      <c r="I7230" s="52"/>
      <c r="J7230" s="52"/>
    </row>
    <row r="7231" spans="1:10">
      <c r="A7231" s="51"/>
      <c r="C7231" s="51"/>
      <c r="F7231" s="52"/>
      <c r="I7231" s="52"/>
      <c r="J7231" s="52"/>
    </row>
    <row r="7232" spans="1:10">
      <c r="A7232" s="51"/>
      <c r="C7232" s="51"/>
      <c r="F7232" s="52"/>
      <c r="I7232" s="52"/>
      <c r="J7232" s="52"/>
    </row>
    <row r="7233" spans="1:10">
      <c r="A7233" s="51"/>
      <c r="C7233" s="51"/>
      <c r="F7233" s="52"/>
      <c r="I7233" s="52"/>
      <c r="J7233" s="52"/>
    </row>
    <row r="7234" spans="1:10">
      <c r="A7234" s="51"/>
      <c r="C7234" s="51"/>
      <c r="F7234" s="52"/>
      <c r="I7234" s="52"/>
      <c r="J7234" s="52"/>
    </row>
    <row r="7235" spans="1:10">
      <c r="A7235" s="51"/>
      <c r="C7235" s="51"/>
      <c r="F7235" s="52"/>
      <c r="I7235" s="52"/>
      <c r="J7235" s="52"/>
    </row>
    <row r="7236" spans="1:10">
      <c r="A7236" s="51"/>
      <c r="C7236" s="51"/>
      <c r="F7236" s="52"/>
      <c r="I7236" s="52"/>
      <c r="J7236" s="52"/>
    </row>
    <row r="7237" spans="1:10">
      <c r="A7237" s="51"/>
      <c r="C7237" s="51"/>
      <c r="F7237" s="52"/>
      <c r="I7237" s="52"/>
      <c r="J7237" s="52"/>
    </row>
    <row r="7238" spans="1:10">
      <c r="A7238" s="51"/>
      <c r="C7238" s="51"/>
      <c r="F7238" s="52"/>
      <c r="I7238" s="52"/>
      <c r="J7238" s="52"/>
    </row>
    <row r="7239" spans="1:10">
      <c r="A7239" s="51"/>
      <c r="C7239" s="51"/>
      <c r="F7239" s="52"/>
      <c r="I7239" s="52"/>
      <c r="J7239" s="52"/>
    </row>
    <row r="7240" spans="1:10">
      <c r="A7240" s="51"/>
      <c r="C7240" s="51"/>
      <c r="F7240" s="52"/>
      <c r="I7240" s="52"/>
      <c r="J7240" s="52"/>
    </row>
    <row r="7241" spans="1:10">
      <c r="A7241" s="51"/>
      <c r="C7241" s="51"/>
      <c r="F7241" s="52"/>
      <c r="I7241" s="52"/>
      <c r="J7241" s="52"/>
    </row>
    <row r="7242" spans="1:10">
      <c r="A7242" s="51"/>
      <c r="C7242" s="51"/>
      <c r="F7242" s="52"/>
      <c r="I7242" s="52"/>
      <c r="J7242" s="52"/>
    </row>
    <row r="7243" spans="1:10">
      <c r="A7243" s="51"/>
      <c r="C7243" s="51"/>
      <c r="F7243" s="52"/>
      <c r="I7243" s="52"/>
      <c r="J7243" s="52"/>
    </row>
    <row r="7244" spans="1:10">
      <c r="A7244" s="51"/>
      <c r="C7244" s="51"/>
      <c r="F7244" s="52"/>
      <c r="I7244" s="52"/>
      <c r="J7244" s="52"/>
    </row>
    <row r="7245" spans="1:10">
      <c r="A7245" s="51"/>
      <c r="C7245" s="51"/>
      <c r="F7245" s="52"/>
      <c r="I7245" s="52"/>
      <c r="J7245" s="52"/>
    </row>
    <row r="7246" spans="1:10">
      <c r="A7246" s="51"/>
      <c r="C7246" s="51"/>
      <c r="F7246" s="52"/>
      <c r="I7246" s="52"/>
      <c r="J7246" s="52"/>
    </row>
    <row r="7247" spans="1:10">
      <c r="A7247" s="51"/>
      <c r="C7247" s="51"/>
      <c r="F7247" s="52"/>
      <c r="I7247" s="52"/>
      <c r="J7247" s="52"/>
    </row>
    <row r="7248" spans="1:10">
      <c r="A7248" s="51"/>
      <c r="C7248" s="51"/>
      <c r="F7248" s="52"/>
      <c r="I7248" s="52"/>
      <c r="J7248" s="52"/>
    </row>
    <row r="7249" spans="1:10">
      <c r="A7249" s="51"/>
      <c r="C7249" s="51"/>
      <c r="F7249" s="52"/>
      <c r="I7249" s="52"/>
      <c r="J7249" s="52"/>
    </row>
    <row r="7250" spans="1:10">
      <c r="A7250" s="51"/>
      <c r="C7250" s="51"/>
      <c r="F7250" s="52"/>
      <c r="I7250" s="52"/>
      <c r="J7250" s="52"/>
    </row>
    <row r="7251" spans="1:10">
      <c r="A7251" s="51"/>
      <c r="C7251" s="51"/>
      <c r="F7251" s="52"/>
      <c r="I7251" s="52"/>
      <c r="J7251" s="52"/>
    </row>
    <row r="7252" spans="1:10">
      <c r="A7252" s="51"/>
      <c r="C7252" s="51"/>
      <c r="F7252" s="52"/>
      <c r="I7252" s="52"/>
      <c r="J7252" s="52"/>
    </row>
    <row r="7253" spans="1:10">
      <c r="A7253" s="51"/>
      <c r="C7253" s="51"/>
      <c r="F7253" s="52"/>
      <c r="I7253" s="52"/>
      <c r="J7253" s="52"/>
    </row>
    <row r="7254" spans="1:10">
      <c r="A7254" s="51"/>
      <c r="C7254" s="51"/>
      <c r="F7254" s="52"/>
      <c r="I7254" s="52"/>
      <c r="J7254" s="52"/>
    </row>
    <row r="7255" spans="1:10">
      <c r="A7255" s="51"/>
      <c r="C7255" s="51"/>
      <c r="F7255" s="52"/>
      <c r="I7255" s="52"/>
      <c r="J7255" s="52"/>
    </row>
    <row r="7256" spans="1:10">
      <c r="A7256" s="51"/>
      <c r="C7256" s="51"/>
      <c r="F7256" s="52"/>
      <c r="I7256" s="52"/>
      <c r="J7256" s="52"/>
    </row>
    <row r="7257" spans="1:10">
      <c r="A7257" s="51"/>
      <c r="C7257" s="51"/>
      <c r="F7257" s="52"/>
      <c r="I7257" s="52"/>
      <c r="J7257" s="52"/>
    </row>
    <row r="7258" spans="1:10">
      <c r="A7258" s="51"/>
      <c r="C7258" s="51"/>
      <c r="F7258" s="52"/>
      <c r="I7258" s="52"/>
      <c r="J7258" s="52"/>
    </row>
    <row r="7259" spans="1:10">
      <c r="A7259" s="51"/>
      <c r="C7259" s="51"/>
      <c r="F7259" s="52"/>
      <c r="I7259" s="52"/>
      <c r="J7259" s="52"/>
    </row>
    <row r="7260" spans="1:10">
      <c r="A7260" s="51"/>
      <c r="C7260" s="51"/>
      <c r="F7260" s="52"/>
      <c r="I7260" s="52"/>
      <c r="J7260" s="52"/>
    </row>
    <row r="7261" spans="1:10">
      <c r="A7261" s="51"/>
      <c r="C7261" s="51"/>
      <c r="F7261" s="52"/>
      <c r="I7261" s="52"/>
      <c r="J7261" s="52"/>
    </row>
    <row r="7262" spans="1:10">
      <c r="A7262" s="51"/>
      <c r="C7262" s="51"/>
      <c r="F7262" s="52"/>
      <c r="I7262" s="52"/>
      <c r="J7262" s="52"/>
    </row>
    <row r="7263" spans="1:10">
      <c r="A7263" s="51"/>
      <c r="C7263" s="51"/>
      <c r="F7263" s="52"/>
      <c r="I7263" s="52"/>
      <c r="J7263" s="52"/>
    </row>
    <row r="7264" spans="1:10">
      <c r="A7264" s="51"/>
      <c r="C7264" s="51"/>
      <c r="F7264" s="52"/>
      <c r="I7264" s="52"/>
      <c r="J7264" s="52"/>
    </row>
    <row r="7265" spans="1:10">
      <c r="A7265" s="51"/>
      <c r="C7265" s="51"/>
      <c r="F7265" s="52"/>
      <c r="I7265" s="52"/>
      <c r="J7265" s="52"/>
    </row>
    <row r="7266" spans="1:10">
      <c r="A7266" s="51"/>
      <c r="C7266" s="51"/>
      <c r="F7266" s="52"/>
      <c r="I7266" s="52"/>
      <c r="J7266" s="52"/>
    </row>
    <row r="7267" spans="1:10">
      <c r="A7267" s="51"/>
      <c r="C7267" s="51"/>
      <c r="F7267" s="52"/>
      <c r="I7267" s="52"/>
      <c r="J7267" s="52"/>
    </row>
    <row r="7268" spans="1:10">
      <c r="A7268" s="51"/>
      <c r="C7268" s="51"/>
      <c r="F7268" s="52"/>
      <c r="I7268" s="52"/>
      <c r="J7268" s="52"/>
    </row>
    <row r="7269" spans="1:10">
      <c r="A7269" s="51"/>
      <c r="C7269" s="51"/>
      <c r="F7269" s="52"/>
      <c r="I7269" s="52"/>
      <c r="J7269" s="52"/>
    </row>
    <row r="7270" spans="1:10">
      <c r="A7270" s="51"/>
      <c r="C7270" s="51"/>
      <c r="F7270" s="52"/>
      <c r="I7270" s="52"/>
      <c r="J7270" s="52"/>
    </row>
    <row r="7271" spans="1:10">
      <c r="A7271" s="51"/>
      <c r="C7271" s="51"/>
      <c r="F7271" s="52"/>
      <c r="I7271" s="52"/>
      <c r="J7271" s="52"/>
    </row>
    <row r="7272" spans="1:10">
      <c r="A7272" s="51"/>
      <c r="C7272" s="51"/>
      <c r="F7272" s="52"/>
      <c r="I7272" s="52"/>
      <c r="J7272" s="52"/>
    </row>
    <row r="7273" spans="1:10">
      <c r="A7273" s="51"/>
      <c r="C7273" s="51"/>
      <c r="F7273" s="52"/>
      <c r="I7273" s="52"/>
      <c r="J7273" s="52"/>
    </row>
    <row r="7274" spans="1:10">
      <c r="A7274" s="51"/>
      <c r="C7274" s="51"/>
      <c r="F7274" s="52"/>
      <c r="I7274" s="52"/>
      <c r="J7274" s="52"/>
    </row>
    <row r="7275" spans="1:10">
      <c r="A7275" s="51"/>
      <c r="C7275" s="51"/>
      <c r="F7275" s="52"/>
      <c r="I7275" s="52"/>
      <c r="J7275" s="52"/>
    </row>
    <row r="7276" spans="1:10">
      <c r="A7276" s="51"/>
      <c r="C7276" s="51"/>
      <c r="F7276" s="52"/>
      <c r="I7276" s="52"/>
      <c r="J7276" s="52"/>
    </row>
    <row r="7277" spans="1:10">
      <c r="A7277" s="51"/>
      <c r="C7277" s="51"/>
      <c r="F7277" s="52"/>
      <c r="I7277" s="52"/>
      <c r="J7277" s="52"/>
    </row>
    <row r="7278" spans="1:10">
      <c r="A7278" s="51"/>
      <c r="C7278" s="51"/>
      <c r="F7278" s="52"/>
      <c r="I7278" s="52"/>
      <c r="J7278" s="52"/>
    </row>
    <row r="7279" spans="1:10">
      <c r="A7279" s="51"/>
      <c r="C7279" s="51"/>
      <c r="F7279" s="52"/>
      <c r="I7279" s="52"/>
      <c r="J7279" s="52"/>
    </row>
    <row r="7280" spans="1:10">
      <c r="A7280" s="51"/>
      <c r="C7280" s="51"/>
      <c r="F7280" s="52"/>
      <c r="I7280" s="52"/>
      <c r="J7280" s="52"/>
    </row>
    <row r="7281" spans="1:10">
      <c r="A7281" s="51"/>
      <c r="C7281" s="51"/>
      <c r="F7281" s="52"/>
      <c r="I7281" s="52"/>
      <c r="J7281" s="52"/>
    </row>
    <row r="7282" spans="1:10">
      <c r="A7282" s="51"/>
      <c r="C7282" s="51"/>
      <c r="F7282" s="52"/>
      <c r="I7282" s="52"/>
      <c r="J7282" s="52"/>
    </row>
    <row r="7283" spans="1:10">
      <c r="A7283" s="51"/>
      <c r="C7283" s="51"/>
      <c r="F7283" s="52"/>
      <c r="I7283" s="52"/>
      <c r="J7283" s="52"/>
    </row>
    <row r="7284" spans="1:10">
      <c r="A7284" s="51"/>
      <c r="C7284" s="51"/>
      <c r="F7284" s="52"/>
      <c r="I7284" s="52"/>
      <c r="J7284" s="52"/>
    </row>
    <row r="7285" spans="1:10">
      <c r="A7285" s="51"/>
      <c r="C7285" s="51"/>
      <c r="F7285" s="52"/>
      <c r="I7285" s="52"/>
      <c r="J7285" s="52"/>
    </row>
    <row r="7286" spans="1:10">
      <c r="A7286" s="51"/>
      <c r="C7286" s="51"/>
      <c r="F7286" s="52"/>
      <c r="I7286" s="52"/>
      <c r="J7286" s="52"/>
    </row>
    <row r="7287" spans="1:10">
      <c r="A7287" s="51"/>
      <c r="C7287" s="51"/>
      <c r="F7287" s="52"/>
      <c r="I7287" s="52"/>
      <c r="J7287" s="52"/>
    </row>
    <row r="7288" spans="1:10">
      <c r="A7288" s="51"/>
      <c r="C7288" s="51"/>
      <c r="F7288" s="52"/>
      <c r="I7288" s="52"/>
      <c r="J7288" s="52"/>
    </row>
    <row r="7289" spans="1:10">
      <c r="A7289" s="51"/>
      <c r="C7289" s="51"/>
      <c r="F7289" s="52"/>
      <c r="I7289" s="52"/>
      <c r="J7289" s="52"/>
    </row>
    <row r="7290" spans="1:10">
      <c r="A7290" s="51"/>
      <c r="C7290" s="51"/>
      <c r="F7290" s="52"/>
      <c r="I7290" s="52"/>
      <c r="J7290" s="52"/>
    </row>
    <row r="7291" spans="1:10">
      <c r="A7291" s="51"/>
      <c r="C7291" s="51"/>
      <c r="F7291" s="52"/>
      <c r="I7291" s="52"/>
      <c r="J7291" s="52"/>
    </row>
    <row r="7292" spans="1:10">
      <c r="A7292" s="51"/>
      <c r="C7292" s="51"/>
      <c r="F7292" s="52"/>
      <c r="I7292" s="52"/>
      <c r="J7292" s="52"/>
    </row>
    <row r="7293" spans="1:10">
      <c r="A7293" s="51"/>
      <c r="C7293" s="51"/>
      <c r="F7293" s="52"/>
      <c r="I7293" s="52"/>
      <c r="J7293" s="52"/>
    </row>
    <row r="7294" spans="1:10">
      <c r="A7294" s="51"/>
      <c r="C7294" s="51"/>
      <c r="F7294" s="52"/>
      <c r="I7294" s="52"/>
      <c r="J7294" s="52"/>
    </row>
    <row r="7295" spans="1:10">
      <c r="A7295" s="51"/>
      <c r="C7295" s="51"/>
      <c r="F7295" s="52"/>
      <c r="I7295" s="52"/>
      <c r="J7295" s="52"/>
    </row>
    <row r="7296" spans="1:10">
      <c r="A7296" s="51"/>
      <c r="C7296" s="51"/>
      <c r="F7296" s="52"/>
      <c r="I7296" s="52"/>
      <c r="J7296" s="52"/>
    </row>
    <row r="7297" spans="1:10">
      <c r="A7297" s="51"/>
      <c r="C7297" s="51"/>
      <c r="F7297" s="52"/>
      <c r="I7297" s="52"/>
      <c r="J7297" s="52"/>
    </row>
    <row r="7298" spans="1:10">
      <c r="A7298" s="51"/>
      <c r="C7298" s="51"/>
      <c r="F7298" s="52"/>
      <c r="I7298" s="52"/>
      <c r="J7298" s="52"/>
    </row>
    <row r="7299" spans="1:10">
      <c r="A7299" s="51"/>
      <c r="C7299" s="51"/>
      <c r="F7299" s="52"/>
      <c r="I7299" s="52"/>
      <c r="J7299" s="52"/>
    </row>
    <row r="7300" spans="1:10">
      <c r="A7300" s="51"/>
      <c r="C7300" s="51"/>
      <c r="F7300" s="52"/>
      <c r="I7300" s="52"/>
      <c r="J7300" s="52"/>
    </row>
    <row r="7301" spans="1:10">
      <c r="A7301" s="51"/>
      <c r="C7301" s="51"/>
      <c r="F7301" s="52"/>
      <c r="I7301" s="52"/>
      <c r="J7301" s="52"/>
    </row>
    <row r="7302" spans="1:10">
      <c r="A7302" s="51"/>
      <c r="C7302" s="51"/>
      <c r="F7302" s="52"/>
      <c r="I7302" s="52"/>
      <c r="J7302" s="52"/>
    </row>
    <row r="7303" spans="1:10">
      <c r="A7303" s="51"/>
      <c r="C7303" s="51"/>
      <c r="F7303" s="52"/>
      <c r="I7303" s="52"/>
      <c r="J7303" s="52"/>
    </row>
    <row r="7304" spans="1:10">
      <c r="A7304" s="51"/>
      <c r="C7304" s="51"/>
      <c r="F7304" s="52"/>
      <c r="I7304" s="52"/>
      <c r="J7304" s="52"/>
    </row>
    <row r="7305" spans="1:10">
      <c r="A7305" s="51"/>
      <c r="C7305" s="51"/>
      <c r="F7305" s="52"/>
      <c r="I7305" s="52"/>
      <c r="J7305" s="52"/>
    </row>
    <row r="7306" spans="1:10">
      <c r="A7306" s="51"/>
      <c r="C7306" s="51"/>
      <c r="F7306" s="52"/>
      <c r="I7306" s="52"/>
      <c r="J7306" s="52"/>
    </row>
    <row r="7307" spans="1:10">
      <c r="A7307" s="51"/>
      <c r="C7307" s="51"/>
      <c r="F7307" s="52"/>
      <c r="I7307" s="52"/>
      <c r="J7307" s="52"/>
    </row>
    <row r="7308" spans="1:10">
      <c r="A7308" s="51"/>
      <c r="C7308" s="51"/>
      <c r="F7308" s="52"/>
      <c r="I7308" s="52"/>
      <c r="J7308" s="52"/>
    </row>
    <row r="7309" spans="1:10">
      <c r="A7309" s="51"/>
      <c r="C7309" s="51"/>
      <c r="F7309" s="52"/>
      <c r="I7309" s="52"/>
      <c r="J7309" s="52"/>
    </row>
    <row r="7310" spans="1:10">
      <c r="A7310" s="51"/>
      <c r="C7310" s="51"/>
      <c r="F7310" s="52"/>
      <c r="I7310" s="52"/>
      <c r="J7310" s="52"/>
    </row>
    <row r="7311" spans="1:10">
      <c r="A7311" s="51"/>
      <c r="C7311" s="51"/>
      <c r="F7311" s="52"/>
      <c r="I7311" s="52"/>
      <c r="J7311" s="52"/>
    </row>
    <row r="7312" spans="1:10">
      <c r="A7312" s="51"/>
      <c r="C7312" s="51"/>
      <c r="F7312" s="52"/>
      <c r="I7312" s="52"/>
      <c r="J7312" s="52"/>
    </row>
    <row r="7313" spans="1:10">
      <c r="A7313" s="51"/>
      <c r="C7313" s="51"/>
      <c r="F7313" s="52"/>
      <c r="I7313" s="52"/>
      <c r="J7313" s="52"/>
    </row>
    <row r="7314" spans="1:10">
      <c r="A7314" s="51"/>
      <c r="C7314" s="51"/>
      <c r="F7314" s="52"/>
      <c r="I7314" s="52"/>
      <c r="J7314" s="52"/>
    </row>
    <row r="7315" spans="1:10">
      <c r="A7315" s="51"/>
      <c r="C7315" s="51"/>
      <c r="F7315" s="52"/>
      <c r="I7315" s="52"/>
      <c r="J7315" s="52"/>
    </row>
    <row r="7316" spans="1:10">
      <c r="A7316" s="51"/>
      <c r="C7316" s="51"/>
      <c r="F7316" s="52"/>
      <c r="I7316" s="52"/>
      <c r="J7316" s="52"/>
    </row>
    <row r="7317" spans="1:10">
      <c r="A7317" s="51"/>
      <c r="C7317" s="51"/>
      <c r="F7317" s="52"/>
      <c r="I7317" s="52"/>
      <c r="J7317" s="52"/>
    </row>
    <row r="7318" spans="1:10">
      <c r="A7318" s="51"/>
      <c r="C7318" s="51"/>
      <c r="F7318" s="52"/>
      <c r="I7318" s="52"/>
      <c r="J7318" s="52"/>
    </row>
    <row r="7319" spans="1:10">
      <c r="A7319" s="51"/>
      <c r="C7319" s="51"/>
      <c r="F7319" s="52"/>
      <c r="I7319" s="52"/>
      <c r="J7319" s="52"/>
    </row>
    <row r="7320" spans="1:10">
      <c r="A7320" s="51"/>
      <c r="C7320" s="51"/>
      <c r="F7320" s="52"/>
      <c r="I7320" s="52"/>
      <c r="J7320" s="52"/>
    </row>
    <row r="7321" spans="1:10">
      <c r="A7321" s="51"/>
      <c r="C7321" s="51"/>
      <c r="F7321" s="52"/>
      <c r="I7321" s="52"/>
      <c r="J7321" s="52"/>
    </row>
    <row r="7322" spans="1:10">
      <c r="A7322" s="51"/>
      <c r="C7322" s="51"/>
      <c r="F7322" s="52"/>
      <c r="I7322" s="52"/>
      <c r="J7322" s="52"/>
    </row>
    <row r="7323" spans="1:10">
      <c r="A7323" s="51"/>
      <c r="C7323" s="51"/>
      <c r="F7323" s="52"/>
      <c r="I7323" s="52"/>
      <c r="J7323" s="52"/>
    </row>
    <row r="7324" spans="1:10">
      <c r="A7324" s="51"/>
      <c r="C7324" s="51"/>
      <c r="F7324" s="52"/>
      <c r="I7324" s="52"/>
      <c r="J7324" s="52"/>
    </row>
    <row r="7325" spans="1:10">
      <c r="A7325" s="51"/>
      <c r="C7325" s="51"/>
      <c r="F7325" s="52"/>
      <c r="I7325" s="52"/>
      <c r="J7325" s="52"/>
    </row>
    <row r="7326" spans="1:10">
      <c r="A7326" s="51"/>
      <c r="C7326" s="51"/>
      <c r="F7326" s="52"/>
      <c r="I7326" s="52"/>
      <c r="J7326" s="52"/>
    </row>
    <row r="7327" spans="1:10">
      <c r="A7327" s="51"/>
      <c r="C7327" s="51"/>
      <c r="F7327" s="52"/>
      <c r="I7327" s="52"/>
      <c r="J7327" s="52"/>
    </row>
    <row r="7328" spans="1:10">
      <c r="A7328" s="51"/>
      <c r="C7328" s="51"/>
      <c r="F7328" s="52"/>
      <c r="I7328" s="52"/>
      <c r="J7328" s="52"/>
    </row>
    <row r="7329" spans="1:10">
      <c r="A7329" s="51"/>
      <c r="C7329" s="51"/>
      <c r="F7329" s="52"/>
      <c r="I7329" s="52"/>
      <c r="J7329" s="52"/>
    </row>
    <row r="7330" spans="1:10">
      <c r="A7330" s="51"/>
      <c r="C7330" s="51"/>
      <c r="F7330" s="52"/>
      <c r="I7330" s="52"/>
      <c r="J7330" s="52"/>
    </row>
    <row r="7331" spans="1:10">
      <c r="A7331" s="51"/>
      <c r="C7331" s="51"/>
      <c r="F7331" s="52"/>
      <c r="I7331" s="52"/>
      <c r="J7331" s="52"/>
    </row>
    <row r="7332" spans="1:10">
      <c r="A7332" s="51"/>
      <c r="C7332" s="51"/>
      <c r="F7332" s="52"/>
      <c r="I7332" s="52"/>
      <c r="J7332" s="52"/>
    </row>
    <row r="7333" spans="1:10">
      <c r="A7333" s="51"/>
      <c r="C7333" s="51"/>
      <c r="F7333" s="52"/>
      <c r="I7333" s="52"/>
      <c r="J7333" s="52"/>
    </row>
    <row r="7334" spans="1:10">
      <c r="A7334" s="51"/>
      <c r="C7334" s="51"/>
      <c r="F7334" s="52"/>
      <c r="I7334" s="52"/>
      <c r="J7334" s="52"/>
    </row>
    <row r="7335" spans="1:10">
      <c r="A7335" s="51"/>
      <c r="C7335" s="51"/>
      <c r="F7335" s="52"/>
      <c r="I7335" s="52"/>
      <c r="J7335" s="52"/>
    </row>
    <row r="7336" spans="1:10">
      <c r="A7336" s="51"/>
      <c r="C7336" s="51"/>
      <c r="F7336" s="52"/>
      <c r="I7336" s="52"/>
      <c r="J7336" s="52"/>
    </row>
    <row r="7337" spans="1:10">
      <c r="A7337" s="51"/>
      <c r="C7337" s="51"/>
      <c r="F7337" s="52"/>
      <c r="I7337" s="52"/>
      <c r="J7337" s="52"/>
    </row>
    <row r="7338" spans="1:10">
      <c r="A7338" s="51"/>
      <c r="C7338" s="51"/>
      <c r="F7338" s="52"/>
      <c r="I7338" s="52"/>
      <c r="J7338" s="52"/>
    </row>
    <row r="7339" spans="1:10">
      <c r="A7339" s="51"/>
      <c r="C7339" s="51"/>
      <c r="F7339" s="52"/>
      <c r="I7339" s="52"/>
      <c r="J7339" s="52"/>
    </row>
    <row r="7340" spans="1:10">
      <c r="A7340" s="51"/>
      <c r="C7340" s="51"/>
      <c r="F7340" s="52"/>
      <c r="I7340" s="52"/>
      <c r="J7340" s="52"/>
    </row>
    <row r="7341" spans="1:10">
      <c r="A7341" s="51"/>
      <c r="C7341" s="51"/>
      <c r="F7341" s="52"/>
      <c r="I7341" s="52"/>
      <c r="J7341" s="52"/>
    </row>
    <row r="7342" spans="1:10">
      <c r="A7342" s="51"/>
      <c r="C7342" s="51"/>
      <c r="F7342" s="52"/>
      <c r="I7342" s="52"/>
      <c r="J7342" s="52"/>
    </row>
    <row r="7343" spans="1:10">
      <c r="A7343" s="51"/>
      <c r="C7343" s="51"/>
      <c r="F7343" s="52"/>
      <c r="I7343" s="52"/>
      <c r="J7343" s="52"/>
    </row>
    <row r="7344" spans="1:10">
      <c r="A7344" s="51"/>
      <c r="C7344" s="51"/>
      <c r="F7344" s="52"/>
      <c r="I7344" s="52"/>
      <c r="J7344" s="52"/>
    </row>
    <row r="7345" spans="1:10">
      <c r="A7345" s="51"/>
      <c r="C7345" s="51"/>
      <c r="F7345" s="52"/>
      <c r="I7345" s="52"/>
      <c r="J7345" s="52"/>
    </row>
    <row r="7346" spans="1:10">
      <c r="A7346" s="51"/>
      <c r="C7346" s="51"/>
      <c r="F7346" s="52"/>
      <c r="I7346" s="52"/>
      <c r="J7346" s="52"/>
    </row>
    <row r="7347" spans="1:10">
      <c r="A7347" s="51"/>
      <c r="C7347" s="51"/>
      <c r="F7347" s="52"/>
      <c r="I7347" s="52"/>
      <c r="J7347" s="52"/>
    </row>
    <row r="7348" spans="1:10">
      <c r="A7348" s="51"/>
      <c r="C7348" s="51"/>
      <c r="F7348" s="52"/>
      <c r="I7348" s="52"/>
      <c r="J7348" s="52"/>
    </row>
    <row r="7349" spans="1:10">
      <c r="A7349" s="51"/>
      <c r="C7349" s="51"/>
      <c r="F7349" s="52"/>
      <c r="I7349" s="52"/>
      <c r="J7349" s="52"/>
    </row>
    <row r="7350" spans="1:10">
      <c r="A7350" s="51"/>
      <c r="C7350" s="51"/>
      <c r="F7350" s="52"/>
      <c r="I7350" s="52"/>
      <c r="J7350" s="52"/>
    </row>
    <row r="7351" spans="1:10">
      <c r="A7351" s="51"/>
      <c r="C7351" s="51"/>
      <c r="F7351" s="52"/>
      <c r="I7351" s="52"/>
      <c r="J7351" s="52"/>
    </row>
    <row r="7352" spans="1:10">
      <c r="A7352" s="51"/>
      <c r="C7352" s="51"/>
      <c r="F7352" s="52"/>
      <c r="I7352" s="52"/>
      <c r="J7352" s="52"/>
    </row>
    <row r="7353" spans="1:10">
      <c r="A7353" s="51"/>
      <c r="C7353" s="51"/>
      <c r="F7353" s="52"/>
      <c r="I7353" s="52"/>
      <c r="J7353" s="52"/>
    </row>
    <row r="7354" spans="1:10">
      <c r="A7354" s="51"/>
      <c r="C7354" s="51"/>
      <c r="F7354" s="52"/>
      <c r="I7354" s="52"/>
      <c r="J7354" s="52"/>
    </row>
    <row r="7355" spans="1:10">
      <c r="A7355" s="51"/>
      <c r="C7355" s="51"/>
      <c r="F7355" s="52"/>
      <c r="I7355" s="52"/>
      <c r="J7355" s="52"/>
    </row>
    <row r="7356" spans="1:10">
      <c r="A7356" s="51"/>
      <c r="C7356" s="51"/>
      <c r="F7356" s="52"/>
      <c r="I7356" s="52"/>
      <c r="J7356" s="52"/>
    </row>
    <row r="7357" spans="1:10">
      <c r="A7357" s="51"/>
      <c r="C7357" s="51"/>
      <c r="F7357" s="52"/>
      <c r="I7357" s="52"/>
      <c r="J7357" s="52"/>
    </row>
    <row r="7358" spans="1:10">
      <c r="A7358" s="51"/>
      <c r="C7358" s="51"/>
      <c r="F7358" s="52"/>
      <c r="I7358" s="52"/>
      <c r="J7358" s="52"/>
    </row>
    <row r="7359" spans="1:10">
      <c r="A7359" s="51"/>
      <c r="C7359" s="51"/>
      <c r="F7359" s="52"/>
      <c r="I7359" s="52"/>
      <c r="J7359" s="52"/>
    </row>
    <row r="7360" spans="1:10">
      <c r="A7360" s="51"/>
      <c r="C7360" s="51"/>
      <c r="F7360" s="52"/>
      <c r="I7360" s="52"/>
      <c r="J7360" s="52"/>
    </row>
    <row r="7361" spans="1:10">
      <c r="A7361" s="51"/>
      <c r="C7361" s="51"/>
      <c r="F7361" s="52"/>
      <c r="I7361" s="52"/>
      <c r="J7361" s="52"/>
    </row>
    <row r="7362" spans="1:10">
      <c r="A7362" s="51"/>
      <c r="C7362" s="51"/>
      <c r="F7362" s="52"/>
      <c r="I7362" s="52"/>
      <c r="J7362" s="52"/>
    </row>
    <row r="7363" spans="1:10">
      <c r="A7363" s="51"/>
      <c r="C7363" s="51"/>
      <c r="F7363" s="52"/>
      <c r="I7363" s="52"/>
      <c r="J7363" s="52"/>
    </row>
    <row r="7364" spans="1:10">
      <c r="A7364" s="51"/>
      <c r="C7364" s="51"/>
      <c r="F7364" s="52"/>
      <c r="I7364" s="52"/>
      <c r="J7364" s="52"/>
    </row>
    <row r="7365" spans="1:10">
      <c r="A7365" s="51"/>
      <c r="C7365" s="51"/>
      <c r="F7365" s="52"/>
      <c r="I7365" s="52"/>
      <c r="J7365" s="52"/>
    </row>
    <row r="7366" spans="1:10">
      <c r="A7366" s="51"/>
      <c r="C7366" s="51"/>
      <c r="F7366" s="52"/>
      <c r="I7366" s="52"/>
      <c r="J7366" s="52"/>
    </row>
    <row r="7367" spans="1:10">
      <c r="A7367" s="51"/>
      <c r="C7367" s="51"/>
      <c r="F7367" s="52"/>
      <c r="I7367" s="52"/>
      <c r="J7367" s="52"/>
    </row>
    <row r="7368" spans="1:10">
      <c r="A7368" s="51"/>
      <c r="C7368" s="51"/>
      <c r="F7368" s="52"/>
      <c r="I7368" s="52"/>
      <c r="J7368" s="52"/>
    </row>
    <row r="7369" spans="1:10">
      <c r="A7369" s="51"/>
      <c r="C7369" s="51"/>
      <c r="F7369" s="52"/>
      <c r="I7369" s="52"/>
      <c r="J7369" s="52"/>
    </row>
    <row r="7370" spans="1:10">
      <c r="A7370" s="51"/>
      <c r="C7370" s="51"/>
      <c r="F7370" s="52"/>
      <c r="I7370" s="52"/>
      <c r="J7370" s="52"/>
    </row>
    <row r="7371" spans="1:10">
      <c r="A7371" s="51"/>
      <c r="C7371" s="51"/>
      <c r="F7371" s="52"/>
      <c r="I7371" s="52"/>
      <c r="J7371" s="52"/>
    </row>
    <row r="7372" spans="1:10">
      <c r="A7372" s="51"/>
      <c r="C7372" s="51"/>
      <c r="F7372" s="52"/>
      <c r="I7372" s="52"/>
      <c r="J7372" s="52"/>
    </row>
    <row r="7373" spans="1:10">
      <c r="A7373" s="51"/>
      <c r="C7373" s="51"/>
      <c r="F7373" s="52"/>
      <c r="I7373" s="52"/>
      <c r="J7373" s="52"/>
    </row>
    <row r="7374" spans="1:10">
      <c r="A7374" s="51"/>
      <c r="C7374" s="51"/>
      <c r="F7374" s="52"/>
      <c r="I7374" s="52"/>
      <c r="J7374" s="52"/>
    </row>
    <row r="7375" spans="1:10">
      <c r="A7375" s="51"/>
      <c r="C7375" s="51"/>
      <c r="F7375" s="52"/>
      <c r="I7375" s="52"/>
      <c r="J7375" s="52"/>
    </row>
    <row r="7376" spans="1:10">
      <c r="A7376" s="51"/>
      <c r="C7376" s="51"/>
      <c r="F7376" s="52"/>
      <c r="I7376" s="52"/>
      <c r="J7376" s="52"/>
    </row>
    <row r="7377" spans="1:10">
      <c r="A7377" s="51"/>
      <c r="C7377" s="51"/>
      <c r="F7377" s="52"/>
      <c r="I7377" s="52"/>
      <c r="J7377" s="52"/>
    </row>
    <row r="7378" spans="1:10">
      <c r="A7378" s="51"/>
      <c r="C7378" s="51"/>
      <c r="F7378" s="52"/>
      <c r="I7378" s="52"/>
      <c r="J7378" s="52"/>
    </row>
    <row r="7379" spans="1:10">
      <c r="A7379" s="51"/>
      <c r="C7379" s="51"/>
      <c r="F7379" s="52"/>
      <c r="I7379" s="52"/>
      <c r="J7379" s="52"/>
    </row>
    <row r="7380" spans="1:10">
      <c r="A7380" s="51"/>
      <c r="C7380" s="51"/>
      <c r="F7380" s="52"/>
      <c r="I7380" s="52"/>
      <c r="J7380" s="52"/>
    </row>
    <row r="7381" spans="1:10">
      <c r="A7381" s="51"/>
      <c r="C7381" s="51"/>
      <c r="F7381" s="52"/>
      <c r="I7381" s="52"/>
      <c r="J7381" s="52"/>
    </row>
    <row r="7382" spans="1:10">
      <c r="A7382" s="51"/>
      <c r="C7382" s="51"/>
      <c r="F7382" s="52"/>
      <c r="I7382" s="52"/>
      <c r="J7382" s="52"/>
    </row>
    <row r="7383" spans="1:10">
      <c r="A7383" s="51"/>
      <c r="C7383" s="51"/>
      <c r="F7383" s="52"/>
      <c r="I7383" s="52"/>
      <c r="J7383" s="52"/>
    </row>
    <row r="7384" spans="1:10">
      <c r="A7384" s="51"/>
      <c r="C7384" s="51"/>
      <c r="F7384" s="52"/>
      <c r="I7384" s="52"/>
      <c r="J7384" s="52"/>
    </row>
    <row r="7385" spans="1:10">
      <c r="A7385" s="51"/>
      <c r="C7385" s="51"/>
      <c r="F7385" s="52"/>
      <c r="I7385" s="52"/>
      <c r="J7385" s="52"/>
    </row>
    <row r="7386" spans="1:10">
      <c r="A7386" s="51"/>
      <c r="C7386" s="51"/>
      <c r="F7386" s="52"/>
      <c r="I7386" s="52"/>
      <c r="J7386" s="52"/>
    </row>
    <row r="7387" spans="1:10">
      <c r="A7387" s="51"/>
      <c r="C7387" s="51"/>
      <c r="F7387" s="52"/>
      <c r="I7387" s="52"/>
      <c r="J7387" s="52"/>
    </row>
    <row r="7388" spans="1:10">
      <c r="A7388" s="51"/>
      <c r="C7388" s="51"/>
      <c r="F7388" s="52"/>
      <c r="I7388" s="52"/>
      <c r="J7388" s="52"/>
    </row>
    <row r="7389" spans="1:10">
      <c r="A7389" s="51"/>
      <c r="C7389" s="51"/>
      <c r="F7389" s="52"/>
      <c r="I7389" s="52"/>
      <c r="J7389" s="52"/>
    </row>
    <row r="7390" spans="1:10">
      <c r="A7390" s="51"/>
      <c r="C7390" s="51"/>
      <c r="F7390" s="52"/>
      <c r="I7390" s="52"/>
      <c r="J7390" s="52"/>
    </row>
    <row r="7391" spans="1:10">
      <c r="A7391" s="51"/>
      <c r="C7391" s="51"/>
      <c r="F7391" s="52"/>
      <c r="I7391" s="52"/>
      <c r="J7391" s="52"/>
    </row>
    <row r="7392" spans="1:10">
      <c r="A7392" s="51"/>
      <c r="C7392" s="51"/>
      <c r="F7392" s="52"/>
      <c r="I7392" s="52"/>
      <c r="J7392" s="52"/>
    </row>
    <row r="7393" spans="1:10">
      <c r="A7393" s="51"/>
      <c r="C7393" s="51"/>
      <c r="F7393" s="52"/>
      <c r="I7393" s="52"/>
      <c r="J7393" s="52"/>
    </row>
    <row r="7394" spans="1:10">
      <c r="A7394" s="51"/>
      <c r="C7394" s="51"/>
      <c r="F7394" s="52"/>
      <c r="I7394" s="52"/>
      <c r="J7394" s="52"/>
    </row>
    <row r="7395" spans="1:10">
      <c r="A7395" s="51"/>
      <c r="C7395" s="51"/>
      <c r="F7395" s="52"/>
      <c r="I7395" s="52"/>
      <c r="J7395" s="52"/>
    </row>
    <row r="7396" spans="1:10">
      <c r="A7396" s="51"/>
      <c r="C7396" s="51"/>
      <c r="F7396" s="52"/>
      <c r="I7396" s="52"/>
      <c r="J7396" s="52"/>
    </row>
    <row r="7397" spans="1:10">
      <c r="A7397" s="51"/>
      <c r="C7397" s="51"/>
      <c r="F7397" s="52"/>
      <c r="I7397" s="52"/>
      <c r="J7397" s="52"/>
    </row>
    <row r="7398" spans="1:10">
      <c r="A7398" s="51"/>
      <c r="C7398" s="51"/>
      <c r="F7398" s="52"/>
      <c r="I7398" s="52"/>
      <c r="J7398" s="52"/>
    </row>
    <row r="7399" spans="1:10">
      <c r="A7399" s="51"/>
      <c r="C7399" s="51"/>
      <c r="F7399" s="52"/>
      <c r="I7399" s="52"/>
      <c r="J7399" s="52"/>
    </row>
    <row r="7400" spans="1:10">
      <c r="A7400" s="51"/>
      <c r="C7400" s="51"/>
      <c r="F7400" s="52"/>
      <c r="I7400" s="52"/>
      <c r="J7400" s="52"/>
    </row>
    <row r="7401" spans="1:10">
      <c r="A7401" s="51"/>
      <c r="C7401" s="51"/>
      <c r="F7401" s="52"/>
      <c r="I7401" s="52"/>
      <c r="J7401" s="52"/>
    </row>
    <row r="7402" spans="1:10">
      <c r="A7402" s="51"/>
      <c r="C7402" s="51"/>
      <c r="F7402" s="52"/>
      <c r="I7402" s="52"/>
      <c r="J7402" s="52"/>
    </row>
    <row r="7403" spans="1:10">
      <c r="A7403" s="51"/>
      <c r="C7403" s="51"/>
      <c r="F7403" s="52"/>
      <c r="I7403" s="52"/>
      <c r="J7403" s="52"/>
    </row>
    <row r="7404" spans="1:10">
      <c r="A7404" s="51"/>
      <c r="C7404" s="51"/>
      <c r="F7404" s="52"/>
      <c r="I7404" s="52"/>
      <c r="J7404" s="52"/>
    </row>
    <row r="7405" spans="1:10">
      <c r="A7405" s="51"/>
      <c r="C7405" s="51"/>
      <c r="F7405" s="52"/>
      <c r="I7405" s="52"/>
      <c r="J7405" s="52"/>
    </row>
    <row r="7406" spans="1:10">
      <c r="A7406" s="51"/>
      <c r="C7406" s="51"/>
      <c r="F7406" s="52"/>
      <c r="I7406" s="52"/>
      <c r="J7406" s="52"/>
    </row>
    <row r="7407" spans="1:10">
      <c r="A7407" s="51"/>
      <c r="C7407" s="51"/>
      <c r="F7407" s="52"/>
      <c r="I7407" s="52"/>
      <c r="J7407" s="52"/>
    </row>
    <row r="7408" spans="1:10">
      <c r="A7408" s="51"/>
      <c r="C7408" s="51"/>
      <c r="F7408" s="52"/>
      <c r="I7408" s="52"/>
      <c r="J7408" s="52"/>
    </row>
    <row r="7409" spans="1:10">
      <c r="A7409" s="51"/>
      <c r="C7409" s="51"/>
      <c r="F7409" s="52"/>
      <c r="I7409" s="52"/>
      <c r="J7409" s="52"/>
    </row>
    <row r="7410" spans="1:10">
      <c r="A7410" s="51"/>
      <c r="C7410" s="51"/>
      <c r="F7410" s="52"/>
      <c r="I7410" s="52"/>
      <c r="J7410" s="52"/>
    </row>
    <row r="7411" spans="1:10">
      <c r="A7411" s="51"/>
      <c r="C7411" s="51"/>
      <c r="F7411" s="52"/>
      <c r="I7411" s="52"/>
      <c r="J7411" s="52"/>
    </row>
    <row r="7412" spans="1:10">
      <c r="A7412" s="51"/>
      <c r="C7412" s="51"/>
      <c r="F7412" s="52"/>
      <c r="I7412" s="52"/>
      <c r="J7412" s="52"/>
    </row>
    <row r="7413" spans="1:10">
      <c r="A7413" s="51"/>
      <c r="C7413" s="51"/>
      <c r="F7413" s="52"/>
      <c r="I7413" s="52"/>
      <c r="J7413" s="52"/>
    </row>
    <row r="7414" spans="1:10">
      <c r="A7414" s="51"/>
      <c r="C7414" s="51"/>
      <c r="F7414" s="52"/>
      <c r="I7414" s="52"/>
      <c r="J7414" s="52"/>
    </row>
    <row r="7415" spans="1:10">
      <c r="A7415" s="51"/>
      <c r="C7415" s="51"/>
      <c r="F7415" s="52"/>
      <c r="I7415" s="52"/>
      <c r="J7415" s="52"/>
    </row>
    <row r="7416" spans="1:10">
      <c r="A7416" s="51"/>
      <c r="C7416" s="51"/>
      <c r="F7416" s="52"/>
      <c r="I7416" s="52"/>
      <c r="J7416" s="52"/>
    </row>
    <row r="7417" spans="1:10">
      <c r="A7417" s="51"/>
      <c r="C7417" s="51"/>
      <c r="F7417" s="52"/>
      <c r="I7417" s="52"/>
      <c r="J7417" s="52"/>
    </row>
    <row r="7418" spans="1:10">
      <c r="A7418" s="51"/>
      <c r="C7418" s="51"/>
      <c r="F7418" s="52"/>
      <c r="I7418" s="52"/>
      <c r="J7418" s="52"/>
    </row>
    <row r="7419" spans="1:10">
      <c r="A7419" s="51"/>
      <c r="C7419" s="51"/>
      <c r="F7419" s="52"/>
      <c r="I7419" s="52"/>
      <c r="J7419" s="52"/>
    </row>
    <row r="7420" spans="1:10">
      <c r="A7420" s="51"/>
      <c r="C7420" s="51"/>
      <c r="F7420" s="52"/>
      <c r="I7420" s="52"/>
      <c r="J7420" s="52"/>
    </row>
    <row r="7421" spans="1:10">
      <c r="A7421" s="51"/>
      <c r="C7421" s="51"/>
      <c r="F7421" s="52"/>
      <c r="I7421" s="52"/>
      <c r="J7421" s="52"/>
    </row>
    <row r="7422" spans="1:10">
      <c r="A7422" s="51"/>
      <c r="C7422" s="51"/>
      <c r="F7422" s="52"/>
      <c r="I7422" s="52"/>
      <c r="J7422" s="52"/>
    </row>
    <row r="7423" spans="1:10">
      <c r="A7423" s="51"/>
      <c r="C7423" s="51"/>
      <c r="F7423" s="52"/>
      <c r="I7423" s="52"/>
      <c r="J7423" s="52"/>
    </row>
    <row r="7424" spans="1:10">
      <c r="A7424" s="51"/>
      <c r="C7424" s="51"/>
      <c r="F7424" s="52"/>
      <c r="I7424" s="52"/>
      <c r="J7424" s="52"/>
    </row>
    <row r="7425" spans="1:10">
      <c r="A7425" s="51"/>
      <c r="C7425" s="51"/>
      <c r="F7425" s="52"/>
      <c r="I7425" s="52"/>
      <c r="J7425" s="52"/>
    </row>
    <row r="7426" spans="1:10">
      <c r="A7426" s="51"/>
      <c r="C7426" s="51"/>
      <c r="F7426" s="52"/>
      <c r="I7426" s="52"/>
      <c r="J7426" s="52"/>
    </row>
    <row r="7427" spans="1:10">
      <c r="A7427" s="51"/>
      <c r="C7427" s="51"/>
      <c r="F7427" s="52"/>
      <c r="I7427" s="52"/>
      <c r="J7427" s="52"/>
    </row>
    <row r="7428" spans="1:10">
      <c r="A7428" s="51"/>
      <c r="C7428" s="51"/>
      <c r="F7428" s="52"/>
      <c r="I7428" s="52"/>
      <c r="J7428" s="52"/>
    </row>
    <row r="7429" spans="1:10">
      <c r="A7429" s="51"/>
      <c r="C7429" s="51"/>
      <c r="F7429" s="52"/>
      <c r="I7429" s="52"/>
      <c r="J7429" s="52"/>
    </row>
    <row r="7430" spans="1:10">
      <c r="A7430" s="51"/>
      <c r="C7430" s="51"/>
      <c r="F7430" s="52"/>
      <c r="I7430" s="52"/>
      <c r="J7430" s="52"/>
    </row>
    <row r="7431" spans="1:10">
      <c r="A7431" s="51"/>
      <c r="C7431" s="51"/>
      <c r="F7431" s="52"/>
      <c r="I7431" s="52"/>
      <c r="J7431" s="52"/>
    </row>
    <row r="7432" spans="1:10">
      <c r="A7432" s="51"/>
      <c r="C7432" s="51"/>
      <c r="F7432" s="52"/>
      <c r="I7432" s="52"/>
      <c r="J7432" s="52"/>
    </row>
    <row r="7433" spans="1:10">
      <c r="A7433" s="51"/>
      <c r="C7433" s="51"/>
      <c r="F7433" s="52"/>
      <c r="I7433" s="52"/>
      <c r="J7433" s="52"/>
    </row>
    <row r="7434" spans="1:10">
      <c r="A7434" s="51"/>
      <c r="C7434" s="51"/>
      <c r="F7434" s="52"/>
      <c r="I7434" s="52"/>
      <c r="J7434" s="52"/>
    </row>
    <row r="7435" spans="1:10">
      <c r="A7435" s="51"/>
      <c r="C7435" s="51"/>
      <c r="F7435" s="52"/>
      <c r="I7435" s="52"/>
      <c r="J7435" s="52"/>
    </row>
    <row r="7436" spans="1:10">
      <c r="A7436" s="51"/>
      <c r="C7436" s="51"/>
      <c r="F7436" s="52"/>
      <c r="I7436" s="52"/>
      <c r="J7436" s="52"/>
    </row>
    <row r="7437" spans="1:10">
      <c r="A7437" s="51"/>
      <c r="C7437" s="51"/>
      <c r="F7437" s="52"/>
      <c r="I7437" s="52"/>
      <c r="J7437" s="52"/>
    </row>
    <row r="7438" spans="1:10">
      <c r="A7438" s="51"/>
      <c r="C7438" s="51"/>
      <c r="F7438" s="52"/>
      <c r="I7438" s="52"/>
      <c r="J7438" s="52"/>
    </row>
    <row r="7439" spans="1:10">
      <c r="A7439" s="51"/>
      <c r="C7439" s="51"/>
      <c r="F7439" s="52"/>
      <c r="I7439" s="52"/>
      <c r="J7439" s="52"/>
    </row>
    <row r="7440" spans="1:10">
      <c r="A7440" s="51"/>
      <c r="C7440" s="51"/>
      <c r="F7440" s="52"/>
      <c r="I7440" s="52"/>
      <c r="J7440" s="52"/>
    </row>
    <row r="7441" spans="1:10">
      <c r="A7441" s="51"/>
      <c r="C7441" s="51"/>
      <c r="F7441" s="52"/>
      <c r="I7441" s="52"/>
      <c r="J7441" s="52"/>
    </row>
    <row r="7442" spans="1:10">
      <c r="A7442" s="51"/>
      <c r="C7442" s="51"/>
      <c r="F7442" s="52"/>
      <c r="I7442" s="52"/>
      <c r="J7442" s="52"/>
    </row>
    <row r="7443" spans="1:10">
      <c r="A7443" s="51"/>
      <c r="C7443" s="51"/>
      <c r="F7443" s="52"/>
      <c r="I7443" s="52"/>
      <c r="J7443" s="52"/>
    </row>
    <row r="7444" spans="1:10">
      <c r="A7444" s="51"/>
      <c r="C7444" s="51"/>
      <c r="F7444" s="52"/>
      <c r="I7444" s="52"/>
      <c r="J7444" s="52"/>
    </row>
    <row r="7445" spans="1:10">
      <c r="A7445" s="51"/>
      <c r="C7445" s="51"/>
      <c r="F7445" s="52"/>
      <c r="I7445" s="52"/>
      <c r="J7445" s="52"/>
    </row>
    <row r="7446" spans="1:10">
      <c r="A7446" s="51"/>
      <c r="C7446" s="51"/>
      <c r="F7446" s="52"/>
      <c r="I7446" s="52"/>
      <c r="J7446" s="52"/>
    </row>
    <row r="7447" spans="1:10">
      <c r="A7447" s="51"/>
      <c r="C7447" s="51"/>
      <c r="F7447" s="52"/>
      <c r="I7447" s="52"/>
      <c r="J7447" s="52"/>
    </row>
    <row r="7448" spans="1:10">
      <c r="A7448" s="51"/>
      <c r="C7448" s="51"/>
      <c r="F7448" s="52"/>
      <c r="I7448" s="52"/>
      <c r="J7448" s="52"/>
    </row>
    <row r="7449" spans="1:10">
      <c r="A7449" s="51"/>
      <c r="C7449" s="51"/>
      <c r="F7449" s="52"/>
      <c r="I7449" s="52"/>
      <c r="J7449" s="52"/>
    </row>
    <row r="7450" spans="1:10">
      <c r="A7450" s="51"/>
      <c r="C7450" s="51"/>
      <c r="F7450" s="52"/>
      <c r="I7450" s="52"/>
      <c r="J7450" s="52"/>
    </row>
    <row r="7451" spans="1:10">
      <c r="A7451" s="51"/>
      <c r="C7451" s="51"/>
      <c r="F7451" s="52"/>
      <c r="I7451" s="52"/>
      <c r="J7451" s="52"/>
    </row>
    <row r="7452" spans="1:10">
      <c r="A7452" s="51"/>
      <c r="C7452" s="51"/>
      <c r="F7452" s="52"/>
      <c r="I7452" s="52"/>
      <c r="J7452" s="52"/>
    </row>
    <row r="7453" spans="1:10">
      <c r="A7453" s="51"/>
      <c r="C7453" s="51"/>
      <c r="F7453" s="52"/>
      <c r="I7453" s="52"/>
      <c r="J7453" s="52"/>
    </row>
    <row r="7454" spans="1:10">
      <c r="A7454" s="51"/>
      <c r="C7454" s="51"/>
      <c r="F7454" s="52"/>
      <c r="I7454" s="52"/>
      <c r="J7454" s="52"/>
    </row>
    <row r="7455" spans="1:10">
      <c r="A7455" s="51"/>
      <c r="C7455" s="51"/>
      <c r="F7455" s="52"/>
      <c r="I7455" s="52"/>
      <c r="J7455" s="52"/>
    </row>
    <row r="7456" spans="1:10">
      <c r="A7456" s="51"/>
      <c r="C7456" s="51"/>
      <c r="F7456" s="52"/>
      <c r="I7456" s="52"/>
      <c r="J7456" s="52"/>
    </row>
    <row r="7457" spans="1:10">
      <c r="A7457" s="51"/>
      <c r="C7457" s="51"/>
      <c r="F7457" s="52"/>
      <c r="I7457" s="52"/>
      <c r="J7457" s="52"/>
    </row>
    <row r="7458" spans="1:10">
      <c r="A7458" s="51"/>
      <c r="C7458" s="51"/>
      <c r="F7458" s="52"/>
      <c r="I7458" s="52"/>
      <c r="J7458" s="52"/>
    </row>
    <row r="7459" spans="1:10">
      <c r="A7459" s="51"/>
      <c r="C7459" s="51"/>
      <c r="F7459" s="52"/>
      <c r="I7459" s="52"/>
      <c r="J7459" s="52"/>
    </row>
    <row r="7460" spans="1:10">
      <c r="A7460" s="51"/>
      <c r="C7460" s="51"/>
      <c r="F7460" s="52"/>
      <c r="I7460" s="52"/>
      <c r="J7460" s="52"/>
    </row>
    <row r="7461" spans="1:10">
      <c r="A7461" s="51"/>
      <c r="C7461" s="51"/>
      <c r="F7461" s="52"/>
      <c r="I7461" s="52"/>
      <c r="J7461" s="52"/>
    </row>
    <row r="7462" spans="1:10">
      <c r="A7462" s="51"/>
      <c r="C7462" s="51"/>
      <c r="F7462" s="52"/>
      <c r="I7462" s="52"/>
      <c r="J7462" s="52"/>
    </row>
    <row r="7463" spans="1:10">
      <c r="A7463" s="51"/>
      <c r="C7463" s="51"/>
      <c r="F7463" s="52"/>
      <c r="I7463" s="52"/>
      <c r="J7463" s="52"/>
    </row>
    <row r="7464" spans="1:10">
      <c r="A7464" s="51"/>
      <c r="C7464" s="51"/>
      <c r="F7464" s="52"/>
      <c r="I7464" s="52"/>
      <c r="J7464" s="52"/>
    </row>
    <row r="7465" spans="1:10">
      <c r="A7465" s="51"/>
      <c r="C7465" s="51"/>
      <c r="F7465" s="52"/>
      <c r="I7465" s="52"/>
      <c r="J7465" s="52"/>
    </row>
    <row r="7466" spans="1:10">
      <c r="A7466" s="51"/>
      <c r="C7466" s="51"/>
      <c r="F7466" s="52"/>
      <c r="I7466" s="52"/>
      <c r="J7466" s="52"/>
    </row>
    <row r="7467" spans="1:10">
      <c r="A7467" s="51"/>
      <c r="C7467" s="51"/>
      <c r="F7467" s="52"/>
      <c r="I7467" s="52"/>
      <c r="J7467" s="52"/>
    </row>
    <row r="7468" spans="1:10">
      <c r="A7468" s="51"/>
      <c r="C7468" s="51"/>
      <c r="F7468" s="52"/>
      <c r="I7468" s="52"/>
      <c r="J7468" s="52"/>
    </row>
    <row r="7469" spans="1:10">
      <c r="A7469" s="51"/>
      <c r="C7469" s="51"/>
      <c r="F7469" s="52"/>
      <c r="I7469" s="52"/>
      <c r="J7469" s="52"/>
    </row>
    <row r="7470" spans="1:10">
      <c r="A7470" s="51"/>
      <c r="C7470" s="51"/>
      <c r="F7470" s="52"/>
      <c r="I7470" s="52"/>
      <c r="J7470" s="52"/>
    </row>
    <row r="7471" spans="1:10">
      <c r="A7471" s="51"/>
      <c r="C7471" s="51"/>
      <c r="F7471" s="52"/>
      <c r="I7471" s="52"/>
      <c r="J7471" s="52"/>
    </row>
    <row r="7472" spans="1:10">
      <c r="A7472" s="51"/>
      <c r="C7472" s="51"/>
      <c r="F7472" s="52"/>
      <c r="I7472" s="52"/>
      <c r="J7472" s="52"/>
    </row>
    <row r="7473" spans="1:10">
      <c r="A7473" s="51"/>
      <c r="C7473" s="51"/>
      <c r="F7473" s="52"/>
      <c r="I7473" s="52"/>
      <c r="J7473" s="52"/>
    </row>
    <row r="7474" spans="1:10">
      <c r="A7474" s="51"/>
      <c r="C7474" s="51"/>
      <c r="F7474" s="52"/>
      <c r="I7474" s="52"/>
      <c r="J7474" s="52"/>
    </row>
    <row r="7475" spans="1:10">
      <c r="A7475" s="51"/>
      <c r="C7475" s="51"/>
      <c r="F7475" s="52"/>
      <c r="I7475" s="52"/>
      <c r="J7475" s="52"/>
    </row>
    <row r="7476" spans="1:10">
      <c r="A7476" s="51"/>
      <c r="C7476" s="51"/>
      <c r="F7476" s="52"/>
      <c r="I7476" s="52"/>
      <c r="J7476" s="52"/>
    </row>
    <row r="7477" spans="1:10">
      <c r="A7477" s="51"/>
      <c r="C7477" s="51"/>
      <c r="F7477" s="52"/>
      <c r="I7477" s="52"/>
      <c r="J7477" s="52"/>
    </row>
    <row r="7478" spans="1:10">
      <c r="A7478" s="51"/>
      <c r="C7478" s="51"/>
      <c r="F7478" s="52"/>
      <c r="I7478" s="52"/>
      <c r="J7478" s="52"/>
    </row>
    <row r="7479" spans="1:10">
      <c r="A7479" s="51"/>
      <c r="C7479" s="51"/>
      <c r="F7479" s="52"/>
      <c r="I7479" s="52"/>
      <c r="J7479" s="52"/>
    </row>
    <row r="7480" spans="1:10">
      <c r="A7480" s="51"/>
      <c r="C7480" s="51"/>
      <c r="F7480" s="52"/>
      <c r="I7480" s="52"/>
      <c r="J7480" s="52"/>
    </row>
    <row r="7481" spans="1:10">
      <c r="A7481" s="51"/>
      <c r="C7481" s="51"/>
      <c r="F7481" s="52"/>
      <c r="I7481" s="52"/>
      <c r="J7481" s="52"/>
    </row>
    <row r="7482" spans="1:10">
      <c r="A7482" s="51"/>
      <c r="C7482" s="51"/>
      <c r="F7482" s="52"/>
      <c r="I7482" s="52"/>
      <c r="J7482" s="52"/>
    </row>
    <row r="7483" spans="1:10">
      <c r="A7483" s="51"/>
      <c r="C7483" s="51"/>
      <c r="F7483" s="52"/>
      <c r="I7483" s="52"/>
      <c r="J7483" s="52"/>
    </row>
    <row r="7484" spans="1:10">
      <c r="A7484" s="51"/>
      <c r="C7484" s="51"/>
      <c r="F7484" s="52"/>
      <c r="I7484" s="52"/>
      <c r="J7484" s="52"/>
    </row>
    <row r="7485" spans="1:10">
      <c r="A7485" s="51"/>
      <c r="C7485" s="51"/>
      <c r="F7485" s="52"/>
      <c r="I7485" s="52"/>
      <c r="J7485" s="52"/>
    </row>
    <row r="7486" spans="1:10">
      <c r="A7486" s="51"/>
      <c r="C7486" s="51"/>
      <c r="F7486" s="52"/>
      <c r="I7486" s="52"/>
      <c r="J7486" s="52"/>
    </row>
    <row r="7487" spans="1:10">
      <c r="A7487" s="51"/>
      <c r="C7487" s="51"/>
      <c r="F7487" s="52"/>
      <c r="I7487" s="52"/>
      <c r="J7487" s="52"/>
    </row>
    <row r="7488" spans="1:10">
      <c r="A7488" s="51"/>
      <c r="C7488" s="51"/>
      <c r="F7488" s="52"/>
      <c r="I7488" s="52"/>
      <c r="J7488" s="52"/>
    </row>
    <row r="7489" spans="1:10">
      <c r="A7489" s="51"/>
      <c r="C7489" s="51"/>
      <c r="F7489" s="52"/>
      <c r="I7489" s="52"/>
      <c r="J7489" s="52"/>
    </row>
    <row r="7490" spans="1:10">
      <c r="A7490" s="51"/>
      <c r="C7490" s="51"/>
      <c r="F7490" s="52"/>
      <c r="I7490" s="52"/>
      <c r="J7490" s="52"/>
    </row>
    <row r="7491" spans="1:10">
      <c r="A7491" s="51"/>
      <c r="C7491" s="51"/>
      <c r="F7491" s="52"/>
      <c r="I7491" s="52"/>
      <c r="J7491" s="52"/>
    </row>
    <row r="7492" spans="1:10">
      <c r="A7492" s="51"/>
      <c r="C7492" s="51"/>
      <c r="F7492" s="52"/>
      <c r="I7492" s="52"/>
      <c r="J7492" s="52"/>
    </row>
    <row r="7493" spans="1:10">
      <c r="A7493" s="51"/>
      <c r="C7493" s="51"/>
      <c r="F7493" s="52"/>
      <c r="I7493" s="52"/>
      <c r="J7493" s="52"/>
    </row>
    <row r="7494" spans="1:10">
      <c r="A7494" s="51"/>
      <c r="C7494" s="51"/>
      <c r="F7494" s="52"/>
      <c r="I7494" s="52"/>
      <c r="J7494" s="52"/>
    </row>
    <row r="7495" spans="1:10">
      <c r="A7495" s="51"/>
      <c r="C7495" s="51"/>
      <c r="F7495" s="52"/>
      <c r="I7495" s="52"/>
      <c r="J7495" s="52"/>
    </row>
    <row r="7496" spans="1:10">
      <c r="A7496" s="51"/>
      <c r="C7496" s="51"/>
      <c r="F7496" s="52"/>
      <c r="I7496" s="52"/>
      <c r="J7496" s="52"/>
    </row>
    <row r="7497" spans="1:10">
      <c r="A7497" s="51"/>
      <c r="C7497" s="51"/>
      <c r="F7497" s="52"/>
      <c r="I7497" s="52"/>
      <c r="J7497" s="52"/>
    </row>
    <row r="7498" spans="1:10">
      <c r="A7498" s="51"/>
      <c r="C7498" s="51"/>
      <c r="F7498" s="52"/>
      <c r="I7498" s="52"/>
      <c r="J7498" s="52"/>
    </row>
    <row r="7499" spans="1:10">
      <c r="A7499" s="51"/>
      <c r="C7499" s="51"/>
      <c r="F7499" s="52"/>
      <c r="I7499" s="52"/>
      <c r="J7499" s="52"/>
    </row>
    <row r="7500" spans="1:10">
      <c r="A7500" s="51"/>
      <c r="C7500" s="51"/>
      <c r="F7500" s="52"/>
      <c r="I7500" s="52"/>
      <c r="J7500" s="52"/>
    </row>
    <row r="7501" spans="1:10">
      <c r="A7501" s="51"/>
      <c r="C7501" s="51"/>
      <c r="F7501" s="52"/>
      <c r="I7501" s="52"/>
      <c r="J7501" s="52"/>
    </row>
    <row r="7502" spans="1:10">
      <c r="A7502" s="51"/>
      <c r="C7502" s="51"/>
      <c r="F7502" s="52"/>
      <c r="I7502" s="52"/>
      <c r="J7502" s="52"/>
    </row>
    <row r="7503" spans="1:10">
      <c r="A7503" s="51"/>
      <c r="C7503" s="51"/>
      <c r="F7503" s="52"/>
      <c r="I7503" s="52"/>
      <c r="J7503" s="52"/>
    </row>
    <row r="7504" spans="1:10">
      <c r="A7504" s="51"/>
      <c r="C7504" s="51"/>
      <c r="F7504" s="52"/>
      <c r="I7504" s="52"/>
      <c r="J7504" s="52"/>
    </row>
    <row r="7505" spans="1:10">
      <c r="A7505" s="51"/>
      <c r="C7505" s="51"/>
      <c r="F7505" s="52"/>
      <c r="I7505" s="52"/>
      <c r="J7505" s="52"/>
    </row>
    <row r="7506" spans="1:10">
      <c r="A7506" s="51"/>
      <c r="C7506" s="51"/>
      <c r="F7506" s="52"/>
      <c r="I7506" s="52"/>
      <c r="J7506" s="52"/>
    </row>
    <row r="7507" spans="1:10">
      <c r="A7507" s="51"/>
      <c r="C7507" s="51"/>
      <c r="F7507" s="52"/>
      <c r="I7507" s="52"/>
      <c r="J7507" s="52"/>
    </row>
    <row r="7508" spans="1:10">
      <c r="A7508" s="51"/>
      <c r="C7508" s="51"/>
      <c r="F7508" s="52"/>
      <c r="I7508" s="52"/>
      <c r="J7508" s="52"/>
    </row>
    <row r="7509" spans="1:10">
      <c r="A7509" s="51"/>
      <c r="C7509" s="51"/>
      <c r="F7509" s="52"/>
      <c r="I7509" s="52"/>
      <c r="J7509" s="52"/>
    </row>
    <row r="7510" spans="1:10">
      <c r="A7510" s="51"/>
      <c r="C7510" s="51"/>
      <c r="F7510" s="52"/>
      <c r="I7510" s="52"/>
      <c r="J7510" s="52"/>
    </row>
    <row r="7511" spans="1:10">
      <c r="A7511" s="51"/>
      <c r="C7511" s="51"/>
      <c r="F7511" s="52"/>
      <c r="I7511" s="52"/>
      <c r="J7511" s="52"/>
    </row>
    <row r="7512" spans="1:10">
      <c r="A7512" s="51"/>
      <c r="C7512" s="51"/>
      <c r="F7512" s="52"/>
      <c r="I7512" s="52"/>
      <c r="J7512" s="52"/>
    </row>
    <row r="7513" spans="1:10">
      <c r="A7513" s="51"/>
      <c r="C7513" s="51"/>
      <c r="F7513" s="52"/>
      <c r="I7513" s="52"/>
      <c r="J7513" s="52"/>
    </row>
    <row r="7514" spans="1:10">
      <c r="A7514" s="51"/>
      <c r="C7514" s="51"/>
      <c r="F7514" s="52"/>
      <c r="I7514" s="52"/>
      <c r="J7514" s="52"/>
    </row>
    <row r="7515" spans="1:10">
      <c r="A7515" s="51"/>
      <c r="C7515" s="51"/>
      <c r="F7515" s="52"/>
      <c r="I7515" s="52"/>
      <c r="J7515" s="52"/>
    </row>
    <row r="7516" spans="1:10">
      <c r="A7516" s="51"/>
      <c r="C7516" s="51"/>
      <c r="F7516" s="52"/>
      <c r="I7516" s="52"/>
      <c r="J7516" s="52"/>
    </row>
    <row r="7517" spans="1:10">
      <c r="A7517" s="51"/>
      <c r="C7517" s="51"/>
      <c r="F7517" s="52"/>
      <c r="I7517" s="52"/>
      <c r="J7517" s="52"/>
    </row>
    <row r="7518" spans="1:10">
      <c r="A7518" s="51"/>
      <c r="C7518" s="51"/>
      <c r="F7518" s="52"/>
      <c r="I7518" s="52"/>
      <c r="J7518" s="52"/>
    </row>
    <row r="7519" spans="1:10">
      <c r="A7519" s="51"/>
      <c r="C7519" s="51"/>
      <c r="F7519" s="52"/>
      <c r="I7519" s="52"/>
      <c r="J7519" s="52"/>
    </row>
    <row r="7520" spans="1:10">
      <c r="A7520" s="51"/>
      <c r="C7520" s="51"/>
      <c r="F7520" s="52"/>
      <c r="I7520" s="52"/>
      <c r="J7520" s="52"/>
    </row>
    <row r="7521" spans="1:10">
      <c r="A7521" s="51"/>
      <c r="C7521" s="51"/>
      <c r="F7521" s="52"/>
      <c r="I7521" s="52"/>
      <c r="J7521" s="52"/>
    </row>
    <row r="7522" spans="1:10">
      <c r="A7522" s="51"/>
      <c r="C7522" s="51"/>
      <c r="F7522" s="52"/>
      <c r="I7522" s="52"/>
      <c r="J7522" s="52"/>
    </row>
    <row r="7523" spans="1:10">
      <c r="A7523" s="51"/>
      <c r="C7523" s="51"/>
      <c r="F7523" s="52"/>
      <c r="I7523" s="52"/>
      <c r="J7523" s="52"/>
    </row>
    <row r="7524" spans="1:10">
      <c r="A7524" s="51"/>
      <c r="C7524" s="51"/>
      <c r="F7524" s="52"/>
      <c r="I7524" s="52"/>
      <c r="J7524" s="52"/>
    </row>
    <row r="7525" spans="1:10">
      <c r="A7525" s="51"/>
      <c r="C7525" s="51"/>
      <c r="F7525" s="52"/>
      <c r="I7525" s="52"/>
      <c r="J7525" s="52"/>
    </row>
    <row r="7526" spans="1:10">
      <c r="A7526" s="51"/>
      <c r="C7526" s="51"/>
      <c r="F7526" s="52"/>
      <c r="I7526" s="52"/>
      <c r="J7526" s="52"/>
    </row>
    <row r="7527" spans="1:10">
      <c r="A7527" s="51"/>
      <c r="C7527" s="51"/>
      <c r="F7527" s="52"/>
      <c r="I7527" s="52"/>
      <c r="J7527" s="52"/>
    </row>
    <row r="7528" spans="1:10">
      <c r="A7528" s="51"/>
      <c r="C7528" s="51"/>
      <c r="F7528" s="52"/>
      <c r="I7528" s="52"/>
      <c r="J7528" s="52"/>
    </row>
    <row r="7529" spans="1:10">
      <c r="A7529" s="51"/>
      <c r="C7529" s="51"/>
      <c r="F7529" s="52"/>
      <c r="I7529" s="52"/>
      <c r="J7529" s="52"/>
    </row>
    <row r="7530" spans="1:10">
      <c r="A7530" s="51"/>
      <c r="C7530" s="51"/>
      <c r="F7530" s="52"/>
      <c r="I7530" s="52"/>
      <c r="J7530" s="52"/>
    </row>
    <row r="7531" spans="1:10">
      <c r="A7531" s="51"/>
      <c r="C7531" s="51"/>
      <c r="F7531" s="52"/>
      <c r="I7531" s="52"/>
      <c r="J7531" s="52"/>
    </row>
    <row r="7532" spans="1:10">
      <c r="A7532" s="51"/>
      <c r="C7532" s="51"/>
      <c r="F7532" s="52"/>
      <c r="I7532" s="52"/>
      <c r="J7532" s="52"/>
    </row>
    <row r="7533" spans="1:10">
      <c r="A7533" s="51"/>
      <c r="C7533" s="51"/>
      <c r="F7533" s="52"/>
      <c r="I7533" s="52"/>
      <c r="J7533" s="52"/>
    </row>
    <row r="7534" spans="1:10">
      <c r="A7534" s="51"/>
      <c r="C7534" s="51"/>
      <c r="F7534" s="52"/>
      <c r="I7534" s="52"/>
      <c r="J7534" s="52"/>
    </row>
    <row r="7535" spans="1:10">
      <c r="A7535" s="51"/>
      <c r="C7535" s="51"/>
      <c r="F7535" s="52"/>
      <c r="I7535" s="52"/>
      <c r="J7535" s="52"/>
    </row>
    <row r="7536" spans="1:10">
      <c r="A7536" s="51"/>
      <c r="C7536" s="51"/>
      <c r="F7536" s="52"/>
      <c r="I7536" s="52"/>
      <c r="J7536" s="52"/>
    </row>
    <row r="7537" spans="1:13">
      <c r="A7537" s="51"/>
      <c r="C7537" s="51"/>
      <c r="F7537" s="52"/>
      <c r="I7537" s="52"/>
      <c r="J7537" s="52"/>
    </row>
    <row r="7538" spans="1:13">
      <c r="A7538" s="51"/>
      <c r="C7538" s="51"/>
      <c r="F7538" s="52"/>
      <c r="I7538" s="52"/>
      <c r="J7538" s="52"/>
    </row>
    <row r="7539" spans="1:13">
      <c r="A7539" s="51"/>
      <c r="C7539" s="51"/>
      <c r="F7539" s="52"/>
      <c r="I7539" s="52"/>
      <c r="J7539" s="52"/>
    </row>
    <row r="7540" spans="1:13">
      <c r="A7540" s="51"/>
      <c r="C7540" s="51"/>
      <c r="F7540" s="52"/>
      <c r="I7540" s="52"/>
      <c r="J7540" s="52"/>
    </row>
    <row r="7541" spans="1:13">
      <c r="A7541" s="51"/>
      <c r="C7541" s="51"/>
      <c r="F7541" s="52"/>
      <c r="I7541" s="52"/>
      <c r="J7541" s="52"/>
    </row>
    <row r="7542" spans="1:13">
      <c r="A7542" s="51"/>
      <c r="C7542" s="51"/>
      <c r="F7542" s="52"/>
      <c r="I7542" s="52"/>
      <c r="J7542" s="52"/>
    </row>
    <row r="7543" spans="1:13">
      <c r="A7543" s="51"/>
      <c r="C7543" s="51"/>
      <c r="F7543" s="52"/>
      <c r="I7543" s="52"/>
      <c r="J7543" s="52"/>
    </row>
    <row r="7544" spans="1:13">
      <c r="A7544" s="51"/>
      <c r="C7544" s="51"/>
      <c r="F7544" s="52"/>
      <c r="I7544" s="52"/>
      <c r="J7544" s="52"/>
    </row>
    <row r="7545" spans="1:13">
      <c r="A7545" s="51"/>
      <c r="C7545" s="51" t="s">
        <v>330</v>
      </c>
      <c r="F7545" s="52"/>
      <c r="I7545" s="52"/>
      <c r="J7545" s="52"/>
    </row>
    <row r="7546" spans="1:13">
      <c r="A7546" s="51" t="s">
        <v>306</v>
      </c>
      <c r="C7546" s="51" t="s">
        <v>308</v>
      </c>
      <c r="F7546" s="52"/>
      <c r="I7546" s="52"/>
      <c r="J7546" s="52"/>
    </row>
    <row r="7547" spans="1:13">
      <c r="A7547" s="51" t="s">
        <v>15</v>
      </c>
      <c r="B7547" s="54">
        <v>1</v>
      </c>
      <c r="C7547" s="51" t="s">
        <v>17</v>
      </c>
      <c r="D7547" s="51">
        <v>22540430</v>
      </c>
      <c r="E7547" s="54">
        <v>162500000</v>
      </c>
      <c r="F7547" s="52">
        <v>43852</v>
      </c>
      <c r="G7547" s="54">
        <v>162500000</v>
      </c>
      <c r="H7547" s="53">
        <v>5.0000000000000001E-3</v>
      </c>
      <c r="I7547" s="52">
        <v>44044</v>
      </c>
      <c r="J7547" s="52">
        <v>44074</v>
      </c>
      <c r="K7547" s="54">
        <v>31</v>
      </c>
      <c r="L7547" s="54">
        <v>68818</v>
      </c>
      <c r="M7547" s="54">
        <v>162500000</v>
      </c>
    </row>
    <row r="7548" spans="1:13">
      <c r="A7548" s="51" t="s">
        <v>15</v>
      </c>
      <c r="B7548" s="54">
        <v>10</v>
      </c>
      <c r="C7548" s="51" t="s">
        <v>69</v>
      </c>
      <c r="D7548" s="51">
        <v>70752257</v>
      </c>
      <c r="E7548" s="54">
        <v>2400000</v>
      </c>
      <c r="F7548" s="52">
        <v>43958</v>
      </c>
      <c r="G7548" s="54">
        <v>2400000</v>
      </c>
      <c r="H7548" s="53">
        <v>3.0000000000000001E-3</v>
      </c>
      <c r="I7548" s="52">
        <v>44044</v>
      </c>
      <c r="J7548" s="52">
        <v>44074</v>
      </c>
      <c r="K7548" s="54">
        <v>31</v>
      </c>
      <c r="L7548" s="54">
        <v>610</v>
      </c>
      <c r="M7548" s="54">
        <v>2400000</v>
      </c>
    </row>
    <row r="7549" spans="1:13">
      <c r="A7549" s="51" t="s">
        <v>15</v>
      </c>
      <c r="B7549" s="54">
        <v>11</v>
      </c>
      <c r="C7549" s="51" t="s">
        <v>139</v>
      </c>
      <c r="D7549" s="51">
        <v>11551634</v>
      </c>
      <c r="E7549" s="54">
        <v>7370000</v>
      </c>
      <c r="F7549" s="52">
        <v>43997</v>
      </c>
      <c r="G7549" s="54">
        <v>7370000</v>
      </c>
      <c r="H7549" s="53">
        <v>5.0000000000000001E-3</v>
      </c>
      <c r="I7549" s="52">
        <v>44044</v>
      </c>
      <c r="J7549" s="52">
        <v>44074</v>
      </c>
      <c r="K7549" s="54">
        <v>31</v>
      </c>
      <c r="L7549" s="54">
        <v>3121</v>
      </c>
      <c r="M7549" s="54">
        <v>7370000</v>
      </c>
    </row>
    <row r="7550" spans="1:13">
      <c r="A7550" s="51" t="s">
        <v>15</v>
      </c>
      <c r="B7550" s="54">
        <v>12</v>
      </c>
      <c r="C7550" s="51" t="s">
        <v>17</v>
      </c>
      <c r="D7550" s="51">
        <v>22540430</v>
      </c>
      <c r="E7550" s="54">
        <v>5890000</v>
      </c>
      <c r="F7550" s="52">
        <v>43990</v>
      </c>
      <c r="G7550" s="54">
        <v>5890000</v>
      </c>
      <c r="H7550" s="53">
        <v>5.0000000000000001E-3</v>
      </c>
      <c r="I7550" s="52">
        <v>44044</v>
      </c>
      <c r="J7550" s="52">
        <v>44074</v>
      </c>
      <c r="K7550" s="54">
        <v>31</v>
      </c>
      <c r="L7550" s="54">
        <v>2494</v>
      </c>
      <c r="M7550" s="54">
        <v>5890000</v>
      </c>
    </row>
    <row r="7551" spans="1:13">
      <c r="A7551" s="51" t="s">
        <v>15</v>
      </c>
      <c r="B7551" s="54">
        <v>13</v>
      </c>
      <c r="C7551" s="51" t="s">
        <v>158</v>
      </c>
      <c r="D7551" s="51">
        <v>23276373</v>
      </c>
      <c r="E7551" s="54">
        <v>3020000</v>
      </c>
      <c r="F7551" s="52">
        <v>44027</v>
      </c>
      <c r="G7551" s="54">
        <v>3020000</v>
      </c>
      <c r="H7551" s="53">
        <v>5.0000000000000001E-3</v>
      </c>
      <c r="I7551" s="52">
        <v>44044</v>
      </c>
      <c r="J7551" s="52">
        <v>44074</v>
      </c>
      <c r="K7551" s="54">
        <v>31</v>
      </c>
      <c r="L7551" s="54">
        <v>1279</v>
      </c>
      <c r="M7551" s="54">
        <v>3020000</v>
      </c>
    </row>
    <row r="7552" spans="1:13">
      <c r="A7552" s="51" t="s">
        <v>15</v>
      </c>
      <c r="B7552" s="54">
        <v>14</v>
      </c>
      <c r="C7552" s="51" t="s">
        <v>97</v>
      </c>
      <c r="D7552" s="51">
        <v>79959286</v>
      </c>
      <c r="E7552" s="54">
        <v>84600000</v>
      </c>
      <c r="F7552" s="52">
        <v>44014</v>
      </c>
      <c r="G7552" s="54">
        <v>84600000</v>
      </c>
      <c r="H7552" s="53">
        <v>5.0000000000000001E-3</v>
      </c>
      <c r="I7552" s="52">
        <v>44044</v>
      </c>
      <c r="J7552" s="52">
        <v>44074</v>
      </c>
      <c r="K7552" s="54">
        <v>31</v>
      </c>
      <c r="L7552" s="54">
        <v>35828</v>
      </c>
      <c r="M7552" s="54">
        <v>84600000</v>
      </c>
    </row>
    <row r="7553" spans="1:13">
      <c r="A7553" s="51" t="s">
        <v>15</v>
      </c>
      <c r="B7553" s="54">
        <v>15</v>
      </c>
      <c r="C7553" s="51" t="s">
        <v>97</v>
      </c>
      <c r="D7553" s="51">
        <v>79959286</v>
      </c>
      <c r="E7553" s="54">
        <v>60000000</v>
      </c>
      <c r="F7553" s="52">
        <v>44034</v>
      </c>
      <c r="G7553" s="54">
        <v>60000000</v>
      </c>
      <c r="H7553" s="53">
        <v>5.0000000000000001E-3</v>
      </c>
      <c r="I7553" s="52">
        <v>44044</v>
      </c>
      <c r="J7553" s="52">
        <v>44074</v>
      </c>
      <c r="K7553" s="54">
        <v>31</v>
      </c>
      <c r="L7553" s="54">
        <v>25410</v>
      </c>
      <c r="M7553" s="54">
        <v>60000000</v>
      </c>
    </row>
    <row r="7554" spans="1:13">
      <c r="A7554" s="51" t="s">
        <v>15</v>
      </c>
      <c r="B7554" s="54">
        <v>16</v>
      </c>
      <c r="C7554" s="51" t="s">
        <v>69</v>
      </c>
      <c r="D7554" s="51">
        <v>70752257</v>
      </c>
      <c r="E7554" s="54">
        <v>162000000</v>
      </c>
      <c r="F7554" s="52">
        <v>44022</v>
      </c>
      <c r="G7554" s="54">
        <v>162000000</v>
      </c>
      <c r="H7554" s="53">
        <v>3.0000000000000001E-3</v>
      </c>
      <c r="I7554" s="52">
        <v>44044</v>
      </c>
      <c r="J7554" s="52">
        <v>44074</v>
      </c>
      <c r="K7554" s="54">
        <v>31</v>
      </c>
      <c r="L7554" s="54">
        <v>41164</v>
      </c>
      <c r="M7554" s="54">
        <v>162000000</v>
      </c>
    </row>
    <row r="7555" spans="1:13">
      <c r="A7555" s="51" t="s">
        <v>15</v>
      </c>
      <c r="B7555" s="54">
        <v>17</v>
      </c>
      <c r="C7555" s="51" t="s">
        <v>17</v>
      </c>
      <c r="D7555" s="51">
        <v>22540430</v>
      </c>
      <c r="E7555" s="54">
        <v>4147000</v>
      </c>
      <c r="F7555" s="52">
        <v>44071</v>
      </c>
      <c r="G7555" s="54">
        <v>4147000</v>
      </c>
      <c r="H7555" s="53">
        <v>5.0000000000000001E-3</v>
      </c>
      <c r="I7555" s="52">
        <v>44071</v>
      </c>
      <c r="J7555" s="52">
        <v>44074</v>
      </c>
      <c r="K7555" s="54">
        <v>4</v>
      </c>
      <c r="L7555" s="54">
        <v>227</v>
      </c>
      <c r="M7555" s="54">
        <v>4147000</v>
      </c>
    </row>
    <row r="7556" spans="1:13">
      <c r="A7556" s="51" t="s">
        <v>15</v>
      </c>
      <c r="B7556" s="54">
        <v>2</v>
      </c>
      <c r="C7556" s="51" t="s">
        <v>17</v>
      </c>
      <c r="D7556" s="51">
        <v>22540430</v>
      </c>
      <c r="E7556" s="54">
        <v>6430000</v>
      </c>
      <c r="F7556" s="52">
        <v>43920</v>
      </c>
      <c r="G7556" s="54">
        <v>6430000</v>
      </c>
      <c r="H7556" s="53">
        <v>5.0000000000000001E-3</v>
      </c>
      <c r="I7556" s="52">
        <v>44044</v>
      </c>
      <c r="J7556" s="52">
        <v>44074</v>
      </c>
      <c r="K7556" s="54">
        <v>31</v>
      </c>
      <c r="L7556" s="54">
        <v>2723</v>
      </c>
      <c r="M7556" s="54">
        <v>6430000</v>
      </c>
    </row>
    <row r="7557" spans="1:13">
      <c r="A7557" s="51" t="s">
        <v>15</v>
      </c>
      <c r="B7557" s="54">
        <v>3</v>
      </c>
      <c r="C7557" s="51" t="s">
        <v>57</v>
      </c>
      <c r="D7557" s="51">
        <v>7931248</v>
      </c>
      <c r="E7557" s="54">
        <v>28600000</v>
      </c>
      <c r="F7557" s="52">
        <v>43921</v>
      </c>
      <c r="G7557" s="54">
        <v>28600000</v>
      </c>
      <c r="H7557" s="53">
        <v>5.0000000000000001E-3</v>
      </c>
      <c r="I7557" s="52">
        <v>44044</v>
      </c>
      <c r="J7557" s="52">
        <v>44074</v>
      </c>
      <c r="K7557" s="54">
        <v>31</v>
      </c>
      <c r="L7557" s="54">
        <v>12112</v>
      </c>
      <c r="M7557" s="54">
        <v>28600000</v>
      </c>
    </row>
    <row r="7558" spans="1:13">
      <c r="A7558" s="51" t="s">
        <v>15</v>
      </c>
      <c r="B7558" s="54">
        <v>4</v>
      </c>
      <c r="C7558" s="51" t="s">
        <v>74</v>
      </c>
      <c r="D7558" s="51">
        <v>16522758</v>
      </c>
      <c r="E7558" s="54">
        <v>20000000</v>
      </c>
      <c r="F7558" s="52">
        <v>43922</v>
      </c>
      <c r="G7558" s="54">
        <v>20000000</v>
      </c>
      <c r="H7558" s="53">
        <v>5.0000000000000001E-3</v>
      </c>
      <c r="I7558" s="52">
        <v>44044</v>
      </c>
      <c r="J7558" s="52">
        <v>44074</v>
      </c>
      <c r="K7558" s="54">
        <v>31</v>
      </c>
      <c r="L7558" s="54">
        <v>8470</v>
      </c>
      <c r="M7558" s="54">
        <v>20000000</v>
      </c>
    </row>
    <row r="7559" spans="1:13">
      <c r="A7559" s="51" t="s">
        <v>15</v>
      </c>
      <c r="B7559" s="54">
        <v>5</v>
      </c>
      <c r="C7559" s="51" t="s">
        <v>57</v>
      </c>
      <c r="D7559" s="51">
        <v>7931248</v>
      </c>
      <c r="E7559" s="54">
        <v>10000000</v>
      </c>
      <c r="F7559" s="52">
        <v>43934</v>
      </c>
      <c r="G7559" s="54">
        <v>10000000</v>
      </c>
      <c r="H7559" s="53">
        <v>5.0000000000000001E-3</v>
      </c>
      <c r="I7559" s="52">
        <v>44044</v>
      </c>
      <c r="J7559" s="52">
        <v>44074</v>
      </c>
      <c r="K7559" s="54">
        <v>31</v>
      </c>
      <c r="L7559" s="54">
        <v>4235</v>
      </c>
      <c r="M7559" s="54">
        <v>10000000</v>
      </c>
    </row>
    <row r="7560" spans="1:13">
      <c r="A7560" s="51" t="s">
        <v>15</v>
      </c>
      <c r="B7560" s="54">
        <v>6</v>
      </c>
      <c r="C7560" s="51" t="s">
        <v>57</v>
      </c>
      <c r="D7560" s="51">
        <v>7931248</v>
      </c>
      <c r="E7560" s="54">
        <v>30000000</v>
      </c>
      <c r="F7560" s="52">
        <v>43937</v>
      </c>
      <c r="G7560" s="54">
        <v>30000000</v>
      </c>
      <c r="H7560" s="53">
        <v>5.0000000000000001E-3</v>
      </c>
      <c r="I7560" s="52">
        <v>44044</v>
      </c>
      <c r="J7560" s="52">
        <v>44074</v>
      </c>
      <c r="K7560" s="54">
        <v>31</v>
      </c>
      <c r="L7560" s="54">
        <v>12705</v>
      </c>
      <c r="M7560" s="54">
        <v>30000000</v>
      </c>
    </row>
    <row r="7561" spans="1:13">
      <c r="A7561" s="51" t="s">
        <v>15</v>
      </c>
      <c r="B7561" s="54">
        <v>7</v>
      </c>
      <c r="C7561" s="51" t="s">
        <v>57</v>
      </c>
      <c r="D7561" s="51">
        <v>7931248</v>
      </c>
      <c r="E7561" s="54">
        <v>58360000</v>
      </c>
      <c r="F7561" s="52">
        <v>43929</v>
      </c>
      <c r="G7561" s="54">
        <v>58360000</v>
      </c>
      <c r="H7561" s="53">
        <v>5.0000000000000001E-3</v>
      </c>
      <c r="I7561" s="52">
        <v>44044</v>
      </c>
      <c r="J7561" s="52">
        <v>44074</v>
      </c>
      <c r="K7561" s="54">
        <v>31</v>
      </c>
      <c r="L7561" s="54">
        <v>24715</v>
      </c>
      <c r="M7561" s="54">
        <v>58360000</v>
      </c>
    </row>
    <row r="7562" spans="1:13">
      <c r="A7562" s="51" t="s">
        <v>15</v>
      </c>
      <c r="B7562" s="54">
        <v>8</v>
      </c>
      <c r="C7562" s="51" t="s">
        <v>113</v>
      </c>
      <c r="D7562" s="51">
        <v>18770509</v>
      </c>
      <c r="E7562" s="54">
        <v>64000000</v>
      </c>
      <c r="F7562" s="52">
        <v>43966</v>
      </c>
      <c r="G7562" s="54">
        <v>64000000</v>
      </c>
      <c r="H7562" s="53">
        <v>5.0000000000000001E-3</v>
      </c>
      <c r="I7562" s="52">
        <v>44044</v>
      </c>
      <c r="J7562" s="52">
        <v>44074</v>
      </c>
      <c r="K7562" s="54">
        <v>31</v>
      </c>
      <c r="L7562" s="54">
        <v>27104</v>
      </c>
      <c r="M7562" s="54">
        <v>64000000</v>
      </c>
    </row>
    <row r="7563" spans="1:13">
      <c r="A7563" s="51" t="s">
        <v>15</v>
      </c>
      <c r="B7563" s="54">
        <v>9</v>
      </c>
      <c r="C7563" s="51" t="s">
        <v>57</v>
      </c>
      <c r="D7563" s="51">
        <v>7931248</v>
      </c>
      <c r="E7563" s="54">
        <v>11400000</v>
      </c>
      <c r="F7563" s="52">
        <v>43962</v>
      </c>
      <c r="G7563" s="54">
        <v>11400000</v>
      </c>
      <c r="H7563" s="53">
        <v>5.0000000000000001E-3</v>
      </c>
      <c r="I7563" s="52">
        <v>44044</v>
      </c>
      <c r="J7563" s="52">
        <v>44074</v>
      </c>
      <c r="K7563" s="54">
        <v>31</v>
      </c>
      <c r="L7563" s="54">
        <v>4828</v>
      </c>
      <c r="M7563" s="54">
        <v>11400000</v>
      </c>
    </row>
    <row r="7564" spans="1:13">
      <c r="A7564" s="51" t="s">
        <v>19</v>
      </c>
      <c r="C7564" s="51"/>
      <c r="E7564" s="54">
        <v>720717000</v>
      </c>
      <c r="F7564" s="52"/>
      <c r="I7564" s="52"/>
      <c r="J7564" s="52"/>
      <c r="L7564" s="54">
        <v>275843</v>
      </c>
      <c r="M7564" s="54">
        <v>720717000</v>
      </c>
    </row>
    <row r="7565" spans="1:13">
      <c r="A7565" s="51" t="s">
        <v>183</v>
      </c>
      <c r="B7565" s="54">
        <v>1</v>
      </c>
      <c r="C7565" s="51" t="s">
        <v>182</v>
      </c>
      <c r="D7565" s="51">
        <v>23276373</v>
      </c>
      <c r="E7565" s="54">
        <v>21330000</v>
      </c>
      <c r="F7565" s="52">
        <v>44046</v>
      </c>
      <c r="G7565" s="54">
        <v>21330000</v>
      </c>
      <c r="H7565" s="53">
        <v>5.0000000000000001E-3</v>
      </c>
      <c r="I7565" s="52">
        <v>44046</v>
      </c>
      <c r="J7565" s="52">
        <v>44074</v>
      </c>
      <c r="K7565" s="54">
        <v>29</v>
      </c>
      <c r="L7565" s="54">
        <v>8450</v>
      </c>
      <c r="M7565" s="54">
        <v>21330000</v>
      </c>
    </row>
    <row r="7566" spans="1:13">
      <c r="A7566" s="51" t="s">
        <v>183</v>
      </c>
      <c r="B7566" s="54">
        <v>2</v>
      </c>
      <c r="C7566" s="51" t="s">
        <v>182</v>
      </c>
      <c r="D7566" s="51">
        <v>23276373</v>
      </c>
      <c r="E7566" s="54">
        <v>8670000</v>
      </c>
      <c r="F7566" s="52">
        <v>44060</v>
      </c>
      <c r="G7566" s="54">
        <v>8670000</v>
      </c>
      <c r="H7566" s="53">
        <v>5.0000000000000001E-3</v>
      </c>
      <c r="I7566" s="52">
        <v>44060</v>
      </c>
      <c r="J7566" s="52">
        <v>44074</v>
      </c>
      <c r="K7566" s="54">
        <v>15</v>
      </c>
      <c r="L7566" s="54">
        <v>1777</v>
      </c>
      <c r="M7566" s="54">
        <v>8670000</v>
      </c>
    </row>
    <row r="7567" spans="1:13">
      <c r="A7567" s="51" t="s">
        <v>181</v>
      </c>
      <c r="C7567" s="51"/>
      <c r="E7567" s="54">
        <v>30000000</v>
      </c>
      <c r="F7567" s="52"/>
      <c r="I7567" s="52"/>
      <c r="J7567" s="52"/>
      <c r="L7567" s="54">
        <v>10227</v>
      </c>
      <c r="M7567" s="54">
        <v>30000000</v>
      </c>
    </row>
    <row r="7568" spans="1:13">
      <c r="A7568" s="51" t="s">
        <v>80</v>
      </c>
      <c r="B7568" s="54">
        <v>1</v>
      </c>
      <c r="C7568" s="51" t="s">
        <v>57</v>
      </c>
      <c r="D7568" s="51">
        <v>7931248</v>
      </c>
      <c r="E7568" s="54">
        <v>26500000</v>
      </c>
      <c r="F7568" s="52">
        <v>43907</v>
      </c>
      <c r="G7568" s="54">
        <v>25238096</v>
      </c>
      <c r="H7568" s="53">
        <v>5.0000000000000001E-3</v>
      </c>
      <c r="I7568" s="52">
        <v>44044</v>
      </c>
      <c r="J7568" s="52">
        <v>44059</v>
      </c>
      <c r="K7568" s="54">
        <v>16</v>
      </c>
      <c r="L7568" s="54">
        <v>5517</v>
      </c>
      <c r="M7568" s="54">
        <v>24922620</v>
      </c>
    </row>
    <row r="7569" spans="1:13">
      <c r="A7569" s="51" t="s">
        <v>80</v>
      </c>
      <c r="B7569" s="54">
        <v>1</v>
      </c>
      <c r="C7569" s="51" t="s">
        <v>57</v>
      </c>
      <c r="F7569" s="52"/>
      <c r="G7569" s="54">
        <v>24922620</v>
      </c>
      <c r="H7569" s="53">
        <v>5.0000000000000001E-3</v>
      </c>
      <c r="I7569" s="52">
        <v>44060</v>
      </c>
      <c r="J7569" s="52">
        <v>44074</v>
      </c>
      <c r="K7569" s="54">
        <v>15</v>
      </c>
      <c r="L7569" s="54">
        <v>5107</v>
      </c>
    </row>
    <row r="7570" spans="1:13">
      <c r="A7570" s="51" t="s">
        <v>80</v>
      </c>
      <c r="B7570" s="54">
        <v>10</v>
      </c>
      <c r="C7570" s="51" t="s">
        <v>162</v>
      </c>
      <c r="D7570" s="51">
        <v>29168533</v>
      </c>
      <c r="E7570" s="54">
        <v>130000000</v>
      </c>
      <c r="F7570" s="52">
        <v>44013</v>
      </c>
      <c r="G7570" s="54">
        <v>130000000</v>
      </c>
      <c r="H7570" s="53">
        <v>5.0000000000000001E-3</v>
      </c>
      <c r="I7570" s="52">
        <v>44044</v>
      </c>
      <c r="J7570" s="52">
        <v>44074</v>
      </c>
      <c r="K7570" s="54">
        <v>31</v>
      </c>
      <c r="L7570" s="54">
        <v>55055</v>
      </c>
      <c r="M7570" s="54">
        <v>130000000</v>
      </c>
    </row>
    <row r="7571" spans="1:13">
      <c r="A7571" s="51" t="s">
        <v>80</v>
      </c>
      <c r="B7571" s="54">
        <v>11</v>
      </c>
      <c r="C7571" s="51" t="s">
        <v>137</v>
      </c>
      <c r="D7571" s="51">
        <v>40607762</v>
      </c>
      <c r="E7571" s="54">
        <v>3400000</v>
      </c>
      <c r="F7571" s="52">
        <v>44063</v>
      </c>
      <c r="G7571" s="54">
        <v>3400000</v>
      </c>
      <c r="H7571" s="53">
        <v>5.0000000000000001E-3</v>
      </c>
      <c r="I7571" s="52">
        <v>44063</v>
      </c>
      <c r="J7571" s="52">
        <v>44074</v>
      </c>
      <c r="K7571" s="54">
        <v>12</v>
      </c>
      <c r="L7571" s="54">
        <v>557</v>
      </c>
      <c r="M7571" s="54">
        <v>3400000</v>
      </c>
    </row>
    <row r="7572" spans="1:13">
      <c r="A7572" s="51" t="s">
        <v>80</v>
      </c>
      <c r="B7572" s="54">
        <v>12</v>
      </c>
      <c r="C7572" s="51" t="s">
        <v>137</v>
      </c>
      <c r="D7572" s="51">
        <v>40607762</v>
      </c>
      <c r="E7572" s="54">
        <v>9800000</v>
      </c>
      <c r="F7572" s="52">
        <v>44071</v>
      </c>
      <c r="G7572" s="54">
        <v>9800000</v>
      </c>
      <c r="H7572" s="53">
        <v>5.0000000000000001E-3</v>
      </c>
      <c r="I7572" s="52">
        <v>44071</v>
      </c>
      <c r="J7572" s="52">
        <v>44074</v>
      </c>
      <c r="K7572" s="54">
        <v>4</v>
      </c>
      <c r="L7572" s="54">
        <v>536</v>
      </c>
      <c r="M7572" s="54">
        <v>9800000</v>
      </c>
    </row>
    <row r="7573" spans="1:13">
      <c r="A7573" s="51" t="s">
        <v>80</v>
      </c>
      <c r="B7573" s="54">
        <v>13</v>
      </c>
      <c r="C7573" s="51" t="s">
        <v>135</v>
      </c>
      <c r="D7573" s="51">
        <v>70716371</v>
      </c>
      <c r="E7573" s="54">
        <v>201000000</v>
      </c>
      <c r="F7573" s="52">
        <v>44064</v>
      </c>
      <c r="G7573" s="54">
        <v>201000000</v>
      </c>
      <c r="H7573" s="53">
        <v>5.0000000000000001E-3</v>
      </c>
      <c r="I7573" s="52">
        <v>44064</v>
      </c>
      <c r="J7573" s="52">
        <v>44074</v>
      </c>
      <c r="K7573" s="54">
        <v>11</v>
      </c>
      <c r="L7573" s="54">
        <v>30205</v>
      </c>
      <c r="M7573" s="54">
        <v>201000000</v>
      </c>
    </row>
    <row r="7574" spans="1:13">
      <c r="A7574" s="51" t="s">
        <v>80</v>
      </c>
      <c r="B7574" s="54">
        <v>2</v>
      </c>
      <c r="C7574" s="51" t="s">
        <v>74</v>
      </c>
      <c r="D7574" s="51">
        <v>16522758</v>
      </c>
      <c r="E7574" s="54">
        <v>90000000</v>
      </c>
      <c r="F7574" s="52">
        <v>43913</v>
      </c>
      <c r="G7574" s="54">
        <v>90000000</v>
      </c>
      <c r="H7574" s="53">
        <v>5.0000000000000001E-3</v>
      </c>
      <c r="I7574" s="52">
        <v>44044</v>
      </c>
      <c r="J7574" s="52">
        <v>44074</v>
      </c>
      <c r="K7574" s="54">
        <v>31</v>
      </c>
      <c r="L7574" s="54">
        <v>38115</v>
      </c>
      <c r="M7574" s="54">
        <v>90000000</v>
      </c>
    </row>
    <row r="7575" spans="1:13">
      <c r="A7575" s="51" t="s">
        <v>80</v>
      </c>
      <c r="B7575" s="54">
        <v>3</v>
      </c>
      <c r="C7575" s="51" t="s">
        <v>57</v>
      </c>
      <c r="D7575" s="51">
        <v>7931248</v>
      </c>
      <c r="E7575" s="54">
        <v>23500000</v>
      </c>
      <c r="F7575" s="52">
        <v>43928</v>
      </c>
      <c r="G7575" s="54">
        <v>22380948</v>
      </c>
      <c r="H7575" s="53">
        <v>5.0000000000000001E-3</v>
      </c>
      <c r="I7575" s="52">
        <v>44044</v>
      </c>
      <c r="J7575" s="52">
        <v>44059</v>
      </c>
      <c r="K7575" s="54">
        <v>16</v>
      </c>
      <c r="L7575" s="54">
        <v>4892</v>
      </c>
      <c r="M7575" s="54">
        <v>22101185</v>
      </c>
    </row>
    <row r="7576" spans="1:13">
      <c r="A7576" s="51" t="s">
        <v>80</v>
      </c>
      <c r="B7576" s="54">
        <v>3</v>
      </c>
      <c r="C7576" s="51" t="s">
        <v>57</v>
      </c>
      <c r="F7576" s="52"/>
      <c r="G7576" s="54">
        <v>22101185</v>
      </c>
      <c r="H7576" s="53">
        <v>5.0000000000000001E-3</v>
      </c>
      <c r="I7576" s="52">
        <v>44060</v>
      </c>
      <c r="J7576" s="52">
        <v>44074</v>
      </c>
      <c r="K7576" s="54">
        <v>15</v>
      </c>
      <c r="L7576" s="54">
        <v>4529</v>
      </c>
    </row>
    <row r="7577" spans="1:13">
      <c r="A7577" s="51" t="s">
        <v>80</v>
      </c>
      <c r="B7577" s="54">
        <v>4</v>
      </c>
      <c r="C7577" s="51" t="s">
        <v>137</v>
      </c>
      <c r="D7577" s="51">
        <v>40607762</v>
      </c>
      <c r="E7577" s="54">
        <v>7000000</v>
      </c>
      <c r="F7577" s="52">
        <v>44004</v>
      </c>
      <c r="G7577" s="54">
        <v>6883333</v>
      </c>
      <c r="H7577" s="53">
        <v>5.0000000000000001E-3</v>
      </c>
      <c r="I7577" s="52">
        <v>44044</v>
      </c>
      <c r="J7577" s="52">
        <v>44059</v>
      </c>
      <c r="K7577" s="54">
        <v>16</v>
      </c>
      <c r="L7577" s="54">
        <v>1505</v>
      </c>
      <c r="M7577" s="54">
        <v>6766666</v>
      </c>
    </row>
    <row r="7578" spans="1:13">
      <c r="A7578" s="51" t="s">
        <v>80</v>
      </c>
      <c r="B7578" s="54">
        <v>4</v>
      </c>
      <c r="C7578" s="51" t="s">
        <v>137</v>
      </c>
      <c r="F7578" s="52"/>
      <c r="G7578" s="54">
        <v>6766666</v>
      </c>
      <c r="H7578" s="53">
        <v>5.0000000000000001E-3</v>
      </c>
      <c r="I7578" s="52">
        <v>44060</v>
      </c>
      <c r="J7578" s="52">
        <v>44074</v>
      </c>
      <c r="K7578" s="54">
        <v>15</v>
      </c>
      <c r="L7578" s="54">
        <v>1387</v>
      </c>
    </row>
    <row r="7579" spans="1:13">
      <c r="A7579" s="51" t="s">
        <v>80</v>
      </c>
      <c r="B7579" s="54">
        <v>5</v>
      </c>
      <c r="C7579" s="51" t="s">
        <v>135</v>
      </c>
      <c r="D7579" s="51">
        <v>70716371</v>
      </c>
      <c r="E7579" s="54">
        <v>298410000</v>
      </c>
      <c r="F7579" s="52">
        <v>44006</v>
      </c>
      <c r="G7579" s="54">
        <v>298410000</v>
      </c>
      <c r="H7579" s="53">
        <v>5.0000000000000001E-3</v>
      </c>
      <c r="I7579" s="52">
        <v>44044</v>
      </c>
      <c r="J7579" s="52">
        <v>44074</v>
      </c>
      <c r="K7579" s="54">
        <v>31</v>
      </c>
      <c r="L7579" s="54">
        <v>126376</v>
      </c>
      <c r="M7579" s="54">
        <v>298410000</v>
      </c>
    </row>
    <row r="7580" spans="1:13">
      <c r="A7580" s="51" t="s">
        <v>80</v>
      </c>
      <c r="B7580" s="54">
        <v>6</v>
      </c>
      <c r="C7580" s="51" t="s">
        <v>135</v>
      </c>
      <c r="D7580" s="51">
        <v>70716371</v>
      </c>
      <c r="E7580" s="54">
        <v>95370000</v>
      </c>
      <c r="F7580" s="52">
        <v>44006</v>
      </c>
      <c r="G7580" s="54">
        <v>95370000</v>
      </c>
      <c r="H7580" s="53">
        <v>5.0000000000000001E-3</v>
      </c>
      <c r="I7580" s="52">
        <v>44044</v>
      </c>
      <c r="J7580" s="52">
        <v>44074</v>
      </c>
      <c r="K7580" s="54">
        <v>31</v>
      </c>
      <c r="L7580" s="54">
        <v>40389</v>
      </c>
      <c r="M7580" s="54">
        <v>95370000</v>
      </c>
    </row>
    <row r="7581" spans="1:13">
      <c r="A7581" s="51" t="s">
        <v>80</v>
      </c>
      <c r="B7581" s="54">
        <v>7</v>
      </c>
      <c r="C7581" s="51" t="s">
        <v>135</v>
      </c>
      <c r="D7581" s="51">
        <v>70716371</v>
      </c>
      <c r="E7581" s="54">
        <v>73910000</v>
      </c>
      <c r="F7581" s="52">
        <v>44032</v>
      </c>
      <c r="G7581" s="54">
        <v>73910000</v>
      </c>
      <c r="H7581" s="53">
        <v>5.0000000000000001E-3</v>
      </c>
      <c r="I7581" s="52">
        <v>44044</v>
      </c>
      <c r="J7581" s="52">
        <v>44074</v>
      </c>
      <c r="K7581" s="54">
        <v>31</v>
      </c>
      <c r="L7581" s="54">
        <v>31301</v>
      </c>
      <c r="M7581" s="54">
        <v>73910000</v>
      </c>
    </row>
    <row r="7582" spans="1:13">
      <c r="A7582" s="51" t="s">
        <v>80</v>
      </c>
      <c r="B7582" s="54">
        <v>8</v>
      </c>
      <c r="C7582" s="51" t="s">
        <v>135</v>
      </c>
      <c r="D7582" s="51">
        <v>70716371</v>
      </c>
      <c r="E7582" s="54">
        <v>291200000</v>
      </c>
      <c r="F7582" s="52">
        <v>44032</v>
      </c>
      <c r="G7582" s="54">
        <v>291200000</v>
      </c>
      <c r="H7582" s="53">
        <v>3.0000000000000001E-3</v>
      </c>
      <c r="I7582" s="52">
        <v>44044</v>
      </c>
      <c r="J7582" s="52">
        <v>44074</v>
      </c>
      <c r="K7582" s="54">
        <v>31</v>
      </c>
      <c r="L7582" s="54">
        <v>73993</v>
      </c>
      <c r="M7582" s="54">
        <v>291200000</v>
      </c>
    </row>
    <row r="7583" spans="1:13">
      <c r="A7583" s="51" t="s">
        <v>80</v>
      </c>
      <c r="B7583" s="54">
        <v>9</v>
      </c>
      <c r="C7583" s="51" t="s">
        <v>137</v>
      </c>
      <c r="D7583" s="51">
        <v>40607762</v>
      </c>
      <c r="E7583" s="54">
        <v>10000000</v>
      </c>
      <c r="F7583" s="52">
        <v>44025</v>
      </c>
      <c r="G7583" s="54">
        <v>10000000</v>
      </c>
      <c r="H7583" s="53">
        <v>5.0000000000000001E-3</v>
      </c>
      <c r="I7583" s="52">
        <v>44044</v>
      </c>
      <c r="J7583" s="52">
        <v>44059</v>
      </c>
      <c r="K7583" s="54">
        <v>16</v>
      </c>
      <c r="L7583" s="54">
        <v>2186</v>
      </c>
      <c r="M7583" s="54">
        <v>9830508</v>
      </c>
    </row>
    <row r="7584" spans="1:13">
      <c r="A7584" s="51" t="s">
        <v>80</v>
      </c>
      <c r="B7584" s="54">
        <v>9</v>
      </c>
      <c r="C7584" s="51" t="s">
        <v>137</v>
      </c>
      <c r="F7584" s="52"/>
      <c r="G7584" s="54">
        <v>9830508</v>
      </c>
      <c r="H7584" s="53">
        <v>5.0000000000000001E-3</v>
      </c>
      <c r="I7584" s="52">
        <v>44060</v>
      </c>
      <c r="J7584" s="52">
        <v>44074</v>
      </c>
      <c r="K7584" s="54">
        <v>15</v>
      </c>
      <c r="L7584" s="54">
        <v>2014</v>
      </c>
    </row>
    <row r="7585" spans="1:13">
      <c r="A7585" s="51" t="s">
        <v>79</v>
      </c>
      <c r="C7585" s="51"/>
      <c r="E7585" s="54">
        <v>1260090000</v>
      </c>
      <c r="F7585" s="52"/>
      <c r="I7585" s="52"/>
      <c r="J7585" s="52"/>
      <c r="L7585" s="54">
        <v>423664</v>
      </c>
      <c r="M7585" s="54">
        <v>1256710979</v>
      </c>
    </row>
    <row r="7586" spans="1:13">
      <c r="A7586" s="51" t="s">
        <v>78</v>
      </c>
      <c r="B7586" s="54">
        <v>1</v>
      </c>
      <c r="C7586" s="51" t="s">
        <v>77</v>
      </c>
      <c r="D7586" s="51">
        <v>86365865</v>
      </c>
      <c r="E7586" s="54">
        <v>81465386</v>
      </c>
      <c r="F7586" s="52">
        <v>43900</v>
      </c>
      <c r="G7586" s="54">
        <v>81465386</v>
      </c>
      <c r="H7586" s="53">
        <v>5.0000000000000001E-3</v>
      </c>
      <c r="I7586" s="52">
        <v>44044</v>
      </c>
      <c r="J7586" s="52">
        <v>44074</v>
      </c>
      <c r="K7586" s="54">
        <v>31</v>
      </c>
      <c r="L7586" s="54">
        <v>34500</v>
      </c>
      <c r="M7586" s="54">
        <v>81465386</v>
      </c>
    </row>
    <row r="7587" spans="1:13">
      <c r="A7587" s="51" t="s">
        <v>78</v>
      </c>
      <c r="B7587" s="54">
        <v>10</v>
      </c>
      <c r="C7587" s="51" t="s">
        <v>95</v>
      </c>
      <c r="D7587" s="51">
        <v>58580218</v>
      </c>
      <c r="E7587" s="54">
        <v>8860000</v>
      </c>
      <c r="F7587" s="52">
        <v>43997</v>
      </c>
      <c r="G7587" s="54">
        <v>8860000</v>
      </c>
      <c r="H7587" s="53">
        <v>5.0000000000000001E-3</v>
      </c>
      <c r="I7587" s="52">
        <v>44044</v>
      </c>
      <c r="J7587" s="52">
        <v>44074</v>
      </c>
      <c r="K7587" s="54">
        <v>31</v>
      </c>
      <c r="L7587" s="54">
        <v>3752</v>
      </c>
      <c r="M7587" s="54">
        <v>8860000</v>
      </c>
    </row>
    <row r="7588" spans="1:13">
      <c r="A7588" s="51" t="s">
        <v>78</v>
      </c>
      <c r="B7588" s="54">
        <v>11</v>
      </c>
      <c r="C7588" s="51" t="s">
        <v>93</v>
      </c>
      <c r="D7588" s="51">
        <v>97425469</v>
      </c>
      <c r="E7588" s="54">
        <v>20390000</v>
      </c>
      <c r="F7588" s="52">
        <v>43997</v>
      </c>
      <c r="G7588" s="54">
        <v>20141342</v>
      </c>
      <c r="H7588" s="53">
        <v>5.0000000000000001E-3</v>
      </c>
      <c r="I7588" s="52">
        <v>44044</v>
      </c>
      <c r="J7588" s="52">
        <v>44059</v>
      </c>
      <c r="K7588" s="54">
        <v>16</v>
      </c>
      <c r="L7588" s="54">
        <v>4402</v>
      </c>
      <c r="M7588" s="54">
        <v>19892684</v>
      </c>
    </row>
    <row r="7589" spans="1:13">
      <c r="A7589" s="51" t="s">
        <v>78</v>
      </c>
      <c r="B7589" s="54">
        <v>11</v>
      </c>
      <c r="C7589" s="51" t="s">
        <v>93</v>
      </c>
      <c r="F7589" s="52"/>
      <c r="G7589" s="54">
        <v>19892684</v>
      </c>
      <c r="H7589" s="53">
        <v>5.0000000000000001E-3</v>
      </c>
      <c r="I7589" s="52">
        <v>44060</v>
      </c>
      <c r="J7589" s="52">
        <v>44074</v>
      </c>
      <c r="K7589" s="54">
        <v>15</v>
      </c>
      <c r="L7589" s="54">
        <v>4076</v>
      </c>
    </row>
    <row r="7590" spans="1:13">
      <c r="A7590" s="51" t="s">
        <v>78</v>
      </c>
      <c r="B7590" s="54">
        <v>12</v>
      </c>
      <c r="C7590" s="51" t="s">
        <v>93</v>
      </c>
      <c r="D7590" s="51">
        <v>97425469</v>
      </c>
      <c r="E7590" s="54">
        <v>69600000</v>
      </c>
      <c r="F7590" s="52">
        <v>43997</v>
      </c>
      <c r="G7590" s="54">
        <v>69020000</v>
      </c>
      <c r="H7590" s="53">
        <v>5.0000000000000001E-3</v>
      </c>
      <c r="I7590" s="52">
        <v>44044</v>
      </c>
      <c r="J7590" s="52">
        <v>44059</v>
      </c>
      <c r="K7590" s="54">
        <v>16</v>
      </c>
      <c r="L7590" s="54">
        <v>15086</v>
      </c>
      <c r="M7590" s="54">
        <v>68440000</v>
      </c>
    </row>
    <row r="7591" spans="1:13">
      <c r="A7591" s="51" t="s">
        <v>78</v>
      </c>
      <c r="B7591" s="54">
        <v>12</v>
      </c>
      <c r="C7591" s="51" t="s">
        <v>93</v>
      </c>
      <c r="F7591" s="52"/>
      <c r="G7591" s="54">
        <v>68440000</v>
      </c>
      <c r="H7591" s="53">
        <v>5.0000000000000001E-3</v>
      </c>
      <c r="I7591" s="52">
        <v>44060</v>
      </c>
      <c r="J7591" s="52">
        <v>44074</v>
      </c>
      <c r="K7591" s="54">
        <v>15</v>
      </c>
      <c r="L7591" s="54">
        <v>14025</v>
      </c>
    </row>
    <row r="7592" spans="1:13">
      <c r="A7592" s="51" t="s">
        <v>78</v>
      </c>
      <c r="B7592" s="54">
        <v>13</v>
      </c>
      <c r="C7592" s="51" t="s">
        <v>77</v>
      </c>
      <c r="D7592" s="51">
        <v>86365865</v>
      </c>
      <c r="E7592" s="54">
        <v>16630000</v>
      </c>
      <c r="F7592" s="52">
        <v>44011</v>
      </c>
      <c r="G7592" s="54">
        <v>16630000</v>
      </c>
      <c r="H7592" s="53">
        <v>5.0000000000000001E-3</v>
      </c>
      <c r="I7592" s="52">
        <v>44044</v>
      </c>
      <c r="J7592" s="52">
        <v>44074</v>
      </c>
      <c r="K7592" s="54">
        <v>31</v>
      </c>
      <c r="L7592" s="54">
        <v>7043</v>
      </c>
      <c r="M7592" s="54">
        <v>16630000</v>
      </c>
    </row>
    <row r="7593" spans="1:13">
      <c r="A7593" s="51" t="s">
        <v>78</v>
      </c>
      <c r="B7593" s="54">
        <v>14</v>
      </c>
      <c r="C7593" s="51" t="s">
        <v>95</v>
      </c>
      <c r="D7593" s="51">
        <v>58580218</v>
      </c>
      <c r="E7593" s="54">
        <v>4650000</v>
      </c>
      <c r="F7593" s="52">
        <v>44027</v>
      </c>
      <c r="G7593" s="54">
        <v>4650000</v>
      </c>
      <c r="H7593" s="53">
        <v>5.0000000000000001E-3</v>
      </c>
      <c r="I7593" s="52">
        <v>44044</v>
      </c>
      <c r="J7593" s="52">
        <v>44074</v>
      </c>
      <c r="K7593" s="54">
        <v>31</v>
      </c>
      <c r="L7593" s="54">
        <v>1969</v>
      </c>
      <c r="M7593" s="54">
        <v>4650000</v>
      </c>
    </row>
    <row r="7594" spans="1:13">
      <c r="A7594" s="51" t="s">
        <v>78</v>
      </c>
      <c r="B7594" s="54">
        <v>15</v>
      </c>
      <c r="C7594" s="51" t="s">
        <v>93</v>
      </c>
      <c r="D7594" s="51">
        <v>97425469</v>
      </c>
      <c r="E7594" s="54">
        <v>10860000</v>
      </c>
      <c r="F7594" s="52">
        <v>44027</v>
      </c>
      <c r="G7594" s="54">
        <v>10860000</v>
      </c>
      <c r="H7594" s="53">
        <v>5.0000000000000001E-3</v>
      </c>
      <c r="I7594" s="52">
        <v>44044</v>
      </c>
      <c r="J7594" s="52">
        <v>44059</v>
      </c>
      <c r="K7594" s="54">
        <v>16</v>
      </c>
      <c r="L7594" s="54">
        <v>2374</v>
      </c>
      <c r="M7594" s="54">
        <v>10725926</v>
      </c>
    </row>
    <row r="7595" spans="1:13">
      <c r="A7595" s="51" t="s">
        <v>78</v>
      </c>
      <c r="B7595" s="54">
        <v>15</v>
      </c>
      <c r="C7595" s="51" t="s">
        <v>93</v>
      </c>
      <c r="F7595" s="52"/>
      <c r="G7595" s="54">
        <v>10725926</v>
      </c>
      <c r="H7595" s="53">
        <v>5.0000000000000001E-3</v>
      </c>
      <c r="I7595" s="52">
        <v>44060</v>
      </c>
      <c r="J7595" s="52">
        <v>44074</v>
      </c>
      <c r="K7595" s="54">
        <v>15</v>
      </c>
      <c r="L7595" s="54">
        <v>2198</v>
      </c>
    </row>
    <row r="7596" spans="1:13">
      <c r="A7596" s="51" t="s">
        <v>78</v>
      </c>
      <c r="B7596" s="54">
        <v>16</v>
      </c>
      <c r="C7596" s="51" t="s">
        <v>93</v>
      </c>
      <c r="D7596" s="51">
        <v>97425469</v>
      </c>
      <c r="E7596" s="54">
        <v>11600000</v>
      </c>
      <c r="F7596" s="52">
        <v>44027</v>
      </c>
      <c r="G7596" s="54">
        <v>11600000</v>
      </c>
      <c r="H7596" s="53">
        <v>5.0000000000000001E-3</v>
      </c>
      <c r="I7596" s="52">
        <v>44044</v>
      </c>
      <c r="J7596" s="52">
        <v>44059</v>
      </c>
      <c r="K7596" s="54">
        <v>16</v>
      </c>
      <c r="L7596" s="54">
        <v>2536</v>
      </c>
      <c r="M7596" s="54">
        <v>11502522</v>
      </c>
    </row>
    <row r="7597" spans="1:13">
      <c r="A7597" s="51" t="s">
        <v>78</v>
      </c>
      <c r="B7597" s="54">
        <v>16</v>
      </c>
      <c r="C7597" s="51" t="s">
        <v>93</v>
      </c>
      <c r="F7597" s="52"/>
      <c r="G7597" s="54">
        <v>11502522</v>
      </c>
      <c r="H7597" s="53">
        <v>5.0000000000000001E-3</v>
      </c>
      <c r="I7597" s="52">
        <v>44060</v>
      </c>
      <c r="J7597" s="52">
        <v>44074</v>
      </c>
      <c r="K7597" s="54">
        <v>15</v>
      </c>
      <c r="L7597" s="54">
        <v>2357</v>
      </c>
    </row>
    <row r="7598" spans="1:13">
      <c r="A7598" s="51" t="s">
        <v>78</v>
      </c>
      <c r="B7598" s="54">
        <v>17</v>
      </c>
      <c r="C7598" s="51" t="s">
        <v>139</v>
      </c>
      <c r="D7598" s="51">
        <v>11551634</v>
      </c>
      <c r="E7598" s="54">
        <v>18700000</v>
      </c>
      <c r="F7598" s="52">
        <v>44032</v>
      </c>
      <c r="G7598" s="54">
        <v>18700000</v>
      </c>
      <c r="H7598" s="53">
        <v>5.0000000000000001E-3</v>
      </c>
      <c r="I7598" s="52">
        <v>44044</v>
      </c>
      <c r="J7598" s="52">
        <v>44074</v>
      </c>
      <c r="K7598" s="54">
        <v>31</v>
      </c>
      <c r="L7598" s="54">
        <v>7919</v>
      </c>
      <c r="M7598" s="54">
        <v>18700000</v>
      </c>
    </row>
    <row r="7599" spans="1:13">
      <c r="A7599" s="51" t="s">
        <v>78</v>
      </c>
      <c r="B7599" s="54">
        <v>18</v>
      </c>
      <c r="C7599" s="51" t="s">
        <v>95</v>
      </c>
      <c r="D7599" s="51">
        <v>58580218</v>
      </c>
      <c r="E7599" s="54">
        <v>2950000</v>
      </c>
      <c r="F7599" s="52">
        <v>44060</v>
      </c>
      <c r="G7599" s="54">
        <v>2950000</v>
      </c>
      <c r="H7599" s="53">
        <v>5.0000000000000001E-3</v>
      </c>
      <c r="I7599" s="52">
        <v>44060</v>
      </c>
      <c r="J7599" s="52">
        <v>44074</v>
      </c>
      <c r="K7599" s="54">
        <v>15</v>
      </c>
      <c r="L7599" s="54">
        <v>605</v>
      </c>
      <c r="M7599" s="54">
        <v>2950000</v>
      </c>
    </row>
    <row r="7600" spans="1:13">
      <c r="A7600" s="51" t="s">
        <v>78</v>
      </c>
      <c r="B7600" s="54">
        <v>2</v>
      </c>
      <c r="C7600" s="51" t="s">
        <v>95</v>
      </c>
      <c r="D7600" s="51">
        <v>58580218</v>
      </c>
      <c r="E7600" s="54">
        <v>6200000</v>
      </c>
      <c r="F7600" s="52">
        <v>43929</v>
      </c>
      <c r="G7600" s="54">
        <v>6200000</v>
      </c>
      <c r="H7600" s="53">
        <v>5.0000000000000001E-3</v>
      </c>
      <c r="I7600" s="52">
        <v>44044</v>
      </c>
      <c r="J7600" s="52">
        <v>44074</v>
      </c>
      <c r="K7600" s="54">
        <v>31</v>
      </c>
      <c r="L7600" s="54">
        <v>2626</v>
      </c>
      <c r="M7600" s="54">
        <v>6200000</v>
      </c>
    </row>
    <row r="7601" spans="1:13">
      <c r="A7601" s="51" t="s">
        <v>78</v>
      </c>
      <c r="B7601" s="54">
        <v>3</v>
      </c>
      <c r="C7601" s="51" t="s">
        <v>95</v>
      </c>
      <c r="D7601" s="51">
        <v>58580218</v>
      </c>
      <c r="E7601" s="54">
        <v>23630000</v>
      </c>
      <c r="F7601" s="52">
        <v>43936</v>
      </c>
      <c r="G7601" s="54">
        <v>23630000</v>
      </c>
      <c r="H7601" s="53">
        <v>5.0000000000000001E-3</v>
      </c>
      <c r="I7601" s="52">
        <v>44044</v>
      </c>
      <c r="J7601" s="52">
        <v>44074</v>
      </c>
      <c r="K7601" s="54">
        <v>31</v>
      </c>
      <c r="L7601" s="54">
        <v>10007</v>
      </c>
      <c r="M7601" s="54">
        <v>23630000</v>
      </c>
    </row>
    <row r="7602" spans="1:13">
      <c r="A7602" s="51" t="s">
        <v>78</v>
      </c>
      <c r="B7602" s="54">
        <v>4</v>
      </c>
      <c r="C7602" s="51" t="s">
        <v>72</v>
      </c>
      <c r="D7602" s="51">
        <v>28861417</v>
      </c>
      <c r="E7602" s="54">
        <v>24000000</v>
      </c>
      <c r="F7602" s="52">
        <v>43937</v>
      </c>
      <c r="G7602" s="54">
        <v>23400000</v>
      </c>
      <c r="H7602" s="53">
        <v>5.0000000000000001E-3</v>
      </c>
      <c r="I7602" s="52">
        <v>44044</v>
      </c>
      <c r="J7602" s="52">
        <v>44059</v>
      </c>
      <c r="K7602" s="54">
        <v>16</v>
      </c>
      <c r="L7602" s="54">
        <v>5115</v>
      </c>
      <c r="M7602" s="54">
        <v>23200000</v>
      </c>
    </row>
    <row r="7603" spans="1:13">
      <c r="A7603" s="51" t="s">
        <v>78</v>
      </c>
      <c r="B7603" s="54">
        <v>4</v>
      </c>
      <c r="C7603" s="51" t="s">
        <v>72</v>
      </c>
      <c r="F7603" s="52"/>
      <c r="G7603" s="54">
        <v>23200000</v>
      </c>
      <c r="H7603" s="53">
        <v>5.0000000000000001E-3</v>
      </c>
      <c r="I7603" s="52">
        <v>44060</v>
      </c>
      <c r="J7603" s="52">
        <v>44074</v>
      </c>
      <c r="K7603" s="54">
        <v>15</v>
      </c>
      <c r="L7603" s="54">
        <v>4754</v>
      </c>
    </row>
    <row r="7604" spans="1:13">
      <c r="A7604" s="51" t="s">
        <v>78</v>
      </c>
      <c r="B7604" s="54">
        <v>5</v>
      </c>
      <c r="C7604" s="51" t="s">
        <v>93</v>
      </c>
      <c r="D7604" s="51">
        <v>97425469</v>
      </c>
      <c r="E7604" s="54">
        <v>28240000</v>
      </c>
      <c r="F7604" s="52">
        <v>43951</v>
      </c>
      <c r="G7604" s="54">
        <v>27231430</v>
      </c>
      <c r="H7604" s="53">
        <v>5.0000000000000001E-3</v>
      </c>
      <c r="I7604" s="52">
        <v>44044</v>
      </c>
      <c r="J7604" s="52">
        <v>44059</v>
      </c>
      <c r="K7604" s="54">
        <v>16</v>
      </c>
      <c r="L7604" s="54">
        <v>5952</v>
      </c>
      <c r="M7604" s="54">
        <v>26895240</v>
      </c>
    </row>
    <row r="7605" spans="1:13">
      <c r="A7605" s="51" t="s">
        <v>78</v>
      </c>
      <c r="B7605" s="54">
        <v>5</v>
      </c>
      <c r="C7605" s="51" t="s">
        <v>93</v>
      </c>
      <c r="F7605" s="52"/>
      <c r="G7605" s="54">
        <v>26895240</v>
      </c>
      <c r="H7605" s="53">
        <v>5.0000000000000001E-3</v>
      </c>
      <c r="I7605" s="52">
        <v>44060</v>
      </c>
      <c r="J7605" s="52">
        <v>44074</v>
      </c>
      <c r="K7605" s="54">
        <v>15</v>
      </c>
      <c r="L7605" s="54">
        <v>5511</v>
      </c>
    </row>
    <row r="7606" spans="1:13">
      <c r="A7606" s="51" t="s">
        <v>78</v>
      </c>
      <c r="B7606" s="54">
        <v>6</v>
      </c>
      <c r="C7606" s="51" t="s">
        <v>95</v>
      </c>
      <c r="D7606" s="51">
        <v>58580218</v>
      </c>
      <c r="E7606" s="54">
        <v>8000000</v>
      </c>
      <c r="F7606" s="52">
        <v>43957</v>
      </c>
      <c r="G7606" s="54">
        <v>7600001</v>
      </c>
      <c r="H7606" s="53">
        <v>5.0000000000000001E-3</v>
      </c>
      <c r="I7606" s="52">
        <v>44044</v>
      </c>
      <c r="J7606" s="52">
        <v>44059</v>
      </c>
      <c r="K7606" s="54">
        <v>16</v>
      </c>
      <c r="L7606" s="54">
        <v>1661</v>
      </c>
      <c r="M7606" s="54">
        <v>7466668</v>
      </c>
    </row>
    <row r="7607" spans="1:13">
      <c r="A7607" s="51" t="s">
        <v>78</v>
      </c>
      <c r="B7607" s="54">
        <v>6</v>
      </c>
      <c r="C7607" s="51" t="s">
        <v>95</v>
      </c>
      <c r="F7607" s="52"/>
      <c r="G7607" s="54">
        <v>7466668</v>
      </c>
      <c r="H7607" s="53">
        <v>5.0000000000000001E-3</v>
      </c>
      <c r="I7607" s="52">
        <v>44060</v>
      </c>
      <c r="J7607" s="52">
        <v>44074</v>
      </c>
      <c r="K7607" s="54">
        <v>15</v>
      </c>
      <c r="L7607" s="54">
        <v>1530</v>
      </c>
    </row>
    <row r="7608" spans="1:13">
      <c r="A7608" s="51" t="s">
        <v>78</v>
      </c>
      <c r="B7608" s="54">
        <v>7</v>
      </c>
      <c r="C7608" s="51" t="s">
        <v>95</v>
      </c>
      <c r="D7608" s="51">
        <v>58580218</v>
      </c>
      <c r="E7608" s="54">
        <v>5910000</v>
      </c>
      <c r="F7608" s="52">
        <v>43966</v>
      </c>
      <c r="G7608" s="54">
        <v>5910000</v>
      </c>
      <c r="H7608" s="53">
        <v>5.0000000000000001E-3</v>
      </c>
      <c r="I7608" s="52">
        <v>44044</v>
      </c>
      <c r="J7608" s="52">
        <v>44074</v>
      </c>
      <c r="K7608" s="54">
        <v>31</v>
      </c>
      <c r="L7608" s="54">
        <v>2503</v>
      </c>
      <c r="M7608" s="54">
        <v>5910000</v>
      </c>
    </row>
    <row r="7609" spans="1:13">
      <c r="A7609" s="51" t="s">
        <v>78</v>
      </c>
      <c r="B7609" s="54">
        <v>8</v>
      </c>
      <c r="C7609" s="51" t="s">
        <v>93</v>
      </c>
      <c r="D7609" s="51">
        <v>97425469</v>
      </c>
      <c r="E7609" s="54">
        <v>20510000</v>
      </c>
      <c r="F7609" s="52">
        <v>43966</v>
      </c>
      <c r="G7609" s="54">
        <v>20015784</v>
      </c>
      <c r="H7609" s="53">
        <v>5.0000000000000001E-3</v>
      </c>
      <c r="I7609" s="52">
        <v>44044</v>
      </c>
      <c r="J7609" s="52">
        <v>44059</v>
      </c>
      <c r="K7609" s="54">
        <v>16</v>
      </c>
      <c r="L7609" s="54">
        <v>4375</v>
      </c>
      <c r="M7609" s="54">
        <v>19768676</v>
      </c>
    </row>
    <row r="7610" spans="1:13">
      <c r="A7610" s="51" t="s">
        <v>78</v>
      </c>
      <c r="B7610" s="54">
        <v>8</v>
      </c>
      <c r="C7610" s="51" t="s">
        <v>93</v>
      </c>
      <c r="F7610" s="52"/>
      <c r="G7610" s="54">
        <v>19768676</v>
      </c>
      <c r="H7610" s="53">
        <v>5.0000000000000001E-3</v>
      </c>
      <c r="I7610" s="52">
        <v>44060</v>
      </c>
      <c r="J7610" s="52">
        <v>44074</v>
      </c>
      <c r="K7610" s="54">
        <v>15</v>
      </c>
      <c r="L7610" s="54">
        <v>4051</v>
      </c>
    </row>
    <row r="7611" spans="1:13">
      <c r="A7611" s="51" t="s">
        <v>78</v>
      </c>
      <c r="B7611" s="54">
        <v>9</v>
      </c>
      <c r="C7611" s="51" t="s">
        <v>77</v>
      </c>
      <c r="D7611" s="51">
        <v>86365865</v>
      </c>
      <c r="E7611" s="54">
        <v>33960000</v>
      </c>
      <c r="F7611" s="52">
        <v>43978</v>
      </c>
      <c r="G7611" s="54">
        <v>33960000</v>
      </c>
      <c r="H7611" s="53">
        <v>5.0000000000000001E-3</v>
      </c>
      <c r="I7611" s="52">
        <v>44044</v>
      </c>
      <c r="J7611" s="52">
        <v>44074</v>
      </c>
      <c r="K7611" s="54">
        <v>31</v>
      </c>
      <c r="L7611" s="54">
        <v>14382</v>
      </c>
      <c r="M7611" s="54">
        <v>33960000</v>
      </c>
    </row>
    <row r="7612" spans="1:13">
      <c r="A7612" s="51" t="s">
        <v>75</v>
      </c>
      <c r="C7612" s="51"/>
      <c r="E7612" s="54">
        <v>396155386</v>
      </c>
      <c r="F7612" s="52"/>
      <c r="I7612" s="52"/>
      <c r="J7612" s="52"/>
      <c r="L7612" s="54">
        <v>165309</v>
      </c>
      <c r="M7612" s="54">
        <v>390847102</v>
      </c>
    </row>
    <row r="7613" spans="1:13">
      <c r="A7613" s="51" t="s">
        <v>20</v>
      </c>
      <c r="B7613" s="54">
        <v>1</v>
      </c>
      <c r="C7613" s="51" t="s">
        <v>21</v>
      </c>
      <c r="D7613" s="51">
        <v>76025826</v>
      </c>
      <c r="E7613" s="54">
        <v>69000000</v>
      </c>
      <c r="F7613" s="52">
        <v>43822</v>
      </c>
      <c r="G7613" s="54">
        <v>69000000</v>
      </c>
      <c r="H7613" s="53">
        <v>5.0000000000000001E-3</v>
      </c>
      <c r="I7613" s="52">
        <v>44044</v>
      </c>
      <c r="J7613" s="52">
        <v>44074</v>
      </c>
      <c r="K7613" s="54">
        <v>31</v>
      </c>
      <c r="L7613" s="54">
        <v>29221</v>
      </c>
      <c r="M7613" s="54">
        <v>69000000</v>
      </c>
    </row>
    <row r="7614" spans="1:13">
      <c r="A7614" s="51" t="s">
        <v>20</v>
      </c>
      <c r="B7614" s="54">
        <v>10</v>
      </c>
      <c r="C7614" s="51" t="s">
        <v>133</v>
      </c>
      <c r="D7614" s="51">
        <v>20891326</v>
      </c>
      <c r="E7614" s="54">
        <v>247700000</v>
      </c>
      <c r="F7614" s="52">
        <v>43985</v>
      </c>
      <c r="G7614" s="54">
        <v>247700000</v>
      </c>
      <c r="H7614" s="53">
        <v>5.0000000000000001E-3</v>
      </c>
      <c r="I7614" s="52">
        <v>44044</v>
      </c>
      <c r="J7614" s="52">
        <v>44074</v>
      </c>
      <c r="K7614" s="54">
        <v>31</v>
      </c>
      <c r="L7614" s="54">
        <v>104900</v>
      </c>
      <c r="M7614" s="54">
        <v>247700000</v>
      </c>
    </row>
    <row r="7615" spans="1:13">
      <c r="A7615" s="51" t="s">
        <v>20</v>
      </c>
      <c r="B7615" s="54">
        <v>11</v>
      </c>
      <c r="C7615" s="51" t="s">
        <v>111</v>
      </c>
      <c r="D7615" s="51">
        <v>86764223</v>
      </c>
      <c r="E7615" s="54">
        <v>18612000</v>
      </c>
      <c r="F7615" s="52">
        <v>43997</v>
      </c>
      <c r="G7615" s="54">
        <v>18612000</v>
      </c>
      <c r="H7615" s="53">
        <v>5.0000000000000001E-3</v>
      </c>
      <c r="I7615" s="52">
        <v>44044</v>
      </c>
      <c r="J7615" s="52">
        <v>44067</v>
      </c>
      <c r="K7615" s="54">
        <v>24</v>
      </c>
      <c r="L7615" s="54">
        <v>6102</v>
      </c>
      <c r="M7615" s="54">
        <v>3722400</v>
      </c>
    </row>
    <row r="7616" spans="1:13">
      <c r="A7616" s="51" t="s">
        <v>20</v>
      </c>
      <c r="B7616" s="54">
        <v>11</v>
      </c>
      <c r="C7616" s="51" t="s">
        <v>111</v>
      </c>
      <c r="F7616" s="52"/>
      <c r="G7616" s="54">
        <v>3722400</v>
      </c>
      <c r="H7616" s="53">
        <v>5.0000000000000001E-3</v>
      </c>
      <c r="I7616" s="52">
        <v>44068</v>
      </c>
      <c r="J7616" s="52">
        <v>44074</v>
      </c>
      <c r="K7616" s="54">
        <v>7</v>
      </c>
      <c r="L7616" s="54">
        <v>356</v>
      </c>
    </row>
    <row r="7617" spans="1:13">
      <c r="A7617" s="51" t="s">
        <v>20</v>
      </c>
      <c r="B7617" s="54">
        <v>12</v>
      </c>
      <c r="C7617" s="51" t="s">
        <v>69</v>
      </c>
      <c r="D7617" s="51">
        <v>70752257</v>
      </c>
      <c r="E7617" s="54">
        <v>624000000</v>
      </c>
      <c r="F7617" s="52">
        <v>44014</v>
      </c>
      <c r="G7617" s="54">
        <v>624000000</v>
      </c>
      <c r="H7617" s="53">
        <v>5.0000000000000001E-3</v>
      </c>
      <c r="I7617" s="52">
        <v>44044</v>
      </c>
      <c r="J7617" s="52">
        <v>44074</v>
      </c>
      <c r="K7617" s="54">
        <v>31</v>
      </c>
      <c r="L7617" s="54">
        <v>264262</v>
      </c>
      <c r="M7617" s="54">
        <v>624000000</v>
      </c>
    </row>
    <row r="7618" spans="1:13">
      <c r="A7618" s="51" t="s">
        <v>20</v>
      </c>
      <c r="B7618" s="54">
        <v>13</v>
      </c>
      <c r="C7618" s="51" t="s">
        <v>69</v>
      </c>
      <c r="D7618" s="51">
        <v>70752257</v>
      </c>
      <c r="E7618" s="54">
        <v>82000000</v>
      </c>
      <c r="F7618" s="52">
        <v>44042</v>
      </c>
      <c r="G7618" s="54">
        <v>82000000</v>
      </c>
      <c r="H7618" s="53">
        <v>5.0000000000000001E-3</v>
      </c>
      <c r="I7618" s="52">
        <v>44044</v>
      </c>
      <c r="J7618" s="52">
        <v>44074</v>
      </c>
      <c r="K7618" s="54">
        <v>31</v>
      </c>
      <c r="L7618" s="54">
        <v>34727</v>
      </c>
      <c r="M7618" s="54">
        <v>82000000</v>
      </c>
    </row>
    <row r="7619" spans="1:13">
      <c r="A7619" s="51" t="s">
        <v>20</v>
      </c>
      <c r="B7619" s="54">
        <v>14</v>
      </c>
      <c r="C7619" s="51" t="s">
        <v>69</v>
      </c>
      <c r="D7619" s="51">
        <v>70752257</v>
      </c>
      <c r="E7619" s="54">
        <v>406400000</v>
      </c>
      <c r="F7619" s="52">
        <v>44042</v>
      </c>
      <c r="G7619" s="54">
        <v>406400000</v>
      </c>
      <c r="H7619" s="53">
        <v>3.0000000000000001E-3</v>
      </c>
      <c r="I7619" s="52">
        <v>44044</v>
      </c>
      <c r="J7619" s="52">
        <v>44074</v>
      </c>
      <c r="K7619" s="54">
        <v>31</v>
      </c>
      <c r="L7619" s="54">
        <v>103266</v>
      </c>
      <c r="M7619" s="54">
        <v>406400000</v>
      </c>
    </row>
    <row r="7620" spans="1:13">
      <c r="A7620" s="51" t="s">
        <v>20</v>
      </c>
      <c r="B7620" s="54">
        <v>15</v>
      </c>
      <c r="C7620" s="51" t="s">
        <v>69</v>
      </c>
      <c r="D7620" s="51">
        <v>70752257</v>
      </c>
      <c r="E7620" s="54">
        <v>51600000</v>
      </c>
      <c r="F7620" s="52">
        <v>44042</v>
      </c>
      <c r="G7620" s="54">
        <v>51600000</v>
      </c>
      <c r="H7620" s="53">
        <v>3.0000000000000001E-3</v>
      </c>
      <c r="I7620" s="52">
        <v>44044</v>
      </c>
      <c r="J7620" s="52">
        <v>44074</v>
      </c>
      <c r="K7620" s="54">
        <v>31</v>
      </c>
      <c r="L7620" s="54">
        <v>13111</v>
      </c>
      <c r="M7620" s="54">
        <v>51600000</v>
      </c>
    </row>
    <row r="7621" spans="1:13">
      <c r="A7621" s="51" t="s">
        <v>20</v>
      </c>
      <c r="B7621" s="54">
        <v>16</v>
      </c>
      <c r="C7621" s="51" t="s">
        <v>115</v>
      </c>
      <c r="D7621" s="51">
        <v>27853425</v>
      </c>
      <c r="E7621" s="54">
        <v>1850000</v>
      </c>
      <c r="F7621" s="52">
        <v>44018</v>
      </c>
      <c r="G7621" s="54">
        <v>1850000</v>
      </c>
      <c r="H7621" s="53">
        <v>5.0000000000000001E-3</v>
      </c>
      <c r="I7621" s="52">
        <v>44044</v>
      </c>
      <c r="J7621" s="52">
        <v>44074</v>
      </c>
      <c r="K7621" s="54">
        <v>31</v>
      </c>
      <c r="L7621" s="54">
        <v>783</v>
      </c>
      <c r="M7621" s="54">
        <v>1850000</v>
      </c>
    </row>
    <row r="7622" spans="1:13">
      <c r="A7622" s="51" t="s">
        <v>20</v>
      </c>
      <c r="B7622" s="54">
        <v>17</v>
      </c>
      <c r="C7622" s="51" t="s">
        <v>115</v>
      </c>
      <c r="D7622" s="51">
        <v>27853425</v>
      </c>
      <c r="E7622" s="54">
        <v>5400000</v>
      </c>
      <c r="F7622" s="52">
        <v>44019</v>
      </c>
      <c r="G7622" s="54">
        <v>5400000</v>
      </c>
      <c r="H7622" s="53">
        <v>5.0000000000000001E-3</v>
      </c>
      <c r="I7622" s="52">
        <v>44044</v>
      </c>
      <c r="J7622" s="52">
        <v>44074</v>
      </c>
      <c r="K7622" s="54">
        <v>31</v>
      </c>
      <c r="L7622" s="54">
        <v>2287</v>
      </c>
      <c r="M7622" s="54">
        <v>5400000</v>
      </c>
    </row>
    <row r="7623" spans="1:13">
      <c r="A7623" s="51" t="s">
        <v>20</v>
      </c>
      <c r="B7623" s="54">
        <v>18</v>
      </c>
      <c r="C7623" s="51" t="s">
        <v>115</v>
      </c>
      <c r="D7623" s="51">
        <v>27853425</v>
      </c>
      <c r="E7623" s="54">
        <v>2300000</v>
      </c>
      <c r="F7623" s="52">
        <v>44027</v>
      </c>
      <c r="G7623" s="54">
        <v>2300000</v>
      </c>
      <c r="H7623" s="53">
        <v>5.0000000000000001E-3</v>
      </c>
      <c r="I7623" s="52">
        <v>44044</v>
      </c>
      <c r="J7623" s="52">
        <v>44074</v>
      </c>
      <c r="K7623" s="54">
        <v>31</v>
      </c>
      <c r="L7623" s="54">
        <v>974</v>
      </c>
      <c r="M7623" s="54">
        <v>2300000</v>
      </c>
    </row>
    <row r="7624" spans="1:13">
      <c r="A7624" s="51" t="s">
        <v>20</v>
      </c>
      <c r="B7624" s="54">
        <v>19</v>
      </c>
      <c r="C7624" s="51" t="s">
        <v>115</v>
      </c>
      <c r="D7624" s="51">
        <v>27853425</v>
      </c>
      <c r="E7624" s="54">
        <v>16280000</v>
      </c>
      <c r="F7624" s="52">
        <v>44041</v>
      </c>
      <c r="G7624" s="54">
        <v>16280000</v>
      </c>
      <c r="H7624" s="53">
        <v>5.0000000000000001E-3</v>
      </c>
      <c r="I7624" s="52">
        <v>44044</v>
      </c>
      <c r="J7624" s="52">
        <v>44074</v>
      </c>
      <c r="K7624" s="54">
        <v>31</v>
      </c>
      <c r="L7624" s="54">
        <v>6895</v>
      </c>
      <c r="M7624" s="54">
        <v>16280000</v>
      </c>
    </row>
    <row r="7625" spans="1:13">
      <c r="A7625" s="51" t="s">
        <v>20</v>
      </c>
      <c r="B7625" s="54">
        <v>2</v>
      </c>
      <c r="C7625" s="51" t="s">
        <v>24</v>
      </c>
      <c r="D7625" s="51">
        <v>22540430</v>
      </c>
      <c r="E7625" s="54">
        <v>162300000</v>
      </c>
      <c r="F7625" s="52">
        <v>43829</v>
      </c>
      <c r="G7625" s="54">
        <v>143365000</v>
      </c>
      <c r="H7625" s="53">
        <v>5.0000000000000001E-3</v>
      </c>
      <c r="I7625" s="52">
        <v>44044</v>
      </c>
      <c r="J7625" s="52">
        <v>44059</v>
      </c>
      <c r="K7625" s="54">
        <v>16</v>
      </c>
      <c r="L7625" s="54">
        <v>31337</v>
      </c>
      <c r="M7625" s="54">
        <v>140660000</v>
      </c>
    </row>
    <row r="7626" spans="1:13">
      <c r="A7626" s="51" t="s">
        <v>20</v>
      </c>
      <c r="B7626" s="54">
        <v>2</v>
      </c>
      <c r="C7626" s="51" t="s">
        <v>24</v>
      </c>
      <c r="F7626" s="52"/>
      <c r="G7626" s="54">
        <v>140660000</v>
      </c>
      <c r="H7626" s="53">
        <v>5.0000000000000001E-3</v>
      </c>
      <c r="I7626" s="52">
        <v>44060</v>
      </c>
      <c r="J7626" s="52">
        <v>44074</v>
      </c>
      <c r="K7626" s="54">
        <v>15</v>
      </c>
      <c r="L7626" s="54">
        <v>28824</v>
      </c>
    </row>
    <row r="7627" spans="1:13">
      <c r="A7627" s="51" t="s">
        <v>20</v>
      </c>
      <c r="B7627" s="54">
        <v>20</v>
      </c>
      <c r="C7627" s="51" t="s">
        <v>160</v>
      </c>
      <c r="D7627" s="51">
        <v>28631817</v>
      </c>
      <c r="E7627" s="54">
        <v>30000000</v>
      </c>
      <c r="F7627" s="52">
        <v>44020</v>
      </c>
      <c r="G7627" s="54">
        <v>30000000</v>
      </c>
      <c r="H7627" s="53">
        <v>5.0000000000000001E-3</v>
      </c>
      <c r="I7627" s="52">
        <v>44044</v>
      </c>
      <c r="J7627" s="52">
        <v>44074</v>
      </c>
      <c r="K7627" s="54">
        <v>31</v>
      </c>
      <c r="L7627" s="54">
        <v>12705</v>
      </c>
      <c r="M7627" s="54">
        <v>30000000</v>
      </c>
    </row>
    <row r="7628" spans="1:13">
      <c r="A7628" s="51" t="s">
        <v>20</v>
      </c>
      <c r="B7628" s="54">
        <v>21</v>
      </c>
      <c r="C7628" s="51" t="s">
        <v>158</v>
      </c>
      <c r="D7628" s="51">
        <v>23276373</v>
      </c>
      <c r="E7628" s="54">
        <v>35100000</v>
      </c>
      <c r="F7628" s="52">
        <v>44013</v>
      </c>
      <c r="G7628" s="54">
        <v>35100000</v>
      </c>
      <c r="H7628" s="53">
        <v>5.0000000000000001E-3</v>
      </c>
      <c r="I7628" s="52">
        <v>44044</v>
      </c>
      <c r="J7628" s="52">
        <v>44074</v>
      </c>
      <c r="K7628" s="54">
        <v>31</v>
      </c>
      <c r="L7628" s="54">
        <v>14865</v>
      </c>
      <c r="M7628" s="54">
        <v>35100000</v>
      </c>
    </row>
    <row r="7629" spans="1:13">
      <c r="A7629" s="51" t="s">
        <v>20</v>
      </c>
      <c r="B7629" s="54">
        <v>22</v>
      </c>
      <c r="C7629" s="51" t="s">
        <v>158</v>
      </c>
      <c r="D7629" s="51">
        <v>23276373</v>
      </c>
      <c r="E7629" s="54">
        <v>14900000</v>
      </c>
      <c r="F7629" s="52">
        <v>44021</v>
      </c>
      <c r="G7629" s="54">
        <v>14900000</v>
      </c>
      <c r="H7629" s="53">
        <v>5.0000000000000001E-3</v>
      </c>
      <c r="I7629" s="52">
        <v>44044</v>
      </c>
      <c r="J7629" s="52">
        <v>44074</v>
      </c>
      <c r="K7629" s="54">
        <v>31</v>
      </c>
      <c r="L7629" s="54">
        <v>6310</v>
      </c>
      <c r="M7629" s="54">
        <v>14900000</v>
      </c>
    </row>
    <row r="7630" spans="1:13">
      <c r="A7630" s="51" t="s">
        <v>20</v>
      </c>
      <c r="B7630" s="54">
        <v>23</v>
      </c>
      <c r="C7630" s="51" t="s">
        <v>160</v>
      </c>
      <c r="D7630" s="51">
        <v>28631817</v>
      </c>
      <c r="E7630" s="54">
        <v>30000000</v>
      </c>
      <c r="F7630" s="52">
        <v>44050</v>
      </c>
      <c r="G7630" s="54">
        <v>30000000</v>
      </c>
      <c r="H7630" s="53">
        <v>5.0000000000000001E-3</v>
      </c>
      <c r="I7630" s="52">
        <v>44050</v>
      </c>
      <c r="J7630" s="52">
        <v>44074</v>
      </c>
      <c r="K7630" s="54">
        <v>25</v>
      </c>
      <c r="L7630" s="54">
        <v>10246</v>
      </c>
      <c r="M7630" s="54">
        <v>30000000</v>
      </c>
    </row>
    <row r="7631" spans="1:13">
      <c r="A7631" s="51" t="s">
        <v>20</v>
      </c>
      <c r="B7631" s="54">
        <v>24</v>
      </c>
      <c r="C7631" s="51" t="s">
        <v>135</v>
      </c>
      <c r="D7631" s="51">
        <v>70716371</v>
      </c>
      <c r="E7631" s="54">
        <v>72450000</v>
      </c>
      <c r="F7631" s="52">
        <v>44064</v>
      </c>
      <c r="G7631" s="54">
        <v>72450000</v>
      </c>
      <c r="H7631" s="53">
        <v>5.0000000000000001E-3</v>
      </c>
      <c r="I7631" s="52">
        <v>44064</v>
      </c>
      <c r="J7631" s="52">
        <v>44074</v>
      </c>
      <c r="K7631" s="54">
        <v>11</v>
      </c>
      <c r="L7631" s="54">
        <v>10887</v>
      </c>
      <c r="M7631" s="54">
        <v>72450000</v>
      </c>
    </row>
    <row r="7632" spans="1:13">
      <c r="A7632" s="51" t="s">
        <v>20</v>
      </c>
      <c r="B7632" s="54">
        <v>25</v>
      </c>
      <c r="C7632" s="51" t="s">
        <v>141</v>
      </c>
      <c r="D7632" s="51">
        <v>84149884</v>
      </c>
      <c r="E7632" s="54">
        <v>77500000</v>
      </c>
      <c r="F7632" s="52">
        <v>44060</v>
      </c>
      <c r="G7632" s="54">
        <v>77500000</v>
      </c>
      <c r="H7632" s="53">
        <v>5.0000000000000001E-3</v>
      </c>
      <c r="I7632" s="52">
        <v>44060</v>
      </c>
      <c r="J7632" s="52">
        <v>44074</v>
      </c>
      <c r="K7632" s="54">
        <v>15</v>
      </c>
      <c r="L7632" s="54">
        <v>15881</v>
      </c>
      <c r="M7632" s="54">
        <v>77500000</v>
      </c>
    </row>
    <row r="7633" spans="1:13">
      <c r="A7633" s="51" t="s">
        <v>20</v>
      </c>
      <c r="B7633" s="54">
        <v>3</v>
      </c>
      <c r="C7633" s="51" t="s">
        <v>69</v>
      </c>
      <c r="D7633" s="51">
        <v>70752257</v>
      </c>
      <c r="E7633" s="54">
        <v>60000000</v>
      </c>
      <c r="F7633" s="52">
        <v>43922</v>
      </c>
      <c r="G7633" s="54">
        <v>60000000</v>
      </c>
      <c r="H7633" s="53">
        <v>3.0000000000000001E-3</v>
      </c>
      <c r="I7633" s="52">
        <v>44044</v>
      </c>
      <c r="J7633" s="52">
        <v>44074</v>
      </c>
      <c r="K7633" s="54">
        <v>31</v>
      </c>
      <c r="L7633" s="54">
        <v>15246</v>
      </c>
      <c r="M7633" s="54">
        <v>60000000</v>
      </c>
    </row>
    <row r="7634" spans="1:13">
      <c r="A7634" s="51" t="s">
        <v>20</v>
      </c>
      <c r="B7634" s="54">
        <v>4</v>
      </c>
      <c r="C7634" s="51" t="s">
        <v>69</v>
      </c>
      <c r="D7634" s="51">
        <v>70752257</v>
      </c>
      <c r="E7634" s="54">
        <v>144000000</v>
      </c>
      <c r="F7634" s="52">
        <v>43922</v>
      </c>
      <c r="G7634" s="54">
        <v>144000000</v>
      </c>
      <c r="H7634" s="53">
        <v>5.0000000000000001E-3</v>
      </c>
      <c r="I7634" s="52">
        <v>44044</v>
      </c>
      <c r="J7634" s="52">
        <v>44074</v>
      </c>
      <c r="K7634" s="54">
        <v>31</v>
      </c>
      <c r="L7634" s="54">
        <v>60984</v>
      </c>
      <c r="M7634" s="54">
        <v>144000000</v>
      </c>
    </row>
    <row r="7635" spans="1:13">
      <c r="A7635" s="51" t="s">
        <v>20</v>
      </c>
      <c r="B7635" s="54">
        <v>5</v>
      </c>
      <c r="C7635" s="51" t="s">
        <v>115</v>
      </c>
      <c r="D7635" s="51">
        <v>27853425</v>
      </c>
      <c r="E7635" s="54">
        <v>34480000</v>
      </c>
      <c r="F7635" s="52">
        <v>43980</v>
      </c>
      <c r="G7635" s="54">
        <v>34480000</v>
      </c>
      <c r="H7635" s="53">
        <v>5.0000000000000001E-3</v>
      </c>
      <c r="I7635" s="52">
        <v>44044</v>
      </c>
      <c r="J7635" s="52">
        <v>44074</v>
      </c>
      <c r="K7635" s="54">
        <v>31</v>
      </c>
      <c r="L7635" s="54">
        <v>14602</v>
      </c>
      <c r="M7635" s="54">
        <v>34480000</v>
      </c>
    </row>
    <row r="7636" spans="1:13">
      <c r="A7636" s="51" t="s">
        <v>20</v>
      </c>
      <c r="B7636" s="54">
        <v>6</v>
      </c>
      <c r="C7636" s="51" t="s">
        <v>113</v>
      </c>
      <c r="D7636" s="51">
        <v>18770509</v>
      </c>
      <c r="E7636" s="54">
        <v>56000000</v>
      </c>
      <c r="F7636" s="52">
        <v>43966</v>
      </c>
      <c r="G7636" s="54">
        <v>56000000</v>
      </c>
      <c r="H7636" s="53">
        <v>5.0000000000000001E-3</v>
      </c>
      <c r="I7636" s="52">
        <v>44044</v>
      </c>
      <c r="J7636" s="52">
        <v>44074</v>
      </c>
      <c r="K7636" s="54">
        <v>31</v>
      </c>
      <c r="L7636" s="54">
        <v>23716</v>
      </c>
      <c r="M7636" s="54">
        <v>56000000</v>
      </c>
    </row>
    <row r="7637" spans="1:13">
      <c r="A7637" s="51" t="s">
        <v>20</v>
      </c>
      <c r="B7637" s="54">
        <v>7</v>
      </c>
      <c r="C7637" s="51" t="s">
        <v>69</v>
      </c>
      <c r="D7637" s="51">
        <v>70752257</v>
      </c>
      <c r="E7637" s="54">
        <v>150000000</v>
      </c>
      <c r="F7637" s="52">
        <v>43958</v>
      </c>
      <c r="G7637" s="54">
        <v>150000000</v>
      </c>
      <c r="H7637" s="53">
        <v>5.0000000000000001E-3</v>
      </c>
      <c r="I7637" s="52">
        <v>44044</v>
      </c>
      <c r="J7637" s="52">
        <v>44074</v>
      </c>
      <c r="K7637" s="54">
        <v>31</v>
      </c>
      <c r="L7637" s="54">
        <v>63525</v>
      </c>
      <c r="M7637" s="54">
        <v>150000000</v>
      </c>
    </row>
    <row r="7638" spans="1:13">
      <c r="A7638" s="51" t="s">
        <v>20</v>
      </c>
      <c r="B7638" s="54">
        <v>8</v>
      </c>
      <c r="C7638" s="51" t="s">
        <v>115</v>
      </c>
      <c r="D7638" s="51">
        <v>27853425</v>
      </c>
      <c r="E7638" s="54">
        <v>5000000</v>
      </c>
      <c r="F7638" s="52">
        <v>43998</v>
      </c>
      <c r="G7638" s="54">
        <v>5000000</v>
      </c>
      <c r="H7638" s="53">
        <v>5.0000000000000001E-3</v>
      </c>
      <c r="I7638" s="52">
        <v>44044</v>
      </c>
      <c r="J7638" s="52">
        <v>44074</v>
      </c>
      <c r="K7638" s="54">
        <v>31</v>
      </c>
      <c r="L7638" s="54">
        <v>2117</v>
      </c>
      <c r="M7638" s="54">
        <v>5000000</v>
      </c>
    </row>
    <row r="7639" spans="1:13">
      <c r="A7639" s="51" t="s">
        <v>20</v>
      </c>
      <c r="B7639" s="54">
        <v>9</v>
      </c>
      <c r="C7639" s="51" t="s">
        <v>115</v>
      </c>
      <c r="D7639" s="51">
        <v>27853425</v>
      </c>
      <c r="E7639" s="54">
        <v>17292000</v>
      </c>
      <c r="F7639" s="52">
        <v>44002</v>
      </c>
      <c r="G7639" s="54">
        <v>17292000</v>
      </c>
      <c r="H7639" s="53">
        <v>5.0000000000000001E-3</v>
      </c>
      <c r="I7639" s="52">
        <v>44044</v>
      </c>
      <c r="J7639" s="52">
        <v>44074</v>
      </c>
      <c r="K7639" s="54">
        <v>31</v>
      </c>
      <c r="L7639" s="54">
        <v>7323</v>
      </c>
      <c r="M7639" s="54">
        <v>17292000</v>
      </c>
    </row>
    <row r="7640" spans="1:13">
      <c r="A7640" s="51" t="s">
        <v>25</v>
      </c>
      <c r="C7640" s="51"/>
      <c r="E7640" s="54">
        <v>2414164000</v>
      </c>
      <c r="F7640" s="52"/>
      <c r="I7640" s="52"/>
      <c r="J7640" s="52"/>
      <c r="L7640" s="54">
        <v>885452</v>
      </c>
      <c r="M7640" s="54">
        <v>2377634400</v>
      </c>
    </row>
    <row r="7641" spans="1:13">
      <c r="A7641" s="51" t="s">
        <v>26</v>
      </c>
      <c r="B7641" s="54">
        <v>1</v>
      </c>
      <c r="C7641" s="51" t="s">
        <v>27</v>
      </c>
      <c r="D7641" s="51">
        <v>69314511</v>
      </c>
      <c r="E7641" s="54">
        <v>38000000</v>
      </c>
      <c r="F7641" s="52">
        <v>43762</v>
      </c>
      <c r="G7641" s="54">
        <v>38000000</v>
      </c>
      <c r="H7641" s="53">
        <v>5.0000000000000001E-3</v>
      </c>
      <c r="I7641" s="52">
        <v>44044</v>
      </c>
      <c r="J7641" s="52">
        <v>44074</v>
      </c>
      <c r="K7641" s="54">
        <v>31</v>
      </c>
      <c r="L7641" s="54">
        <v>16093</v>
      </c>
      <c r="M7641" s="54">
        <v>38000000</v>
      </c>
    </row>
    <row r="7642" spans="1:13">
      <c r="A7642" s="51" t="s">
        <v>26</v>
      </c>
      <c r="B7642" s="54">
        <v>10</v>
      </c>
      <c r="C7642" s="51" t="s">
        <v>74</v>
      </c>
      <c r="D7642" s="51">
        <v>16522758</v>
      </c>
      <c r="E7642" s="54">
        <v>110000000</v>
      </c>
      <c r="F7642" s="52">
        <v>43913</v>
      </c>
      <c r="G7642" s="54">
        <v>110000000</v>
      </c>
      <c r="H7642" s="53">
        <v>5.0000000000000001E-3</v>
      </c>
      <c r="I7642" s="52">
        <v>44044</v>
      </c>
      <c r="J7642" s="52">
        <v>44074</v>
      </c>
      <c r="K7642" s="54">
        <v>31</v>
      </c>
      <c r="L7642" s="54">
        <v>46585</v>
      </c>
      <c r="M7642" s="54">
        <v>110000000</v>
      </c>
    </row>
    <row r="7643" spans="1:13">
      <c r="A7643" s="51" t="s">
        <v>26</v>
      </c>
      <c r="B7643" s="54">
        <v>11</v>
      </c>
      <c r="C7643" s="51" t="s">
        <v>33</v>
      </c>
      <c r="D7643" s="51">
        <v>12275995</v>
      </c>
      <c r="E7643" s="54">
        <v>95655336</v>
      </c>
      <c r="F7643" s="52">
        <v>43951</v>
      </c>
      <c r="G7643" s="54">
        <v>95655336</v>
      </c>
      <c r="H7643" s="53">
        <v>5.0000000000000001E-3</v>
      </c>
      <c r="I7643" s="52">
        <v>44044</v>
      </c>
      <c r="J7643" s="52">
        <v>44074</v>
      </c>
      <c r="K7643" s="54">
        <v>31</v>
      </c>
      <c r="L7643" s="54">
        <v>40510</v>
      </c>
      <c r="M7643" s="54">
        <v>95655336</v>
      </c>
    </row>
    <row r="7644" spans="1:13">
      <c r="A7644" s="51" t="s">
        <v>26</v>
      </c>
      <c r="B7644" s="54">
        <v>12</v>
      </c>
      <c r="C7644" s="51" t="s">
        <v>27</v>
      </c>
      <c r="D7644" s="51">
        <v>69314511</v>
      </c>
      <c r="E7644" s="54">
        <v>38000000</v>
      </c>
      <c r="F7644" s="52">
        <v>43962</v>
      </c>
      <c r="G7644" s="54">
        <v>38000000</v>
      </c>
      <c r="H7644" s="53">
        <v>5.0000000000000001E-3</v>
      </c>
      <c r="I7644" s="52">
        <v>44044</v>
      </c>
      <c r="J7644" s="52">
        <v>44074</v>
      </c>
      <c r="K7644" s="54">
        <v>31</v>
      </c>
      <c r="L7644" s="54">
        <v>16093</v>
      </c>
      <c r="M7644" s="54">
        <v>38000000</v>
      </c>
    </row>
    <row r="7645" spans="1:13">
      <c r="A7645" s="51" t="s">
        <v>26</v>
      </c>
      <c r="B7645" s="54">
        <v>13</v>
      </c>
      <c r="C7645" s="51" t="s">
        <v>27</v>
      </c>
      <c r="D7645" s="51">
        <v>69314511</v>
      </c>
      <c r="E7645" s="54">
        <v>10500000</v>
      </c>
      <c r="F7645" s="52">
        <v>43962</v>
      </c>
      <c r="G7645" s="54">
        <v>10500000</v>
      </c>
      <c r="H7645" s="53">
        <v>5.0000000000000001E-3</v>
      </c>
      <c r="I7645" s="52">
        <v>44044</v>
      </c>
      <c r="J7645" s="52">
        <v>44074</v>
      </c>
      <c r="K7645" s="54">
        <v>31</v>
      </c>
      <c r="L7645" s="54">
        <v>4447</v>
      </c>
      <c r="M7645" s="54">
        <v>10500000</v>
      </c>
    </row>
    <row r="7646" spans="1:13">
      <c r="A7646" s="51" t="s">
        <v>26</v>
      </c>
      <c r="B7646" s="54">
        <v>14</v>
      </c>
      <c r="C7646" s="51" t="s">
        <v>111</v>
      </c>
      <c r="D7646" s="51">
        <v>86764223</v>
      </c>
      <c r="E7646" s="54">
        <v>160000000</v>
      </c>
      <c r="F7646" s="52">
        <v>43970</v>
      </c>
      <c r="G7646" s="54">
        <v>160000000</v>
      </c>
      <c r="H7646" s="53">
        <v>5.0000000000000001E-3</v>
      </c>
      <c r="I7646" s="52">
        <v>44044</v>
      </c>
      <c r="J7646" s="52">
        <v>44074</v>
      </c>
      <c r="K7646" s="54">
        <v>31</v>
      </c>
      <c r="L7646" s="54">
        <v>67760</v>
      </c>
      <c r="M7646" s="54">
        <v>160000000</v>
      </c>
    </row>
    <row r="7647" spans="1:13">
      <c r="A7647" s="51" t="s">
        <v>26</v>
      </c>
      <c r="B7647" s="54">
        <v>15</v>
      </c>
      <c r="C7647" s="51" t="s">
        <v>109</v>
      </c>
      <c r="D7647" s="51">
        <v>12275995</v>
      </c>
      <c r="E7647" s="54">
        <v>13104000</v>
      </c>
      <c r="F7647" s="52">
        <v>43979</v>
      </c>
      <c r="G7647" s="54">
        <v>13104000</v>
      </c>
      <c r="H7647" s="53">
        <v>5.0000000000000001E-3</v>
      </c>
      <c r="I7647" s="52">
        <v>44044</v>
      </c>
      <c r="J7647" s="52">
        <v>44074</v>
      </c>
      <c r="K7647" s="54">
        <v>31</v>
      </c>
      <c r="L7647" s="54">
        <v>5550</v>
      </c>
      <c r="M7647" s="54">
        <v>13104000</v>
      </c>
    </row>
    <row r="7648" spans="1:13">
      <c r="A7648" s="51" t="s">
        <v>26</v>
      </c>
      <c r="B7648" s="54">
        <v>16</v>
      </c>
      <c r="C7648" s="51" t="s">
        <v>130</v>
      </c>
      <c r="D7648" s="51">
        <v>16332027</v>
      </c>
      <c r="E7648" s="54">
        <v>6550000</v>
      </c>
      <c r="F7648" s="52">
        <v>43993</v>
      </c>
      <c r="G7648" s="54">
        <v>6550000</v>
      </c>
      <c r="H7648" s="53">
        <v>5.0000000000000001E-3</v>
      </c>
      <c r="I7648" s="52">
        <v>44044</v>
      </c>
      <c r="J7648" s="52">
        <v>44074</v>
      </c>
      <c r="K7648" s="54">
        <v>31</v>
      </c>
      <c r="L7648" s="54">
        <v>2774</v>
      </c>
      <c r="M7648" s="54">
        <v>6550000</v>
      </c>
    </row>
    <row r="7649" spans="1:13">
      <c r="A7649" s="51" t="s">
        <v>26</v>
      </c>
      <c r="B7649" s="54">
        <v>17</v>
      </c>
      <c r="C7649" s="51" t="s">
        <v>130</v>
      </c>
      <c r="D7649" s="51">
        <v>16332027</v>
      </c>
      <c r="E7649" s="54">
        <v>19710000</v>
      </c>
      <c r="F7649" s="52">
        <v>43993</v>
      </c>
      <c r="G7649" s="54">
        <v>19710000</v>
      </c>
      <c r="H7649" s="53">
        <v>5.0000000000000001E-3</v>
      </c>
      <c r="I7649" s="52">
        <v>44044</v>
      </c>
      <c r="J7649" s="52">
        <v>44074</v>
      </c>
      <c r="K7649" s="54">
        <v>31</v>
      </c>
      <c r="L7649" s="54">
        <v>8347</v>
      </c>
      <c r="M7649" s="54">
        <v>19710000</v>
      </c>
    </row>
    <row r="7650" spans="1:13">
      <c r="A7650" s="51" t="s">
        <v>26</v>
      </c>
      <c r="B7650" s="54">
        <v>18</v>
      </c>
      <c r="C7650" s="51" t="s">
        <v>130</v>
      </c>
      <c r="D7650" s="51">
        <v>16332027</v>
      </c>
      <c r="E7650" s="54">
        <v>16860000</v>
      </c>
      <c r="F7650" s="52">
        <v>43993</v>
      </c>
      <c r="G7650" s="54">
        <v>16860000</v>
      </c>
      <c r="H7650" s="53">
        <v>5.0000000000000001E-3</v>
      </c>
      <c r="I7650" s="52">
        <v>44044</v>
      </c>
      <c r="J7650" s="52">
        <v>44074</v>
      </c>
      <c r="K7650" s="54">
        <v>31</v>
      </c>
      <c r="L7650" s="54">
        <v>7140</v>
      </c>
      <c r="M7650" s="54">
        <v>16860000</v>
      </c>
    </row>
    <row r="7651" spans="1:13">
      <c r="A7651" s="51" t="s">
        <v>26</v>
      </c>
      <c r="B7651" s="54">
        <v>19</v>
      </c>
      <c r="C7651" s="51" t="s">
        <v>128</v>
      </c>
      <c r="D7651" s="51">
        <v>80347834</v>
      </c>
      <c r="E7651" s="54">
        <v>240000000</v>
      </c>
      <c r="F7651" s="52">
        <v>44000</v>
      </c>
      <c r="G7651" s="54">
        <v>240000000</v>
      </c>
      <c r="H7651" s="53">
        <v>5.0000000000000001E-3</v>
      </c>
      <c r="I7651" s="52">
        <v>44044</v>
      </c>
      <c r="J7651" s="52">
        <v>44074</v>
      </c>
      <c r="K7651" s="54">
        <v>31</v>
      </c>
      <c r="L7651" s="54">
        <v>101639</v>
      </c>
      <c r="M7651" s="54">
        <v>240000000</v>
      </c>
    </row>
    <row r="7652" spans="1:13">
      <c r="A7652" s="51" t="s">
        <v>26</v>
      </c>
      <c r="B7652" s="54">
        <v>2</v>
      </c>
      <c r="C7652" s="51" t="s">
        <v>27</v>
      </c>
      <c r="D7652" s="51">
        <v>69314511</v>
      </c>
      <c r="E7652" s="54">
        <v>57000000</v>
      </c>
      <c r="F7652" s="52">
        <v>43822</v>
      </c>
      <c r="G7652" s="54">
        <v>57000000</v>
      </c>
      <c r="H7652" s="53">
        <v>5.0000000000000001E-3</v>
      </c>
      <c r="I7652" s="52">
        <v>44044</v>
      </c>
      <c r="J7652" s="52">
        <v>44074</v>
      </c>
      <c r="K7652" s="54">
        <v>31</v>
      </c>
      <c r="L7652" s="54">
        <v>24139</v>
      </c>
      <c r="M7652" s="54">
        <v>57000000</v>
      </c>
    </row>
    <row r="7653" spans="1:13">
      <c r="A7653" s="51" t="s">
        <v>26</v>
      </c>
      <c r="B7653" s="54">
        <v>20</v>
      </c>
      <c r="C7653" s="51" t="s">
        <v>111</v>
      </c>
      <c r="D7653" s="51">
        <v>86764223</v>
      </c>
      <c r="E7653" s="54">
        <v>55000000</v>
      </c>
      <c r="F7653" s="52">
        <v>44001</v>
      </c>
      <c r="G7653" s="54">
        <v>55000000</v>
      </c>
      <c r="H7653" s="53">
        <v>5.0000000000000001E-3</v>
      </c>
      <c r="I7653" s="52">
        <v>44044</v>
      </c>
      <c r="J7653" s="52">
        <v>44074</v>
      </c>
      <c r="K7653" s="54">
        <v>31</v>
      </c>
      <c r="L7653" s="54">
        <v>23292</v>
      </c>
      <c r="M7653" s="54">
        <v>55000000</v>
      </c>
    </row>
    <row r="7654" spans="1:13">
      <c r="A7654" s="51" t="s">
        <v>26</v>
      </c>
      <c r="B7654" s="54">
        <v>21</v>
      </c>
      <c r="C7654" s="51" t="s">
        <v>126</v>
      </c>
      <c r="D7654" s="51">
        <v>27473348</v>
      </c>
      <c r="E7654" s="54">
        <v>8907064</v>
      </c>
      <c r="F7654" s="52">
        <v>44006</v>
      </c>
      <c r="G7654" s="54">
        <v>8907064</v>
      </c>
      <c r="H7654" s="53">
        <v>5.0000000000000001E-3</v>
      </c>
      <c r="I7654" s="52">
        <v>44044</v>
      </c>
      <c r="J7654" s="52">
        <v>44074</v>
      </c>
      <c r="K7654" s="54">
        <v>31</v>
      </c>
      <c r="L7654" s="54">
        <v>3772</v>
      </c>
      <c r="M7654" s="54">
        <v>8907064</v>
      </c>
    </row>
    <row r="7655" spans="1:13">
      <c r="A7655" s="51" t="s">
        <v>26</v>
      </c>
      <c r="B7655" s="54">
        <v>22</v>
      </c>
      <c r="C7655" s="51" t="s">
        <v>33</v>
      </c>
      <c r="D7655" s="51">
        <v>12275995</v>
      </c>
      <c r="E7655" s="54">
        <v>7560000</v>
      </c>
      <c r="F7655" s="52">
        <v>44018</v>
      </c>
      <c r="G7655" s="54">
        <v>7560000</v>
      </c>
      <c r="H7655" s="53">
        <v>5.0000000000000001E-3</v>
      </c>
      <c r="I7655" s="52">
        <v>44044</v>
      </c>
      <c r="J7655" s="52">
        <v>44074</v>
      </c>
      <c r="K7655" s="54">
        <v>31</v>
      </c>
      <c r="L7655" s="54">
        <v>3202</v>
      </c>
      <c r="M7655" s="54">
        <v>7560000</v>
      </c>
    </row>
    <row r="7656" spans="1:13">
      <c r="A7656" s="51" t="s">
        <v>26</v>
      </c>
      <c r="B7656" s="54">
        <v>23</v>
      </c>
      <c r="C7656" s="51" t="s">
        <v>27</v>
      </c>
      <c r="D7656" s="51">
        <v>69314511</v>
      </c>
      <c r="E7656" s="54">
        <v>38000000</v>
      </c>
      <c r="F7656" s="52">
        <v>44022</v>
      </c>
      <c r="G7656" s="54">
        <v>38000000</v>
      </c>
      <c r="H7656" s="53">
        <v>5.0000000000000001E-3</v>
      </c>
      <c r="I7656" s="52">
        <v>44044</v>
      </c>
      <c r="J7656" s="52">
        <v>44074</v>
      </c>
      <c r="K7656" s="54">
        <v>31</v>
      </c>
      <c r="L7656" s="54">
        <v>16093</v>
      </c>
      <c r="M7656" s="54">
        <v>38000000</v>
      </c>
    </row>
    <row r="7657" spans="1:13">
      <c r="A7657" s="51" t="s">
        <v>26</v>
      </c>
      <c r="B7657" s="54">
        <v>24</v>
      </c>
      <c r="C7657" s="51" t="s">
        <v>27</v>
      </c>
      <c r="D7657" s="51">
        <v>69314511</v>
      </c>
      <c r="E7657" s="54">
        <v>10500000</v>
      </c>
      <c r="F7657" s="52">
        <v>44022</v>
      </c>
      <c r="G7657" s="54">
        <v>10500000</v>
      </c>
      <c r="H7657" s="53">
        <v>5.0000000000000001E-3</v>
      </c>
      <c r="I7657" s="52">
        <v>44044</v>
      </c>
      <c r="J7657" s="52">
        <v>44074</v>
      </c>
      <c r="K7657" s="54">
        <v>31</v>
      </c>
      <c r="L7657" s="54">
        <v>4447</v>
      </c>
      <c r="M7657" s="54">
        <v>10500000</v>
      </c>
    </row>
    <row r="7658" spans="1:13">
      <c r="A7658" s="51" t="s">
        <v>26</v>
      </c>
      <c r="B7658" s="54">
        <v>25</v>
      </c>
      <c r="C7658" s="51" t="s">
        <v>156</v>
      </c>
      <c r="D7658" s="51">
        <v>12386676</v>
      </c>
      <c r="E7658" s="54">
        <v>72000000</v>
      </c>
      <c r="F7658" s="52">
        <v>44025</v>
      </c>
      <c r="G7658" s="54">
        <v>72000000</v>
      </c>
      <c r="H7658" s="53">
        <v>5.0000000000000001E-3</v>
      </c>
      <c r="I7658" s="52">
        <v>44044</v>
      </c>
      <c r="J7658" s="52">
        <v>44059</v>
      </c>
      <c r="K7658" s="54">
        <v>16</v>
      </c>
      <c r="L7658" s="54">
        <v>15738</v>
      </c>
      <c r="M7658" s="54">
        <v>71394958</v>
      </c>
    </row>
    <row r="7659" spans="1:13">
      <c r="A7659" s="51" t="s">
        <v>26</v>
      </c>
      <c r="B7659" s="54">
        <v>25</v>
      </c>
      <c r="C7659" s="51" t="s">
        <v>156</v>
      </c>
      <c r="F7659" s="52"/>
      <c r="G7659" s="54">
        <v>71394958</v>
      </c>
      <c r="H7659" s="53">
        <v>5.0000000000000001E-3</v>
      </c>
      <c r="I7659" s="52">
        <v>44060</v>
      </c>
      <c r="J7659" s="52">
        <v>44074</v>
      </c>
      <c r="K7659" s="54">
        <v>15</v>
      </c>
      <c r="L7659" s="54">
        <v>14630</v>
      </c>
    </row>
    <row r="7660" spans="1:13">
      <c r="A7660" s="51" t="s">
        <v>26</v>
      </c>
      <c r="B7660" s="54">
        <v>26</v>
      </c>
      <c r="C7660" s="51" t="s">
        <v>141</v>
      </c>
      <c r="D7660" s="51">
        <v>84149884</v>
      </c>
      <c r="E7660" s="54">
        <v>87500000</v>
      </c>
      <c r="F7660" s="52">
        <v>44027</v>
      </c>
      <c r="G7660" s="54">
        <v>87500000</v>
      </c>
      <c r="H7660" s="53">
        <v>5.0000000000000001E-3</v>
      </c>
      <c r="I7660" s="52">
        <v>44044</v>
      </c>
      <c r="J7660" s="52">
        <v>44074</v>
      </c>
      <c r="K7660" s="54">
        <v>31</v>
      </c>
      <c r="L7660" s="54">
        <v>37056</v>
      </c>
      <c r="M7660" s="54">
        <v>87500000</v>
      </c>
    </row>
    <row r="7661" spans="1:13">
      <c r="A7661" s="51" t="s">
        <v>26</v>
      </c>
      <c r="B7661" s="54">
        <v>27</v>
      </c>
      <c r="C7661" s="51" t="s">
        <v>154</v>
      </c>
      <c r="D7661" s="51">
        <v>80214519</v>
      </c>
      <c r="E7661" s="54">
        <v>84000000</v>
      </c>
      <c r="F7661" s="52">
        <v>44027</v>
      </c>
      <c r="G7661" s="54">
        <v>84000000</v>
      </c>
      <c r="H7661" s="53">
        <v>5.0000000000000001E-3</v>
      </c>
      <c r="I7661" s="52">
        <v>44044</v>
      </c>
      <c r="J7661" s="52">
        <v>44074</v>
      </c>
      <c r="K7661" s="54">
        <v>31</v>
      </c>
      <c r="L7661" s="54">
        <v>35574</v>
      </c>
      <c r="M7661" s="54">
        <v>84000000</v>
      </c>
    </row>
    <row r="7662" spans="1:13">
      <c r="A7662" s="51" t="s">
        <v>26</v>
      </c>
      <c r="B7662" s="54">
        <v>28</v>
      </c>
      <c r="C7662" s="51" t="s">
        <v>97</v>
      </c>
      <c r="D7662" s="51">
        <v>79959286</v>
      </c>
      <c r="E7662" s="54">
        <v>12230000</v>
      </c>
      <c r="F7662" s="52">
        <v>44034</v>
      </c>
      <c r="G7662" s="54">
        <v>12230000</v>
      </c>
      <c r="H7662" s="53">
        <v>5.0000000000000001E-3</v>
      </c>
      <c r="I7662" s="52">
        <v>44044</v>
      </c>
      <c r="J7662" s="52">
        <v>44074</v>
      </c>
      <c r="K7662" s="54">
        <v>31</v>
      </c>
      <c r="L7662" s="54">
        <v>5179</v>
      </c>
      <c r="M7662" s="54">
        <v>12230000</v>
      </c>
    </row>
    <row r="7663" spans="1:13">
      <c r="A7663" s="51" t="s">
        <v>26</v>
      </c>
      <c r="B7663" s="54">
        <v>29</v>
      </c>
      <c r="C7663" s="51" t="s">
        <v>111</v>
      </c>
      <c r="D7663" s="51">
        <v>86764223</v>
      </c>
      <c r="E7663" s="54">
        <v>40000000</v>
      </c>
      <c r="F7663" s="52">
        <v>44040</v>
      </c>
      <c r="G7663" s="54">
        <v>40000000</v>
      </c>
      <c r="H7663" s="53">
        <v>5.0000000000000001E-3</v>
      </c>
      <c r="I7663" s="52">
        <v>44044</v>
      </c>
      <c r="J7663" s="52">
        <v>44074</v>
      </c>
      <c r="K7663" s="54">
        <v>31</v>
      </c>
      <c r="L7663" s="54">
        <v>16940</v>
      </c>
      <c r="M7663" s="54">
        <v>40000000</v>
      </c>
    </row>
    <row r="7664" spans="1:13">
      <c r="A7664" s="51" t="s">
        <v>26</v>
      </c>
      <c r="B7664" s="54">
        <v>3</v>
      </c>
      <c r="C7664" s="51" t="s">
        <v>21</v>
      </c>
      <c r="D7664" s="51">
        <v>76025826</v>
      </c>
      <c r="E7664" s="54">
        <v>171000000</v>
      </c>
      <c r="F7664" s="52">
        <v>43822</v>
      </c>
      <c r="G7664" s="54">
        <v>171000000</v>
      </c>
      <c r="H7664" s="53">
        <v>5.0000000000000001E-3</v>
      </c>
      <c r="I7664" s="52">
        <v>44044</v>
      </c>
      <c r="J7664" s="52">
        <v>44074</v>
      </c>
      <c r="K7664" s="54">
        <v>31</v>
      </c>
      <c r="L7664" s="54">
        <v>72418</v>
      </c>
      <c r="M7664" s="54">
        <v>171000000</v>
      </c>
    </row>
    <row r="7665" spans="1:13">
      <c r="A7665" s="51" t="s">
        <v>26</v>
      </c>
      <c r="B7665" s="54">
        <v>30</v>
      </c>
      <c r="C7665" s="51" t="s">
        <v>151</v>
      </c>
      <c r="D7665" s="51">
        <v>86263092</v>
      </c>
      <c r="E7665" s="54">
        <v>18000000</v>
      </c>
      <c r="F7665" s="52">
        <v>44043</v>
      </c>
      <c r="G7665" s="54">
        <v>18000000</v>
      </c>
      <c r="H7665" s="53">
        <v>5.0000000000000001E-3</v>
      </c>
      <c r="I7665" s="52">
        <v>44044</v>
      </c>
      <c r="J7665" s="52">
        <v>44074</v>
      </c>
      <c r="K7665" s="54">
        <v>31</v>
      </c>
      <c r="L7665" s="54">
        <v>7623</v>
      </c>
      <c r="M7665" s="54">
        <v>18000000</v>
      </c>
    </row>
    <row r="7666" spans="1:13">
      <c r="A7666" s="51" t="s">
        <v>26</v>
      </c>
      <c r="B7666" s="54">
        <v>31</v>
      </c>
      <c r="C7666" s="51" t="s">
        <v>151</v>
      </c>
      <c r="D7666" s="51">
        <v>86263092</v>
      </c>
      <c r="E7666" s="54">
        <v>21000000</v>
      </c>
      <c r="F7666" s="52">
        <v>44043</v>
      </c>
      <c r="G7666" s="54">
        <v>21000000</v>
      </c>
      <c r="H7666" s="53">
        <v>5.0000000000000001E-3</v>
      </c>
      <c r="I7666" s="52">
        <v>44044</v>
      </c>
      <c r="J7666" s="52">
        <v>44074</v>
      </c>
      <c r="K7666" s="54">
        <v>31</v>
      </c>
      <c r="L7666" s="54">
        <v>8893</v>
      </c>
      <c r="M7666" s="54">
        <v>21000000</v>
      </c>
    </row>
    <row r="7667" spans="1:13">
      <c r="A7667" s="51" t="s">
        <v>26</v>
      </c>
      <c r="B7667" s="54">
        <v>32</v>
      </c>
      <c r="C7667" s="51" t="s">
        <v>151</v>
      </c>
      <c r="D7667" s="51">
        <v>86263092</v>
      </c>
      <c r="E7667" s="54">
        <v>13600000</v>
      </c>
      <c r="F7667" s="52">
        <v>44043</v>
      </c>
      <c r="G7667" s="54">
        <v>13600000</v>
      </c>
      <c r="H7667" s="53">
        <v>5.0000000000000001E-3</v>
      </c>
      <c r="I7667" s="52">
        <v>44044</v>
      </c>
      <c r="J7667" s="52">
        <v>44074</v>
      </c>
      <c r="K7667" s="54">
        <v>31</v>
      </c>
      <c r="L7667" s="54">
        <v>5760</v>
      </c>
      <c r="M7667" s="54">
        <v>13600000</v>
      </c>
    </row>
    <row r="7668" spans="1:13">
      <c r="A7668" s="51" t="s">
        <v>26</v>
      </c>
      <c r="B7668" s="54">
        <v>33</v>
      </c>
      <c r="C7668" s="51" t="s">
        <v>27</v>
      </c>
      <c r="D7668" s="51">
        <v>69314511</v>
      </c>
      <c r="E7668" s="54">
        <v>28000000</v>
      </c>
      <c r="F7668" s="52">
        <v>44046</v>
      </c>
      <c r="G7668" s="54">
        <v>28000000</v>
      </c>
      <c r="H7668" s="53">
        <v>5.0000000000000001E-3</v>
      </c>
      <c r="I7668" s="52">
        <v>44046</v>
      </c>
      <c r="J7668" s="52">
        <v>44074</v>
      </c>
      <c r="K7668" s="54">
        <v>29</v>
      </c>
      <c r="L7668" s="54">
        <v>11093</v>
      </c>
      <c r="M7668" s="54">
        <v>28000000</v>
      </c>
    </row>
    <row r="7669" spans="1:13">
      <c r="A7669" s="51" t="s">
        <v>26</v>
      </c>
      <c r="B7669" s="54">
        <v>34</v>
      </c>
      <c r="C7669" s="51" t="s">
        <v>27</v>
      </c>
      <c r="D7669" s="51">
        <v>69314511</v>
      </c>
      <c r="E7669" s="54">
        <v>2700000</v>
      </c>
      <c r="F7669" s="52">
        <v>44056</v>
      </c>
      <c r="G7669" s="54">
        <v>2700000</v>
      </c>
      <c r="H7669" s="53">
        <v>5.0000000000000001E-3</v>
      </c>
      <c r="I7669" s="52">
        <v>44056</v>
      </c>
      <c r="J7669" s="52">
        <v>44074</v>
      </c>
      <c r="K7669" s="54">
        <v>19</v>
      </c>
      <c r="L7669" s="54">
        <v>701</v>
      </c>
      <c r="M7669" s="54">
        <v>2700000</v>
      </c>
    </row>
    <row r="7670" spans="1:13">
      <c r="A7670" s="51" t="s">
        <v>26</v>
      </c>
      <c r="B7670" s="54">
        <v>35</v>
      </c>
      <c r="C7670" s="51" t="s">
        <v>27</v>
      </c>
      <c r="D7670" s="51">
        <v>69314511</v>
      </c>
      <c r="E7670" s="54">
        <v>29500000</v>
      </c>
      <c r="F7670" s="52">
        <v>44074</v>
      </c>
      <c r="G7670" s="54">
        <v>29500000</v>
      </c>
      <c r="H7670" s="53">
        <v>5.0000000000000001E-3</v>
      </c>
      <c r="I7670" s="52">
        <v>44074</v>
      </c>
      <c r="J7670" s="52">
        <v>44074</v>
      </c>
      <c r="K7670" s="54">
        <v>1</v>
      </c>
      <c r="L7670" s="54">
        <v>403</v>
      </c>
      <c r="M7670" s="54">
        <v>29500000</v>
      </c>
    </row>
    <row r="7671" spans="1:13">
      <c r="A7671" s="51" t="s">
        <v>26</v>
      </c>
      <c r="B7671" s="54">
        <v>36</v>
      </c>
      <c r="C7671" s="51" t="s">
        <v>162</v>
      </c>
      <c r="D7671" s="51">
        <v>29168533</v>
      </c>
      <c r="E7671" s="54">
        <v>120000000</v>
      </c>
      <c r="F7671" s="52">
        <v>44046</v>
      </c>
      <c r="G7671" s="54">
        <v>120000000</v>
      </c>
      <c r="H7671" s="53">
        <v>5.0000000000000001E-3</v>
      </c>
      <c r="I7671" s="52">
        <v>44046</v>
      </c>
      <c r="J7671" s="52">
        <v>44074</v>
      </c>
      <c r="K7671" s="54">
        <v>29</v>
      </c>
      <c r="L7671" s="54">
        <v>47541</v>
      </c>
      <c r="M7671" s="54">
        <v>120000000</v>
      </c>
    </row>
    <row r="7672" spans="1:13">
      <c r="A7672" s="51" t="s">
        <v>26</v>
      </c>
      <c r="B7672" s="54">
        <v>37</v>
      </c>
      <c r="C7672" s="51" t="s">
        <v>33</v>
      </c>
      <c r="D7672" s="51">
        <v>12275995</v>
      </c>
      <c r="E7672" s="54">
        <v>8736000</v>
      </c>
      <c r="F7672" s="52">
        <v>44047</v>
      </c>
      <c r="G7672" s="54">
        <v>8736000</v>
      </c>
      <c r="H7672" s="53">
        <v>5.0000000000000001E-3</v>
      </c>
      <c r="I7672" s="52">
        <v>44047</v>
      </c>
      <c r="J7672" s="52">
        <v>44074</v>
      </c>
      <c r="K7672" s="54">
        <v>28</v>
      </c>
      <c r="L7672" s="54">
        <v>3342</v>
      </c>
      <c r="M7672" s="54">
        <v>8736000</v>
      </c>
    </row>
    <row r="7673" spans="1:13">
      <c r="A7673" s="51" t="s">
        <v>26</v>
      </c>
      <c r="B7673" s="54">
        <v>38</v>
      </c>
      <c r="C7673" s="51" t="s">
        <v>33</v>
      </c>
      <c r="D7673" s="51">
        <v>12275995</v>
      </c>
      <c r="E7673" s="54">
        <v>8988000</v>
      </c>
      <c r="F7673" s="52">
        <v>44067</v>
      </c>
      <c r="G7673" s="54">
        <v>8988000</v>
      </c>
      <c r="H7673" s="53">
        <v>5.0000000000000001E-3</v>
      </c>
      <c r="I7673" s="52">
        <v>44067</v>
      </c>
      <c r="J7673" s="52">
        <v>44074</v>
      </c>
      <c r="K7673" s="54">
        <v>8</v>
      </c>
      <c r="L7673" s="54">
        <v>982</v>
      </c>
      <c r="M7673" s="54">
        <v>8988000</v>
      </c>
    </row>
    <row r="7674" spans="1:13">
      <c r="A7674" s="51" t="s">
        <v>26</v>
      </c>
      <c r="B7674" s="54">
        <v>39</v>
      </c>
      <c r="C7674" s="51" t="s">
        <v>33</v>
      </c>
      <c r="D7674" s="51">
        <v>12275995</v>
      </c>
      <c r="E7674" s="54">
        <v>34608000</v>
      </c>
      <c r="F7674" s="52">
        <v>44070</v>
      </c>
      <c r="G7674" s="54">
        <v>34608000</v>
      </c>
      <c r="H7674" s="53">
        <v>5.0000000000000001E-3</v>
      </c>
      <c r="I7674" s="52">
        <v>44070</v>
      </c>
      <c r="J7674" s="52">
        <v>44074</v>
      </c>
      <c r="K7674" s="54">
        <v>5</v>
      </c>
      <c r="L7674" s="54">
        <v>2364</v>
      </c>
      <c r="M7674" s="54">
        <v>34608000</v>
      </c>
    </row>
    <row r="7675" spans="1:13">
      <c r="A7675" s="51" t="s">
        <v>26</v>
      </c>
      <c r="B7675" s="54">
        <v>4</v>
      </c>
      <c r="C7675" s="51" t="s">
        <v>27</v>
      </c>
      <c r="D7675" s="51">
        <v>69314511</v>
      </c>
      <c r="E7675" s="54">
        <v>38000000</v>
      </c>
      <c r="F7675" s="52">
        <v>43850</v>
      </c>
      <c r="G7675" s="54">
        <v>38000000</v>
      </c>
      <c r="H7675" s="53">
        <v>5.0000000000000001E-3</v>
      </c>
      <c r="I7675" s="52">
        <v>44044</v>
      </c>
      <c r="J7675" s="52">
        <v>44074</v>
      </c>
      <c r="K7675" s="54">
        <v>31</v>
      </c>
      <c r="L7675" s="54">
        <v>16093</v>
      </c>
      <c r="M7675" s="54">
        <v>38000000</v>
      </c>
    </row>
    <row r="7676" spans="1:13">
      <c r="A7676" s="51" t="s">
        <v>26</v>
      </c>
      <c r="B7676" s="54">
        <v>40</v>
      </c>
      <c r="C7676" s="51" t="s">
        <v>175</v>
      </c>
      <c r="D7676" s="51">
        <v>70354764</v>
      </c>
      <c r="E7676" s="54">
        <v>13000000</v>
      </c>
      <c r="F7676" s="52">
        <v>44047</v>
      </c>
      <c r="G7676" s="54">
        <v>13000000</v>
      </c>
      <c r="H7676" s="53">
        <v>5.0000000000000001E-3</v>
      </c>
      <c r="I7676" s="52">
        <v>44047</v>
      </c>
      <c r="J7676" s="52">
        <v>44074</v>
      </c>
      <c r="K7676" s="54">
        <v>28</v>
      </c>
      <c r="L7676" s="54">
        <v>4973</v>
      </c>
      <c r="M7676" s="54">
        <v>13000000</v>
      </c>
    </row>
    <row r="7677" spans="1:13">
      <c r="A7677" s="51" t="s">
        <v>26</v>
      </c>
      <c r="B7677" s="54">
        <v>41</v>
      </c>
      <c r="C7677" s="51" t="s">
        <v>175</v>
      </c>
      <c r="D7677" s="51">
        <v>70354764</v>
      </c>
      <c r="E7677" s="54">
        <v>5000000</v>
      </c>
      <c r="F7677" s="52">
        <v>44053</v>
      </c>
      <c r="G7677" s="54">
        <v>5000000</v>
      </c>
      <c r="H7677" s="53">
        <v>5.0000000000000001E-3</v>
      </c>
      <c r="I7677" s="52">
        <v>44053</v>
      </c>
      <c r="J7677" s="52">
        <v>44074</v>
      </c>
      <c r="K7677" s="54">
        <v>22</v>
      </c>
      <c r="L7677" s="54">
        <v>1503</v>
      </c>
      <c r="M7677" s="54">
        <v>5000000</v>
      </c>
    </row>
    <row r="7678" spans="1:13">
      <c r="A7678" s="51" t="s">
        <v>26</v>
      </c>
      <c r="B7678" s="54">
        <v>42</v>
      </c>
      <c r="C7678" s="51" t="s">
        <v>156</v>
      </c>
      <c r="D7678" s="51">
        <v>12386676</v>
      </c>
      <c r="E7678" s="54">
        <v>5300000</v>
      </c>
      <c r="F7678" s="52">
        <v>44050</v>
      </c>
      <c r="G7678" s="54">
        <v>5300000</v>
      </c>
      <c r="H7678" s="53">
        <v>5.0000000000000001E-3</v>
      </c>
      <c r="I7678" s="52">
        <v>44050</v>
      </c>
      <c r="J7678" s="52">
        <v>44074</v>
      </c>
      <c r="K7678" s="54">
        <v>25</v>
      </c>
      <c r="L7678" s="54">
        <v>1810</v>
      </c>
      <c r="M7678" s="54">
        <v>5300000</v>
      </c>
    </row>
    <row r="7679" spans="1:13">
      <c r="A7679" s="51" t="s">
        <v>26</v>
      </c>
      <c r="B7679" s="54">
        <v>43</v>
      </c>
      <c r="C7679" s="51" t="s">
        <v>72</v>
      </c>
      <c r="D7679" s="51">
        <v>28861417</v>
      </c>
      <c r="E7679" s="54">
        <v>40000000</v>
      </c>
      <c r="F7679" s="52">
        <v>44060</v>
      </c>
      <c r="G7679" s="54">
        <v>40000000</v>
      </c>
      <c r="H7679" s="53">
        <v>5.0000000000000001E-3</v>
      </c>
      <c r="I7679" s="52">
        <v>44060</v>
      </c>
      <c r="J7679" s="52">
        <v>44074</v>
      </c>
      <c r="K7679" s="54">
        <v>15</v>
      </c>
      <c r="L7679" s="54">
        <v>8197</v>
      </c>
      <c r="M7679" s="54">
        <v>40000000</v>
      </c>
    </row>
    <row r="7680" spans="1:13">
      <c r="A7680" s="51" t="s">
        <v>26</v>
      </c>
      <c r="B7680" s="54">
        <v>44</v>
      </c>
      <c r="C7680" s="51" t="s">
        <v>107</v>
      </c>
      <c r="D7680" s="51">
        <v>97413843</v>
      </c>
      <c r="E7680" s="54">
        <v>10000000</v>
      </c>
      <c r="F7680" s="52">
        <v>44067</v>
      </c>
      <c r="G7680" s="54">
        <v>10000000</v>
      </c>
      <c r="H7680" s="53">
        <v>5.0000000000000001E-3</v>
      </c>
      <c r="I7680" s="52">
        <v>44067</v>
      </c>
      <c r="J7680" s="52">
        <v>44074</v>
      </c>
      <c r="K7680" s="54">
        <v>8</v>
      </c>
      <c r="L7680" s="54">
        <v>1093</v>
      </c>
      <c r="M7680" s="54">
        <v>10000000</v>
      </c>
    </row>
    <row r="7681" spans="1:13">
      <c r="A7681" s="51" t="s">
        <v>26</v>
      </c>
      <c r="B7681" s="54">
        <v>5</v>
      </c>
      <c r="C7681" s="51" t="s">
        <v>27</v>
      </c>
      <c r="D7681" s="51">
        <v>69314511</v>
      </c>
      <c r="E7681" s="54">
        <v>10000000</v>
      </c>
      <c r="F7681" s="52">
        <v>43850</v>
      </c>
      <c r="G7681" s="54">
        <v>10000000</v>
      </c>
      <c r="H7681" s="53">
        <v>5.0000000000000001E-3</v>
      </c>
      <c r="I7681" s="52">
        <v>44044</v>
      </c>
      <c r="J7681" s="52">
        <v>44074</v>
      </c>
      <c r="K7681" s="54">
        <v>31</v>
      </c>
      <c r="L7681" s="54">
        <v>4235</v>
      </c>
      <c r="M7681" s="54">
        <v>10000000</v>
      </c>
    </row>
    <row r="7682" spans="1:13">
      <c r="A7682" s="51" t="s">
        <v>26</v>
      </c>
      <c r="B7682" s="54">
        <v>6</v>
      </c>
      <c r="C7682" s="51" t="s">
        <v>33</v>
      </c>
      <c r="D7682" s="51">
        <v>12275995</v>
      </c>
      <c r="E7682" s="54">
        <v>96176976</v>
      </c>
      <c r="F7682" s="52">
        <v>43861</v>
      </c>
      <c r="G7682" s="54">
        <v>96176976</v>
      </c>
      <c r="H7682" s="53">
        <v>5.0000000000000001E-3</v>
      </c>
      <c r="I7682" s="52">
        <v>44044</v>
      </c>
      <c r="J7682" s="52">
        <v>44074</v>
      </c>
      <c r="K7682" s="54">
        <v>31</v>
      </c>
      <c r="L7682" s="54">
        <v>40731</v>
      </c>
      <c r="M7682" s="54">
        <v>96176976</v>
      </c>
    </row>
    <row r="7683" spans="1:13">
      <c r="A7683" s="51" t="s">
        <v>26</v>
      </c>
      <c r="B7683" s="54">
        <v>7</v>
      </c>
      <c r="C7683" s="51" t="s">
        <v>27</v>
      </c>
      <c r="D7683" s="51">
        <v>69314511</v>
      </c>
      <c r="E7683" s="54">
        <v>1800000</v>
      </c>
      <c r="F7683" s="52">
        <v>43876</v>
      </c>
      <c r="G7683" s="54">
        <v>1800000</v>
      </c>
      <c r="H7683" s="53">
        <v>5.0000000000000001E-3</v>
      </c>
      <c r="I7683" s="52">
        <v>44044</v>
      </c>
      <c r="J7683" s="52">
        <v>44074</v>
      </c>
      <c r="K7683" s="54">
        <v>31</v>
      </c>
      <c r="L7683" s="54">
        <v>762</v>
      </c>
      <c r="M7683" s="54">
        <v>1800000</v>
      </c>
    </row>
    <row r="7684" spans="1:13">
      <c r="A7684" s="51" t="s">
        <v>26</v>
      </c>
      <c r="B7684" s="54">
        <v>8</v>
      </c>
      <c r="C7684" s="51" t="s">
        <v>72</v>
      </c>
      <c r="D7684" s="51">
        <v>28861417</v>
      </c>
      <c r="E7684" s="54">
        <v>30000000</v>
      </c>
      <c r="F7684" s="52">
        <v>43906</v>
      </c>
      <c r="G7684" s="54">
        <v>30000000</v>
      </c>
      <c r="H7684" s="53">
        <v>5.0000000000000001E-3</v>
      </c>
      <c r="I7684" s="52">
        <v>44044</v>
      </c>
      <c r="J7684" s="52">
        <v>44074</v>
      </c>
      <c r="K7684" s="54">
        <v>31</v>
      </c>
      <c r="L7684" s="54">
        <v>12705</v>
      </c>
      <c r="M7684" s="54">
        <v>30000000</v>
      </c>
    </row>
    <row r="7685" spans="1:13">
      <c r="A7685" s="51" t="s">
        <v>26</v>
      </c>
      <c r="B7685" s="54">
        <v>9</v>
      </c>
      <c r="C7685" s="51" t="s">
        <v>72</v>
      </c>
      <c r="D7685" s="51">
        <v>28861417</v>
      </c>
      <c r="E7685" s="54">
        <v>50000000</v>
      </c>
      <c r="F7685" s="52">
        <v>43908</v>
      </c>
      <c r="G7685" s="54">
        <v>50000000</v>
      </c>
      <c r="H7685" s="53">
        <v>5.0000000000000001E-3</v>
      </c>
      <c r="I7685" s="52">
        <v>44044</v>
      </c>
      <c r="J7685" s="52">
        <v>44074</v>
      </c>
      <c r="K7685" s="54">
        <v>31</v>
      </c>
      <c r="L7685" s="54">
        <v>21175</v>
      </c>
      <c r="M7685" s="54">
        <v>50000000</v>
      </c>
    </row>
    <row r="7686" spans="1:13">
      <c r="A7686" s="51" t="s">
        <v>35</v>
      </c>
      <c r="C7686" s="51"/>
      <c r="E7686" s="54">
        <v>1976485376</v>
      </c>
      <c r="F7686" s="52"/>
      <c r="I7686" s="52"/>
      <c r="J7686" s="52"/>
      <c r="L7686" s="54">
        <v>791397</v>
      </c>
      <c r="M7686" s="54">
        <v>1975880334</v>
      </c>
    </row>
    <row r="7687" spans="1:13">
      <c r="A7687" s="51" t="s">
        <v>170</v>
      </c>
      <c r="B7687" s="54">
        <v>1</v>
      </c>
      <c r="C7687" s="51" t="s">
        <v>72</v>
      </c>
      <c r="D7687" s="51">
        <v>28861417</v>
      </c>
      <c r="E7687" s="54">
        <v>1210000</v>
      </c>
      <c r="F7687" s="52">
        <v>44061</v>
      </c>
      <c r="G7687" s="54">
        <v>1210000</v>
      </c>
      <c r="H7687" s="53">
        <v>5.0000000000000001E-3</v>
      </c>
      <c r="I7687" s="52">
        <v>44061</v>
      </c>
      <c r="J7687" s="52">
        <v>44074</v>
      </c>
      <c r="K7687" s="54">
        <v>14</v>
      </c>
      <c r="L7687" s="54">
        <v>231</v>
      </c>
      <c r="M7687" s="54">
        <v>1210000</v>
      </c>
    </row>
    <row r="7688" spans="1:13">
      <c r="A7688" s="51" t="s">
        <v>169</v>
      </c>
      <c r="C7688" s="51"/>
      <c r="E7688" s="54">
        <v>1210000</v>
      </c>
      <c r="F7688" s="52"/>
      <c r="I7688" s="52"/>
      <c r="J7688" s="52"/>
      <c r="L7688" s="54">
        <v>231</v>
      </c>
      <c r="M7688" s="54">
        <v>1210000</v>
      </c>
    </row>
    <row r="7689" spans="1:13">
      <c r="A7689" s="51" t="s">
        <v>36</v>
      </c>
      <c r="B7689" s="54">
        <v>1</v>
      </c>
      <c r="C7689" s="51" t="s">
        <v>17</v>
      </c>
      <c r="D7689" s="51">
        <v>22540430</v>
      </c>
      <c r="E7689" s="54">
        <v>150000000</v>
      </c>
      <c r="F7689" s="52">
        <v>43829</v>
      </c>
      <c r="G7689" s="54">
        <v>132500000</v>
      </c>
      <c r="H7689" s="53">
        <v>5.0000000000000001E-3</v>
      </c>
      <c r="I7689" s="52">
        <v>44044</v>
      </c>
      <c r="J7689" s="52">
        <v>44059</v>
      </c>
      <c r="K7689" s="54">
        <v>16</v>
      </c>
      <c r="L7689" s="54">
        <v>28962</v>
      </c>
      <c r="M7689" s="54">
        <v>130000000</v>
      </c>
    </row>
    <row r="7690" spans="1:13">
      <c r="A7690" s="51" t="s">
        <v>36</v>
      </c>
      <c r="B7690" s="54">
        <v>1</v>
      </c>
      <c r="C7690" s="51" t="s">
        <v>17</v>
      </c>
      <c r="F7690" s="52"/>
      <c r="G7690" s="54">
        <v>130000000</v>
      </c>
      <c r="H7690" s="53">
        <v>5.0000000000000001E-3</v>
      </c>
      <c r="I7690" s="52">
        <v>44060</v>
      </c>
      <c r="J7690" s="52">
        <v>44074</v>
      </c>
      <c r="K7690" s="54">
        <v>15</v>
      </c>
      <c r="L7690" s="54">
        <v>26639</v>
      </c>
    </row>
    <row r="7691" spans="1:13">
      <c r="A7691" s="51" t="s">
        <v>36</v>
      </c>
      <c r="B7691" s="54">
        <v>10</v>
      </c>
      <c r="C7691" s="51" t="s">
        <v>17</v>
      </c>
      <c r="D7691" s="51">
        <v>22540430</v>
      </c>
      <c r="E7691" s="54">
        <v>9460000</v>
      </c>
      <c r="F7691" s="52">
        <v>43990</v>
      </c>
      <c r="G7691" s="54">
        <v>9116000</v>
      </c>
      <c r="H7691" s="53">
        <v>5.0000000000000001E-3</v>
      </c>
      <c r="I7691" s="52">
        <v>44044</v>
      </c>
      <c r="J7691" s="52">
        <v>44059</v>
      </c>
      <c r="K7691" s="54">
        <v>16</v>
      </c>
      <c r="L7691" s="54">
        <v>1993</v>
      </c>
      <c r="M7691" s="54">
        <v>8944000</v>
      </c>
    </row>
    <row r="7692" spans="1:13">
      <c r="A7692" s="51" t="s">
        <v>36</v>
      </c>
      <c r="B7692" s="54">
        <v>10</v>
      </c>
      <c r="C7692" s="51" t="s">
        <v>17</v>
      </c>
      <c r="F7692" s="52"/>
      <c r="G7692" s="54">
        <v>8944000</v>
      </c>
      <c r="H7692" s="53">
        <v>5.0000000000000001E-3</v>
      </c>
      <c r="I7692" s="52">
        <v>44060</v>
      </c>
      <c r="J7692" s="52">
        <v>44074</v>
      </c>
      <c r="K7692" s="54">
        <v>15</v>
      </c>
      <c r="L7692" s="54">
        <v>1833</v>
      </c>
    </row>
    <row r="7693" spans="1:13">
      <c r="A7693" s="51" t="s">
        <v>36</v>
      </c>
      <c r="B7693" s="54">
        <v>11</v>
      </c>
      <c r="C7693" s="51" t="s">
        <v>107</v>
      </c>
      <c r="D7693" s="51">
        <v>97413843</v>
      </c>
      <c r="E7693" s="54">
        <v>5000000</v>
      </c>
      <c r="F7693" s="52">
        <v>44046</v>
      </c>
      <c r="G7693" s="54">
        <v>5000000</v>
      </c>
      <c r="H7693" s="53">
        <v>5.0000000000000001E-3</v>
      </c>
      <c r="I7693" s="52">
        <v>44046</v>
      </c>
      <c r="J7693" s="52">
        <v>44074</v>
      </c>
      <c r="K7693" s="54">
        <v>29</v>
      </c>
      <c r="L7693" s="54">
        <v>1981</v>
      </c>
      <c r="M7693" s="54">
        <v>5000000</v>
      </c>
    </row>
    <row r="7694" spans="1:13">
      <c r="A7694" s="51" t="s">
        <v>36</v>
      </c>
      <c r="B7694" s="54">
        <v>2</v>
      </c>
      <c r="C7694" s="51" t="s">
        <v>17</v>
      </c>
      <c r="D7694" s="51">
        <v>22540430</v>
      </c>
      <c r="E7694" s="54">
        <v>32900000</v>
      </c>
      <c r="F7694" s="52">
        <v>43829</v>
      </c>
      <c r="G7694" s="54">
        <v>29061669</v>
      </c>
      <c r="H7694" s="53">
        <v>5.0000000000000001E-3</v>
      </c>
      <c r="I7694" s="52">
        <v>44044</v>
      </c>
      <c r="J7694" s="52">
        <v>44059</v>
      </c>
      <c r="K7694" s="54">
        <v>16</v>
      </c>
      <c r="L7694" s="54">
        <v>6352</v>
      </c>
      <c r="M7694" s="54">
        <v>28513336</v>
      </c>
    </row>
    <row r="7695" spans="1:13">
      <c r="A7695" s="51" t="s">
        <v>36</v>
      </c>
      <c r="B7695" s="54">
        <v>2</v>
      </c>
      <c r="C7695" s="51" t="s">
        <v>17</v>
      </c>
      <c r="F7695" s="52"/>
      <c r="G7695" s="54">
        <v>28513336</v>
      </c>
      <c r="H7695" s="53">
        <v>5.0000000000000001E-3</v>
      </c>
      <c r="I7695" s="52">
        <v>44060</v>
      </c>
      <c r="J7695" s="52">
        <v>44074</v>
      </c>
      <c r="K7695" s="54">
        <v>15</v>
      </c>
      <c r="L7695" s="54">
        <v>5843</v>
      </c>
    </row>
    <row r="7696" spans="1:13">
      <c r="A7696" s="51" t="s">
        <v>36</v>
      </c>
      <c r="B7696" s="54">
        <v>3</v>
      </c>
      <c r="C7696" s="51" t="s">
        <v>17</v>
      </c>
      <c r="D7696" s="51">
        <v>22540430</v>
      </c>
      <c r="E7696" s="54">
        <v>2790000</v>
      </c>
      <c r="F7696" s="52">
        <v>43921</v>
      </c>
      <c r="G7696" s="54">
        <v>2594212</v>
      </c>
      <c r="H7696" s="53">
        <v>5.0000000000000001E-3</v>
      </c>
      <c r="I7696" s="52">
        <v>44044</v>
      </c>
      <c r="J7696" s="52">
        <v>44059</v>
      </c>
      <c r="K7696" s="54">
        <v>16</v>
      </c>
      <c r="L7696" s="54">
        <v>567</v>
      </c>
      <c r="M7696" s="54">
        <v>2545265</v>
      </c>
    </row>
    <row r="7697" spans="1:13">
      <c r="A7697" s="51" t="s">
        <v>36</v>
      </c>
      <c r="B7697" s="54">
        <v>3</v>
      </c>
      <c r="C7697" s="51" t="s">
        <v>17</v>
      </c>
      <c r="F7697" s="52"/>
      <c r="G7697" s="54">
        <v>2545265</v>
      </c>
      <c r="H7697" s="53">
        <v>5.0000000000000001E-3</v>
      </c>
      <c r="I7697" s="52">
        <v>44060</v>
      </c>
      <c r="J7697" s="52">
        <v>44074</v>
      </c>
      <c r="K7697" s="54">
        <v>15</v>
      </c>
      <c r="L7697" s="54">
        <v>522</v>
      </c>
    </row>
    <row r="7698" spans="1:13">
      <c r="A7698" s="51" t="s">
        <v>36</v>
      </c>
      <c r="B7698" s="54">
        <v>4</v>
      </c>
      <c r="C7698" s="51" t="s">
        <v>57</v>
      </c>
      <c r="D7698" s="51">
        <v>7931248</v>
      </c>
      <c r="E7698" s="54">
        <v>12000000</v>
      </c>
      <c r="F7698" s="52">
        <v>43948</v>
      </c>
      <c r="G7698" s="54">
        <v>11400000</v>
      </c>
      <c r="H7698" s="53">
        <v>5.0000000000000001E-3</v>
      </c>
      <c r="I7698" s="52">
        <v>44044</v>
      </c>
      <c r="J7698" s="52">
        <v>44059</v>
      </c>
      <c r="K7698" s="54">
        <v>16</v>
      </c>
      <c r="L7698" s="54">
        <v>2492</v>
      </c>
      <c r="M7698" s="54">
        <v>11200000</v>
      </c>
    </row>
    <row r="7699" spans="1:13">
      <c r="A7699" s="51" t="s">
        <v>36</v>
      </c>
      <c r="B7699" s="54">
        <v>4</v>
      </c>
      <c r="C7699" s="51" t="s">
        <v>57</v>
      </c>
      <c r="F7699" s="52"/>
      <c r="G7699" s="54">
        <v>11200000</v>
      </c>
      <c r="H7699" s="53">
        <v>5.0000000000000001E-3</v>
      </c>
      <c r="I7699" s="52">
        <v>44060</v>
      </c>
      <c r="J7699" s="52">
        <v>44074</v>
      </c>
      <c r="K7699" s="54">
        <v>15</v>
      </c>
      <c r="L7699" s="54">
        <v>2295</v>
      </c>
    </row>
    <row r="7700" spans="1:13">
      <c r="A7700" s="51" t="s">
        <v>36</v>
      </c>
      <c r="B7700" s="54">
        <v>5</v>
      </c>
      <c r="C7700" s="51" t="s">
        <v>97</v>
      </c>
      <c r="D7700" s="51">
        <v>79959286</v>
      </c>
      <c r="E7700" s="54">
        <v>71750000</v>
      </c>
      <c r="F7700" s="52">
        <v>43955</v>
      </c>
      <c r="G7700" s="54">
        <v>71750000</v>
      </c>
      <c r="H7700" s="53">
        <v>5.0000000000000001E-3</v>
      </c>
      <c r="I7700" s="52">
        <v>44044</v>
      </c>
      <c r="J7700" s="52">
        <v>44074</v>
      </c>
      <c r="K7700" s="54">
        <v>31</v>
      </c>
      <c r="L7700" s="54">
        <v>30386</v>
      </c>
      <c r="M7700" s="54">
        <v>71750000</v>
      </c>
    </row>
    <row r="7701" spans="1:13">
      <c r="A7701" s="51" t="s">
        <v>36</v>
      </c>
      <c r="B7701" s="54">
        <v>6</v>
      </c>
      <c r="C7701" s="51" t="s">
        <v>57</v>
      </c>
      <c r="D7701" s="51">
        <v>7931248</v>
      </c>
      <c r="E7701" s="54">
        <v>10000000</v>
      </c>
      <c r="F7701" s="52">
        <v>43963</v>
      </c>
      <c r="G7701" s="54">
        <v>9500001</v>
      </c>
      <c r="H7701" s="53">
        <v>5.0000000000000001E-3</v>
      </c>
      <c r="I7701" s="52">
        <v>44044</v>
      </c>
      <c r="J7701" s="52">
        <v>44059</v>
      </c>
      <c r="K7701" s="54">
        <v>16</v>
      </c>
      <c r="L7701" s="54">
        <v>2077</v>
      </c>
      <c r="M7701" s="54">
        <v>9333335</v>
      </c>
    </row>
    <row r="7702" spans="1:13">
      <c r="A7702" s="51" t="s">
        <v>36</v>
      </c>
      <c r="B7702" s="54">
        <v>6</v>
      </c>
      <c r="C7702" s="51" t="s">
        <v>57</v>
      </c>
      <c r="F7702" s="52"/>
      <c r="G7702" s="54">
        <v>9333335</v>
      </c>
      <c r="H7702" s="53">
        <v>5.0000000000000001E-3</v>
      </c>
      <c r="I7702" s="52">
        <v>44060</v>
      </c>
      <c r="J7702" s="52">
        <v>44074</v>
      </c>
      <c r="K7702" s="54">
        <v>15</v>
      </c>
      <c r="L7702" s="54">
        <v>1913</v>
      </c>
    </row>
    <row r="7703" spans="1:13">
      <c r="A7703" s="51" t="s">
        <v>36</v>
      </c>
      <c r="B7703" s="54">
        <v>7</v>
      </c>
      <c r="C7703" s="51" t="s">
        <v>57</v>
      </c>
      <c r="D7703" s="51">
        <v>7931248</v>
      </c>
      <c r="E7703" s="54">
        <v>4000000</v>
      </c>
      <c r="F7703" s="52">
        <v>43970</v>
      </c>
      <c r="G7703" s="54">
        <v>3864408</v>
      </c>
      <c r="H7703" s="53">
        <v>5.0000000000000001E-3</v>
      </c>
      <c r="I7703" s="52">
        <v>44044</v>
      </c>
      <c r="J7703" s="52">
        <v>44059</v>
      </c>
      <c r="K7703" s="54">
        <v>16</v>
      </c>
      <c r="L7703" s="54">
        <v>845</v>
      </c>
      <c r="M7703" s="54">
        <v>3796612</v>
      </c>
    </row>
    <row r="7704" spans="1:13">
      <c r="A7704" s="51" t="s">
        <v>36</v>
      </c>
      <c r="B7704" s="54">
        <v>7</v>
      </c>
      <c r="C7704" s="51" t="s">
        <v>57</v>
      </c>
      <c r="F7704" s="52"/>
      <c r="G7704" s="54">
        <v>3796612</v>
      </c>
      <c r="H7704" s="53">
        <v>5.0000000000000001E-3</v>
      </c>
      <c r="I7704" s="52">
        <v>44060</v>
      </c>
      <c r="J7704" s="52">
        <v>44074</v>
      </c>
      <c r="K7704" s="54">
        <v>15</v>
      </c>
      <c r="L7704" s="54">
        <v>778</v>
      </c>
    </row>
    <row r="7705" spans="1:13">
      <c r="A7705" s="51" t="s">
        <v>36</v>
      </c>
      <c r="B7705" s="54">
        <v>8</v>
      </c>
      <c r="C7705" s="51" t="s">
        <v>57</v>
      </c>
      <c r="D7705" s="51">
        <v>7931248</v>
      </c>
      <c r="E7705" s="54">
        <v>18000000</v>
      </c>
      <c r="F7705" s="52">
        <v>43977</v>
      </c>
      <c r="G7705" s="54">
        <v>17389832</v>
      </c>
      <c r="H7705" s="53">
        <v>5.0000000000000001E-3</v>
      </c>
      <c r="I7705" s="52">
        <v>44044</v>
      </c>
      <c r="J7705" s="52">
        <v>44059</v>
      </c>
      <c r="K7705" s="54">
        <v>16</v>
      </c>
      <c r="L7705" s="54">
        <v>3801</v>
      </c>
      <c r="M7705" s="54">
        <v>17084748</v>
      </c>
    </row>
    <row r="7706" spans="1:13">
      <c r="A7706" s="51" t="s">
        <v>36</v>
      </c>
      <c r="B7706" s="54">
        <v>8</v>
      </c>
      <c r="C7706" s="51" t="s">
        <v>57</v>
      </c>
      <c r="F7706" s="52"/>
      <c r="G7706" s="54">
        <v>17084748</v>
      </c>
      <c r="H7706" s="53">
        <v>5.0000000000000001E-3</v>
      </c>
      <c r="I7706" s="52">
        <v>44060</v>
      </c>
      <c r="J7706" s="52">
        <v>44074</v>
      </c>
      <c r="K7706" s="54">
        <v>15</v>
      </c>
      <c r="L7706" s="54">
        <v>3501</v>
      </c>
    </row>
    <row r="7707" spans="1:13">
      <c r="A7707" s="51" t="s">
        <v>36</v>
      </c>
      <c r="B7707" s="54">
        <v>9</v>
      </c>
      <c r="C7707" s="51" t="s">
        <v>57</v>
      </c>
      <c r="D7707" s="51">
        <v>7931248</v>
      </c>
      <c r="E7707" s="54">
        <v>6000000</v>
      </c>
      <c r="F7707" s="52">
        <v>43984</v>
      </c>
      <c r="G7707" s="54">
        <v>5796612</v>
      </c>
      <c r="H7707" s="53">
        <v>5.0000000000000001E-3</v>
      </c>
      <c r="I7707" s="52">
        <v>44044</v>
      </c>
      <c r="J7707" s="52">
        <v>44059</v>
      </c>
      <c r="K7707" s="54">
        <v>16</v>
      </c>
      <c r="L7707" s="54">
        <v>1267</v>
      </c>
      <c r="M7707" s="54">
        <v>5694918</v>
      </c>
    </row>
    <row r="7708" spans="1:13">
      <c r="A7708" s="51" t="s">
        <v>36</v>
      </c>
      <c r="B7708" s="54">
        <v>9</v>
      </c>
      <c r="C7708" s="51" t="s">
        <v>57</v>
      </c>
      <c r="F7708" s="52"/>
      <c r="G7708" s="54">
        <v>5694918</v>
      </c>
      <c r="H7708" s="53">
        <v>5.0000000000000001E-3</v>
      </c>
      <c r="I7708" s="52">
        <v>44060</v>
      </c>
      <c r="J7708" s="52">
        <v>44074</v>
      </c>
      <c r="K7708" s="54">
        <v>15</v>
      </c>
      <c r="L7708" s="54">
        <v>1167</v>
      </c>
    </row>
    <row r="7709" spans="1:13">
      <c r="A7709" s="51" t="s">
        <v>37</v>
      </c>
      <c r="C7709" s="51"/>
      <c r="E7709" s="54">
        <v>321900000</v>
      </c>
      <c r="F7709" s="52"/>
      <c r="I7709" s="52"/>
      <c r="J7709" s="52"/>
      <c r="L7709" s="54">
        <v>125214</v>
      </c>
      <c r="M7709" s="54">
        <v>293862214</v>
      </c>
    </row>
    <row r="7710" spans="1:13">
      <c r="A7710" s="51" t="s">
        <v>38</v>
      </c>
      <c r="B7710" s="54">
        <v>1</v>
      </c>
      <c r="C7710" s="51" t="s">
        <v>17</v>
      </c>
      <c r="D7710" s="51">
        <v>22540430</v>
      </c>
      <c r="E7710" s="54">
        <v>50000000</v>
      </c>
      <c r="F7710" s="52">
        <v>43829</v>
      </c>
      <c r="G7710" s="54">
        <v>44166662</v>
      </c>
      <c r="H7710" s="53">
        <v>5.0000000000000001E-3</v>
      </c>
      <c r="I7710" s="52">
        <v>44044</v>
      </c>
      <c r="J7710" s="52">
        <v>44057</v>
      </c>
      <c r="K7710" s="54">
        <v>14</v>
      </c>
      <c r="L7710" s="54">
        <v>8447</v>
      </c>
      <c r="M7710" s="54">
        <v>43333328</v>
      </c>
    </row>
    <row r="7711" spans="1:13">
      <c r="A7711" s="51" t="s">
        <v>38</v>
      </c>
      <c r="B7711" s="54">
        <v>1</v>
      </c>
      <c r="C7711" s="51" t="s">
        <v>17</v>
      </c>
      <c r="F7711" s="52"/>
      <c r="G7711" s="54">
        <v>43333328</v>
      </c>
      <c r="H7711" s="53">
        <v>5.0000000000000001E-3</v>
      </c>
      <c r="I7711" s="52">
        <v>44058</v>
      </c>
      <c r="J7711" s="52">
        <v>44074</v>
      </c>
      <c r="K7711" s="54">
        <v>17</v>
      </c>
      <c r="L7711" s="54">
        <v>10064</v>
      </c>
    </row>
    <row r="7712" spans="1:13">
      <c r="A7712" s="51" t="s">
        <v>38</v>
      </c>
      <c r="B7712" s="54">
        <v>2</v>
      </c>
      <c r="C7712" s="51" t="s">
        <v>17</v>
      </c>
      <c r="D7712" s="51">
        <v>22540430</v>
      </c>
      <c r="E7712" s="54">
        <v>25200000</v>
      </c>
      <c r="F7712" s="52">
        <v>43829</v>
      </c>
      <c r="G7712" s="54">
        <v>22260000</v>
      </c>
      <c r="H7712" s="53">
        <v>5.0000000000000001E-3</v>
      </c>
      <c r="I7712" s="52">
        <v>44044</v>
      </c>
      <c r="J7712" s="52">
        <v>44057</v>
      </c>
      <c r="K7712" s="54">
        <v>14</v>
      </c>
      <c r="L7712" s="54">
        <v>4257</v>
      </c>
      <c r="M7712" s="54">
        <v>21840000</v>
      </c>
    </row>
    <row r="7713" spans="1:13">
      <c r="A7713" s="51" t="s">
        <v>38</v>
      </c>
      <c r="B7713" s="54">
        <v>2</v>
      </c>
      <c r="C7713" s="51" t="s">
        <v>17</v>
      </c>
      <c r="F7713" s="52"/>
      <c r="G7713" s="54">
        <v>21840000</v>
      </c>
      <c r="H7713" s="53">
        <v>5.0000000000000001E-3</v>
      </c>
      <c r="I7713" s="52">
        <v>44058</v>
      </c>
      <c r="J7713" s="52">
        <v>44074</v>
      </c>
      <c r="K7713" s="54">
        <v>17</v>
      </c>
      <c r="L7713" s="54">
        <v>5072</v>
      </c>
    </row>
    <row r="7714" spans="1:13">
      <c r="A7714" s="51" t="s">
        <v>38</v>
      </c>
      <c r="B7714" s="54">
        <v>3</v>
      </c>
      <c r="C7714" s="51" t="s">
        <v>17</v>
      </c>
      <c r="D7714" s="51">
        <v>22540430</v>
      </c>
      <c r="E7714" s="54">
        <v>11310000</v>
      </c>
      <c r="F7714" s="52">
        <v>43920</v>
      </c>
      <c r="G7714" s="54">
        <v>10516316</v>
      </c>
      <c r="H7714" s="53">
        <v>5.0000000000000001E-3</v>
      </c>
      <c r="I7714" s="52">
        <v>44044</v>
      </c>
      <c r="J7714" s="52">
        <v>44057</v>
      </c>
      <c r="K7714" s="54">
        <v>14</v>
      </c>
      <c r="L7714" s="54">
        <v>2011</v>
      </c>
      <c r="M7714" s="54">
        <v>10317895</v>
      </c>
    </row>
    <row r="7715" spans="1:13">
      <c r="A7715" s="51" t="s">
        <v>38</v>
      </c>
      <c r="B7715" s="54">
        <v>3</v>
      </c>
      <c r="C7715" s="51" t="s">
        <v>17</v>
      </c>
      <c r="F7715" s="52"/>
      <c r="G7715" s="54">
        <v>10317895</v>
      </c>
      <c r="H7715" s="53">
        <v>5.0000000000000001E-3</v>
      </c>
      <c r="I7715" s="52">
        <v>44058</v>
      </c>
      <c r="J7715" s="52">
        <v>44074</v>
      </c>
      <c r="K7715" s="54">
        <v>17</v>
      </c>
      <c r="L7715" s="54">
        <v>2396</v>
      </c>
    </row>
    <row r="7716" spans="1:13">
      <c r="A7716" s="51" t="s">
        <v>38</v>
      </c>
      <c r="B7716" s="54">
        <v>4</v>
      </c>
      <c r="C7716" s="51" t="s">
        <v>17</v>
      </c>
      <c r="D7716" s="51">
        <v>22540430</v>
      </c>
      <c r="E7716" s="54">
        <v>6050000</v>
      </c>
      <c r="F7716" s="52">
        <v>43990</v>
      </c>
      <c r="G7716" s="54">
        <v>5830000</v>
      </c>
      <c r="H7716" s="53">
        <v>5.0000000000000001E-3</v>
      </c>
      <c r="I7716" s="52">
        <v>44044</v>
      </c>
      <c r="J7716" s="52">
        <v>44057</v>
      </c>
      <c r="K7716" s="54">
        <v>14</v>
      </c>
      <c r="L7716" s="54">
        <v>1115</v>
      </c>
      <c r="M7716" s="54">
        <v>5720000</v>
      </c>
    </row>
    <row r="7717" spans="1:13">
      <c r="A7717" s="51" t="s">
        <v>38</v>
      </c>
      <c r="B7717" s="54">
        <v>4</v>
      </c>
      <c r="C7717" s="51" t="s">
        <v>17</v>
      </c>
      <c r="F7717" s="52"/>
      <c r="G7717" s="54">
        <v>5720000</v>
      </c>
      <c r="H7717" s="53">
        <v>5.0000000000000001E-3</v>
      </c>
      <c r="I7717" s="52">
        <v>44058</v>
      </c>
      <c r="J7717" s="52">
        <v>44074</v>
      </c>
      <c r="K7717" s="54">
        <v>17</v>
      </c>
      <c r="L7717" s="54">
        <v>1328</v>
      </c>
    </row>
    <row r="7718" spans="1:13">
      <c r="A7718" s="51" t="s">
        <v>38</v>
      </c>
      <c r="B7718" s="54">
        <v>5</v>
      </c>
      <c r="C7718" s="51" t="s">
        <v>17</v>
      </c>
      <c r="D7718" s="51">
        <v>22540430</v>
      </c>
      <c r="E7718" s="54">
        <v>7541000</v>
      </c>
      <c r="F7718" s="52">
        <v>44074</v>
      </c>
      <c r="G7718" s="54">
        <v>7541000</v>
      </c>
      <c r="H7718" s="53">
        <v>5.0000000000000001E-3</v>
      </c>
      <c r="I7718" s="52">
        <v>44074</v>
      </c>
      <c r="J7718" s="52">
        <v>44074</v>
      </c>
      <c r="K7718" s="54">
        <v>1</v>
      </c>
      <c r="L7718" s="54">
        <v>103</v>
      </c>
      <c r="M7718" s="54">
        <v>7541000</v>
      </c>
    </row>
    <row r="7719" spans="1:13">
      <c r="A7719" s="51" t="s">
        <v>39</v>
      </c>
      <c r="C7719" s="51"/>
      <c r="E7719" s="54">
        <v>100101000</v>
      </c>
      <c r="F7719" s="52"/>
      <c r="I7719" s="52"/>
      <c r="J7719" s="52"/>
      <c r="L7719" s="54">
        <v>34793</v>
      </c>
      <c r="M7719" s="54">
        <v>88752223</v>
      </c>
    </row>
    <row r="7720" spans="1:13">
      <c r="A7720" s="51" t="s">
        <v>108</v>
      </c>
      <c r="B7720" s="54">
        <v>1</v>
      </c>
      <c r="C7720" s="51" t="s">
        <v>107</v>
      </c>
      <c r="D7720" s="51">
        <v>97413843</v>
      </c>
      <c r="E7720" s="54">
        <v>4300000</v>
      </c>
      <c r="F7720" s="52">
        <v>43966</v>
      </c>
      <c r="G7720" s="54">
        <v>4300000</v>
      </c>
      <c r="H7720" s="53">
        <v>5.0000000000000001E-3</v>
      </c>
      <c r="I7720" s="52">
        <v>44044</v>
      </c>
      <c r="J7720" s="52">
        <v>44074</v>
      </c>
      <c r="K7720" s="54">
        <v>31</v>
      </c>
      <c r="L7720" s="54">
        <v>1821</v>
      </c>
      <c r="M7720" s="54">
        <v>4300000</v>
      </c>
    </row>
    <row r="7721" spans="1:13">
      <c r="A7721" s="51" t="s">
        <v>108</v>
      </c>
      <c r="B7721" s="54">
        <v>2</v>
      </c>
      <c r="C7721" s="51" t="s">
        <v>113</v>
      </c>
      <c r="D7721" s="51">
        <v>18770509</v>
      </c>
      <c r="E7721" s="54">
        <v>120000000</v>
      </c>
      <c r="F7721" s="52">
        <v>44060</v>
      </c>
      <c r="G7721" s="54">
        <v>120000000</v>
      </c>
      <c r="H7721" s="53">
        <v>5.0000000000000001E-3</v>
      </c>
      <c r="I7721" s="52">
        <v>44060</v>
      </c>
      <c r="J7721" s="52">
        <v>44074</v>
      </c>
      <c r="K7721" s="54">
        <v>15</v>
      </c>
      <c r="L7721" s="54">
        <v>24590</v>
      </c>
      <c r="M7721" s="54">
        <v>120000000</v>
      </c>
    </row>
    <row r="7722" spans="1:13">
      <c r="A7722" s="51" t="s">
        <v>105</v>
      </c>
      <c r="C7722" s="51"/>
      <c r="E7722" s="54">
        <v>124300000</v>
      </c>
      <c r="F7722" s="52"/>
      <c r="I7722" s="52"/>
      <c r="J7722" s="52"/>
      <c r="L7722" s="54">
        <v>26411</v>
      </c>
      <c r="M7722" s="54">
        <v>124300000</v>
      </c>
    </row>
    <row r="7723" spans="1:13">
      <c r="A7723" s="51" t="s">
        <v>124</v>
      </c>
      <c r="B7723" s="54">
        <v>1</v>
      </c>
      <c r="C7723" s="51" t="s">
        <v>77</v>
      </c>
      <c r="D7723" s="51">
        <v>86365865</v>
      </c>
      <c r="E7723" s="54">
        <v>38650000</v>
      </c>
      <c r="F7723" s="52">
        <v>43986</v>
      </c>
      <c r="G7723" s="54">
        <v>38650000</v>
      </c>
      <c r="H7723" s="53">
        <v>5.0000000000000001E-3</v>
      </c>
      <c r="I7723" s="52">
        <v>44044</v>
      </c>
      <c r="J7723" s="52">
        <v>44074</v>
      </c>
      <c r="K7723" s="54">
        <v>31</v>
      </c>
      <c r="L7723" s="54">
        <v>16368</v>
      </c>
      <c r="M7723" s="54">
        <v>38650000</v>
      </c>
    </row>
    <row r="7724" spans="1:13">
      <c r="A7724" s="51" t="s">
        <v>124</v>
      </c>
      <c r="B7724" s="54">
        <v>2</v>
      </c>
      <c r="C7724" s="51" t="s">
        <v>104</v>
      </c>
      <c r="D7724" s="51">
        <v>47159867</v>
      </c>
      <c r="E7724" s="54">
        <v>23530000</v>
      </c>
      <c r="F7724" s="52">
        <v>44013</v>
      </c>
      <c r="G7724" s="54">
        <v>23530000</v>
      </c>
      <c r="H7724" s="53">
        <v>5.0000000000000001E-3</v>
      </c>
      <c r="I7724" s="52">
        <v>44044</v>
      </c>
      <c r="J7724" s="52">
        <v>44074</v>
      </c>
      <c r="K7724" s="54">
        <v>31</v>
      </c>
      <c r="L7724" s="54">
        <v>9965</v>
      </c>
      <c r="M7724" s="54">
        <v>23530000</v>
      </c>
    </row>
    <row r="7725" spans="1:13">
      <c r="A7725" s="51" t="s">
        <v>124</v>
      </c>
      <c r="B7725" s="54">
        <v>3</v>
      </c>
      <c r="C7725" s="51" t="s">
        <v>104</v>
      </c>
      <c r="D7725" s="51">
        <v>47159867</v>
      </c>
      <c r="E7725" s="54">
        <v>47470000</v>
      </c>
      <c r="F7725" s="52">
        <v>44013</v>
      </c>
      <c r="G7725" s="54">
        <v>47470000</v>
      </c>
      <c r="H7725" s="53">
        <v>5.0000000000000001E-3</v>
      </c>
      <c r="I7725" s="52">
        <v>44044</v>
      </c>
      <c r="J7725" s="52">
        <v>44074</v>
      </c>
      <c r="K7725" s="54">
        <v>31</v>
      </c>
      <c r="L7725" s="54">
        <v>20103</v>
      </c>
      <c r="M7725" s="54">
        <v>47470000</v>
      </c>
    </row>
    <row r="7726" spans="1:13">
      <c r="A7726" s="51" t="s">
        <v>124</v>
      </c>
      <c r="B7726" s="54">
        <v>4</v>
      </c>
      <c r="C7726" s="51" t="s">
        <v>149</v>
      </c>
      <c r="D7726" s="51">
        <v>16005023</v>
      </c>
      <c r="E7726" s="54">
        <v>6665394</v>
      </c>
      <c r="F7726" s="52">
        <v>44029</v>
      </c>
      <c r="G7726" s="54">
        <v>6665394</v>
      </c>
      <c r="H7726" s="53">
        <v>5.0000000000000001E-3</v>
      </c>
      <c r="I7726" s="52">
        <v>44044</v>
      </c>
      <c r="J7726" s="52">
        <v>44074</v>
      </c>
      <c r="K7726" s="54">
        <v>31</v>
      </c>
      <c r="L7726" s="54">
        <v>2823</v>
      </c>
      <c r="M7726" s="54">
        <v>6665394</v>
      </c>
    </row>
    <row r="7727" spans="1:13">
      <c r="A7727" s="51" t="s">
        <v>124</v>
      </c>
      <c r="B7727" s="54">
        <v>5</v>
      </c>
      <c r="C7727" s="51" t="s">
        <v>149</v>
      </c>
      <c r="D7727" s="51">
        <v>16005023</v>
      </c>
      <c r="E7727" s="54">
        <v>12334606</v>
      </c>
      <c r="F7727" s="52">
        <v>44029</v>
      </c>
      <c r="G7727" s="54">
        <v>12334606</v>
      </c>
      <c r="H7727" s="53">
        <v>5.0000000000000001E-3</v>
      </c>
      <c r="I7727" s="52">
        <v>44044</v>
      </c>
      <c r="J7727" s="52">
        <v>44074</v>
      </c>
      <c r="K7727" s="54">
        <v>31</v>
      </c>
      <c r="L7727" s="54">
        <v>5224</v>
      </c>
      <c r="M7727" s="54">
        <v>12334606</v>
      </c>
    </row>
    <row r="7728" spans="1:13">
      <c r="A7728" s="51" t="s">
        <v>123</v>
      </c>
      <c r="C7728" s="51"/>
      <c r="E7728" s="54">
        <v>128650000</v>
      </c>
      <c r="F7728" s="52"/>
      <c r="I7728" s="52"/>
      <c r="J7728" s="52"/>
      <c r="L7728" s="54">
        <v>54483</v>
      </c>
      <c r="M7728" s="54">
        <v>128650000</v>
      </c>
    </row>
    <row r="7729" spans="1:13">
      <c r="A7729" s="51" t="s">
        <v>70</v>
      </c>
      <c r="B7729" s="54">
        <v>1</v>
      </c>
      <c r="C7729" s="51" t="s">
        <v>69</v>
      </c>
      <c r="D7729" s="51">
        <v>70752257</v>
      </c>
      <c r="E7729" s="54">
        <v>330000000</v>
      </c>
      <c r="F7729" s="52">
        <v>43915</v>
      </c>
      <c r="G7729" s="54">
        <v>330000000</v>
      </c>
      <c r="H7729" s="53">
        <v>5.0000000000000001E-3</v>
      </c>
      <c r="I7729" s="52">
        <v>44044</v>
      </c>
      <c r="J7729" s="52">
        <v>44074</v>
      </c>
      <c r="K7729" s="54">
        <v>31</v>
      </c>
      <c r="L7729" s="54">
        <v>139754</v>
      </c>
      <c r="M7729" s="54">
        <v>330000000</v>
      </c>
    </row>
    <row r="7730" spans="1:13">
      <c r="A7730" s="51" t="s">
        <v>70</v>
      </c>
      <c r="B7730" s="54">
        <v>2</v>
      </c>
      <c r="C7730" s="51" t="s">
        <v>69</v>
      </c>
      <c r="D7730" s="51">
        <v>70752257</v>
      </c>
      <c r="E7730" s="54">
        <v>93600000</v>
      </c>
      <c r="F7730" s="52">
        <v>43955</v>
      </c>
      <c r="G7730" s="54">
        <v>93600000</v>
      </c>
      <c r="H7730" s="53">
        <v>5.0000000000000001E-3</v>
      </c>
      <c r="I7730" s="52">
        <v>44044</v>
      </c>
      <c r="J7730" s="52">
        <v>44074</v>
      </c>
      <c r="K7730" s="54">
        <v>31</v>
      </c>
      <c r="L7730" s="54">
        <v>39639</v>
      </c>
      <c r="M7730" s="54">
        <v>93600000</v>
      </c>
    </row>
    <row r="7731" spans="1:13">
      <c r="A7731" s="51" t="s">
        <v>70</v>
      </c>
      <c r="B7731" s="54">
        <v>3</v>
      </c>
      <c r="C7731" s="51" t="s">
        <v>69</v>
      </c>
      <c r="D7731" s="51">
        <v>70752257</v>
      </c>
      <c r="E7731" s="54">
        <v>576400000</v>
      </c>
      <c r="F7731" s="52">
        <v>44013</v>
      </c>
      <c r="G7731" s="54">
        <v>576400000</v>
      </c>
      <c r="H7731" s="53">
        <v>5.0000000000000001E-3</v>
      </c>
      <c r="I7731" s="52">
        <v>44044</v>
      </c>
      <c r="J7731" s="52">
        <v>44074</v>
      </c>
      <c r="K7731" s="54">
        <v>31</v>
      </c>
      <c r="L7731" s="54">
        <v>244104</v>
      </c>
      <c r="M7731" s="54">
        <v>576400000</v>
      </c>
    </row>
    <row r="7732" spans="1:13">
      <c r="A7732" s="51" t="s">
        <v>67</v>
      </c>
      <c r="C7732" s="51"/>
      <c r="E7732" s="54">
        <v>1000000000</v>
      </c>
      <c r="F7732" s="52"/>
      <c r="I7732" s="52"/>
      <c r="J7732" s="52"/>
      <c r="L7732" s="54">
        <v>423497</v>
      </c>
      <c r="M7732" s="54">
        <v>1000000000</v>
      </c>
    </row>
    <row r="7733" spans="1:13">
      <c r="A7733" s="51" t="s">
        <v>91</v>
      </c>
      <c r="B7733" s="54">
        <v>1</v>
      </c>
      <c r="C7733" s="51" t="s">
        <v>90</v>
      </c>
      <c r="D7733" s="51">
        <v>97272999</v>
      </c>
      <c r="E7733" s="54">
        <v>3400000</v>
      </c>
      <c r="F7733" s="52">
        <v>43927</v>
      </c>
      <c r="G7733" s="54">
        <v>3400000</v>
      </c>
      <c r="H7733" s="53">
        <v>5.0000000000000001E-3</v>
      </c>
      <c r="I7733" s="52">
        <v>44044</v>
      </c>
      <c r="J7733" s="52">
        <v>44074</v>
      </c>
      <c r="K7733" s="54">
        <v>31</v>
      </c>
      <c r="L7733" s="54">
        <v>1440</v>
      </c>
      <c r="M7733" s="54">
        <v>3400000</v>
      </c>
    </row>
    <row r="7734" spans="1:13">
      <c r="A7734" s="51" t="s">
        <v>91</v>
      </c>
      <c r="B7734" s="54">
        <v>2</v>
      </c>
      <c r="C7734" s="51" t="s">
        <v>90</v>
      </c>
      <c r="D7734" s="51">
        <v>97272999</v>
      </c>
      <c r="E7734" s="54">
        <v>70440000</v>
      </c>
      <c r="F7734" s="52">
        <v>43951</v>
      </c>
      <c r="G7734" s="54">
        <v>70440000</v>
      </c>
      <c r="H7734" s="53">
        <v>5.0000000000000001E-3</v>
      </c>
      <c r="I7734" s="52">
        <v>44044</v>
      </c>
      <c r="J7734" s="52">
        <v>44074</v>
      </c>
      <c r="K7734" s="54">
        <v>31</v>
      </c>
      <c r="L7734" s="54">
        <v>29831</v>
      </c>
      <c r="M7734" s="54">
        <v>70440000</v>
      </c>
    </row>
    <row r="7735" spans="1:13">
      <c r="A7735" s="51" t="s">
        <v>91</v>
      </c>
      <c r="B7735" s="54">
        <v>3</v>
      </c>
      <c r="C7735" s="51" t="s">
        <v>104</v>
      </c>
      <c r="D7735" s="51">
        <v>47159867</v>
      </c>
      <c r="E7735" s="54">
        <v>182300000</v>
      </c>
      <c r="F7735" s="52">
        <v>43959</v>
      </c>
      <c r="G7735" s="54">
        <v>182300000</v>
      </c>
      <c r="H7735" s="53">
        <v>5.0000000000000001E-3</v>
      </c>
      <c r="I7735" s="52">
        <v>44044</v>
      </c>
      <c r="J7735" s="52">
        <v>44074</v>
      </c>
      <c r="K7735" s="54">
        <v>31</v>
      </c>
      <c r="L7735" s="54">
        <v>77204</v>
      </c>
      <c r="M7735" s="54">
        <v>182300000</v>
      </c>
    </row>
    <row r="7736" spans="1:13">
      <c r="A7736" s="51" t="s">
        <v>88</v>
      </c>
      <c r="C7736" s="51"/>
      <c r="E7736" s="54">
        <v>256140000</v>
      </c>
      <c r="F7736" s="52"/>
      <c r="I7736" s="52"/>
      <c r="J7736" s="52"/>
      <c r="L7736" s="54">
        <v>108475</v>
      </c>
      <c r="M7736" s="54">
        <v>256140000</v>
      </c>
    </row>
    <row r="7737" spans="1:13">
      <c r="A7737" s="51" t="s">
        <v>87</v>
      </c>
      <c r="B7737" s="54">
        <v>1</v>
      </c>
      <c r="C7737" s="51" t="s">
        <v>69</v>
      </c>
      <c r="D7737" s="51">
        <v>70752257</v>
      </c>
      <c r="E7737" s="54">
        <v>43200000</v>
      </c>
      <c r="F7737" s="52">
        <v>43937</v>
      </c>
      <c r="G7737" s="54">
        <v>43200000</v>
      </c>
      <c r="H7737" s="53">
        <v>3.0000000000000001E-3</v>
      </c>
      <c r="I7737" s="52">
        <v>44044</v>
      </c>
      <c r="J7737" s="52">
        <v>44074</v>
      </c>
      <c r="K7737" s="54">
        <v>31</v>
      </c>
      <c r="L7737" s="54">
        <v>10977</v>
      </c>
      <c r="M7737" s="54">
        <v>43200000</v>
      </c>
    </row>
    <row r="7738" spans="1:13">
      <c r="A7738" s="51" t="s">
        <v>87</v>
      </c>
      <c r="B7738" s="54">
        <v>2</v>
      </c>
      <c r="C7738" s="51" t="s">
        <v>69</v>
      </c>
      <c r="D7738" s="51">
        <v>70752257</v>
      </c>
      <c r="E7738" s="54">
        <v>330000000</v>
      </c>
      <c r="F7738" s="52">
        <v>44013</v>
      </c>
      <c r="G7738" s="54">
        <v>330000000</v>
      </c>
      <c r="H7738" s="53">
        <v>3.0000000000000001E-3</v>
      </c>
      <c r="I7738" s="52">
        <v>44044</v>
      </c>
      <c r="J7738" s="52">
        <v>44074</v>
      </c>
      <c r="K7738" s="54">
        <v>31</v>
      </c>
      <c r="L7738" s="54">
        <v>83852</v>
      </c>
      <c r="M7738" s="54">
        <v>330000000</v>
      </c>
    </row>
    <row r="7739" spans="1:13">
      <c r="A7739" s="51" t="s">
        <v>87</v>
      </c>
      <c r="B7739" s="54">
        <v>3</v>
      </c>
      <c r="C7739" s="51" t="s">
        <v>69</v>
      </c>
      <c r="D7739" s="51">
        <v>70752257</v>
      </c>
      <c r="E7739" s="54">
        <v>120000000</v>
      </c>
      <c r="F7739" s="52">
        <v>44049</v>
      </c>
      <c r="G7739" s="54">
        <v>120000000</v>
      </c>
      <c r="H7739" s="53">
        <v>3.0000000000000001E-3</v>
      </c>
      <c r="I7739" s="52">
        <v>44049</v>
      </c>
      <c r="J7739" s="52">
        <v>44074</v>
      </c>
      <c r="K7739" s="54">
        <v>26</v>
      </c>
      <c r="L7739" s="54">
        <v>25574</v>
      </c>
      <c r="M7739" s="54">
        <v>120000000</v>
      </c>
    </row>
    <row r="7740" spans="1:13">
      <c r="A7740" s="51" t="s">
        <v>86</v>
      </c>
      <c r="C7740" s="51"/>
      <c r="E7740" s="54">
        <v>493200000</v>
      </c>
      <c r="F7740" s="52"/>
      <c r="I7740" s="52"/>
      <c r="J7740" s="52"/>
      <c r="L7740" s="54">
        <v>120403</v>
      </c>
      <c r="M7740" s="54">
        <v>493200000</v>
      </c>
    </row>
    <row r="7741" spans="1:13">
      <c r="A7741" s="51" t="s">
        <v>40</v>
      </c>
      <c r="B7741" s="54">
        <v>1</v>
      </c>
      <c r="C7741" s="51" t="s">
        <v>41</v>
      </c>
      <c r="D7741" s="51">
        <v>70647919</v>
      </c>
      <c r="E7741" s="54">
        <v>126000000</v>
      </c>
      <c r="F7741" s="52">
        <v>43804</v>
      </c>
      <c r="G7741" s="54">
        <v>126000000</v>
      </c>
      <c r="H7741" s="53">
        <v>5.0000000000000001E-3</v>
      </c>
      <c r="I7741" s="52">
        <v>44044</v>
      </c>
      <c r="J7741" s="52">
        <v>44074</v>
      </c>
      <c r="K7741" s="54">
        <v>31</v>
      </c>
      <c r="L7741" s="54">
        <v>53361</v>
      </c>
      <c r="M7741" s="54">
        <v>126000000</v>
      </c>
    </row>
    <row r="7742" spans="1:13">
      <c r="A7742" s="51" t="s">
        <v>40</v>
      </c>
      <c r="B7742" s="54">
        <v>10</v>
      </c>
      <c r="C7742" s="51" t="s">
        <v>47</v>
      </c>
      <c r="D7742" s="51">
        <v>70647919</v>
      </c>
      <c r="E7742" s="54">
        <v>46600000</v>
      </c>
      <c r="F7742" s="52">
        <v>43866</v>
      </c>
      <c r="G7742" s="54">
        <v>46600000</v>
      </c>
      <c r="H7742" s="53">
        <v>5.0000000000000001E-3</v>
      </c>
      <c r="I7742" s="52">
        <v>44044</v>
      </c>
      <c r="J7742" s="52">
        <v>44074</v>
      </c>
      <c r="K7742" s="54">
        <v>31</v>
      </c>
      <c r="L7742" s="54">
        <v>19735</v>
      </c>
      <c r="M7742" s="54">
        <v>46600000</v>
      </c>
    </row>
    <row r="7743" spans="1:13">
      <c r="A7743" s="51" t="s">
        <v>40</v>
      </c>
      <c r="B7743" s="54">
        <v>11</v>
      </c>
      <c r="C7743" s="51" t="s">
        <v>47</v>
      </c>
      <c r="D7743" s="51">
        <v>70647919</v>
      </c>
      <c r="E7743" s="54">
        <v>1300000</v>
      </c>
      <c r="F7743" s="52">
        <v>43866</v>
      </c>
      <c r="G7743" s="54">
        <v>1300000</v>
      </c>
      <c r="H7743" s="53">
        <v>5.0000000000000001E-3</v>
      </c>
      <c r="I7743" s="52">
        <v>44044</v>
      </c>
      <c r="J7743" s="52">
        <v>44074</v>
      </c>
      <c r="K7743" s="54">
        <v>31</v>
      </c>
      <c r="L7743" s="54">
        <v>551</v>
      </c>
      <c r="M7743" s="54">
        <v>1300000</v>
      </c>
    </row>
    <row r="7744" spans="1:13">
      <c r="A7744" s="51" t="s">
        <v>40</v>
      </c>
      <c r="B7744" s="54">
        <v>12</v>
      </c>
      <c r="C7744" s="51" t="s">
        <v>43</v>
      </c>
      <c r="D7744" s="51">
        <v>23677285</v>
      </c>
      <c r="E7744" s="54">
        <v>9087600</v>
      </c>
      <c r="F7744" s="52">
        <v>43901</v>
      </c>
      <c r="G7744" s="54">
        <v>9087600</v>
      </c>
      <c r="H7744" s="53">
        <v>5.0000000000000001E-3</v>
      </c>
      <c r="I7744" s="52">
        <v>44044</v>
      </c>
      <c r="J7744" s="52">
        <v>44074</v>
      </c>
      <c r="K7744" s="54">
        <v>31</v>
      </c>
      <c r="L7744" s="54">
        <v>3849</v>
      </c>
      <c r="M7744" s="54">
        <v>9087600</v>
      </c>
    </row>
    <row r="7745" spans="1:13">
      <c r="A7745" s="51" t="s">
        <v>40</v>
      </c>
      <c r="B7745" s="54">
        <v>13</v>
      </c>
      <c r="C7745" s="51" t="s">
        <v>43</v>
      </c>
      <c r="D7745" s="51">
        <v>23677285</v>
      </c>
      <c r="E7745" s="54">
        <v>7270080</v>
      </c>
      <c r="F7745" s="52">
        <v>43901</v>
      </c>
      <c r="G7745" s="54">
        <v>7270080</v>
      </c>
      <c r="H7745" s="53">
        <v>5.0000000000000001E-3</v>
      </c>
      <c r="I7745" s="52">
        <v>44044</v>
      </c>
      <c r="J7745" s="52">
        <v>44074</v>
      </c>
      <c r="K7745" s="54">
        <v>31</v>
      </c>
      <c r="L7745" s="54">
        <v>3079</v>
      </c>
      <c r="M7745" s="54">
        <v>7270080</v>
      </c>
    </row>
    <row r="7746" spans="1:13">
      <c r="A7746" s="51" t="s">
        <v>40</v>
      </c>
      <c r="B7746" s="54">
        <v>14</v>
      </c>
      <c r="C7746" s="51" t="s">
        <v>47</v>
      </c>
      <c r="D7746" s="51">
        <v>70647919</v>
      </c>
      <c r="E7746" s="54">
        <v>99400000</v>
      </c>
      <c r="F7746" s="52">
        <v>43917</v>
      </c>
      <c r="G7746" s="54">
        <v>99400000</v>
      </c>
      <c r="H7746" s="53">
        <v>5.0000000000000001E-3</v>
      </c>
      <c r="I7746" s="52">
        <v>44044</v>
      </c>
      <c r="J7746" s="52">
        <v>44074</v>
      </c>
      <c r="K7746" s="54">
        <v>31</v>
      </c>
      <c r="L7746" s="54">
        <v>42096</v>
      </c>
      <c r="M7746" s="54">
        <v>99400000</v>
      </c>
    </row>
    <row r="7747" spans="1:13">
      <c r="A7747" s="51" t="s">
        <v>40</v>
      </c>
      <c r="B7747" s="54">
        <v>15</v>
      </c>
      <c r="C7747" s="51" t="s">
        <v>43</v>
      </c>
      <c r="D7747" s="51">
        <v>23677285</v>
      </c>
      <c r="E7747" s="54">
        <v>9087600</v>
      </c>
      <c r="F7747" s="52">
        <v>43929</v>
      </c>
      <c r="G7747" s="54">
        <v>9087600</v>
      </c>
      <c r="H7747" s="53">
        <v>5.0000000000000001E-3</v>
      </c>
      <c r="I7747" s="52">
        <v>44044</v>
      </c>
      <c r="J7747" s="52">
        <v>44074</v>
      </c>
      <c r="K7747" s="54">
        <v>31</v>
      </c>
      <c r="L7747" s="54">
        <v>3849</v>
      </c>
      <c r="M7747" s="54">
        <v>9087600</v>
      </c>
    </row>
    <row r="7748" spans="1:13">
      <c r="A7748" s="51" t="s">
        <v>40</v>
      </c>
      <c r="B7748" s="54">
        <v>16</v>
      </c>
      <c r="C7748" s="51" t="s">
        <v>43</v>
      </c>
      <c r="D7748" s="51">
        <v>23677285</v>
      </c>
      <c r="E7748" s="54">
        <v>13007640</v>
      </c>
      <c r="F7748" s="52">
        <v>43929</v>
      </c>
      <c r="G7748" s="54">
        <v>13007640</v>
      </c>
      <c r="H7748" s="53">
        <v>5.0000000000000001E-3</v>
      </c>
      <c r="I7748" s="52">
        <v>44044</v>
      </c>
      <c r="J7748" s="52">
        <v>44074</v>
      </c>
      <c r="K7748" s="54">
        <v>31</v>
      </c>
      <c r="L7748" s="54">
        <v>5509</v>
      </c>
      <c r="M7748" s="54">
        <v>13007640</v>
      </c>
    </row>
    <row r="7749" spans="1:13">
      <c r="A7749" s="51" t="s">
        <v>40</v>
      </c>
      <c r="B7749" s="54">
        <v>17</v>
      </c>
      <c r="C7749" s="51" t="s">
        <v>82</v>
      </c>
      <c r="D7749" s="51">
        <v>34556891</v>
      </c>
      <c r="E7749" s="54">
        <v>61668037</v>
      </c>
      <c r="F7749" s="52">
        <v>43949</v>
      </c>
      <c r="G7749" s="54">
        <v>61668037</v>
      </c>
      <c r="H7749" s="53">
        <v>5.0000000000000001E-3</v>
      </c>
      <c r="I7749" s="52">
        <v>44044</v>
      </c>
      <c r="J7749" s="52">
        <v>44074</v>
      </c>
      <c r="K7749" s="54">
        <v>31</v>
      </c>
      <c r="L7749" s="54">
        <v>26116</v>
      </c>
      <c r="M7749" s="54">
        <v>61668037</v>
      </c>
    </row>
    <row r="7750" spans="1:13">
      <c r="A7750" s="51" t="s">
        <v>40</v>
      </c>
      <c r="B7750" s="54">
        <v>18</v>
      </c>
      <c r="C7750" s="51" t="s">
        <v>43</v>
      </c>
      <c r="D7750" s="51">
        <v>23677285</v>
      </c>
      <c r="E7750" s="54">
        <v>13007640</v>
      </c>
      <c r="F7750" s="52">
        <v>43964</v>
      </c>
      <c r="G7750" s="54">
        <v>13007640</v>
      </c>
      <c r="H7750" s="53">
        <v>5.0000000000000001E-3</v>
      </c>
      <c r="I7750" s="52">
        <v>44044</v>
      </c>
      <c r="J7750" s="52">
        <v>44074</v>
      </c>
      <c r="K7750" s="54">
        <v>31</v>
      </c>
      <c r="L7750" s="54">
        <v>5509</v>
      </c>
      <c r="M7750" s="54">
        <v>13007640</v>
      </c>
    </row>
    <row r="7751" spans="1:13">
      <c r="A7751" s="51" t="s">
        <v>40</v>
      </c>
      <c r="B7751" s="54">
        <v>19</v>
      </c>
      <c r="C7751" s="51" t="s">
        <v>43</v>
      </c>
      <c r="D7751" s="51">
        <v>23677285</v>
      </c>
      <c r="E7751" s="54">
        <v>6361320</v>
      </c>
      <c r="F7751" s="52">
        <v>43964</v>
      </c>
      <c r="G7751" s="54">
        <v>6361320</v>
      </c>
      <c r="H7751" s="53">
        <v>5.0000000000000001E-3</v>
      </c>
      <c r="I7751" s="52">
        <v>44044</v>
      </c>
      <c r="J7751" s="52">
        <v>44074</v>
      </c>
      <c r="K7751" s="54">
        <v>31</v>
      </c>
      <c r="L7751" s="54">
        <v>2694</v>
      </c>
      <c r="M7751" s="54">
        <v>6361320</v>
      </c>
    </row>
    <row r="7752" spans="1:13">
      <c r="A7752" s="51" t="s">
        <v>40</v>
      </c>
      <c r="B7752" s="54">
        <v>2</v>
      </c>
      <c r="C7752" s="51" t="s">
        <v>43</v>
      </c>
      <c r="D7752" s="51">
        <v>23677285</v>
      </c>
      <c r="E7752" s="54">
        <v>5452560</v>
      </c>
      <c r="F7752" s="52">
        <v>43810</v>
      </c>
      <c r="G7752" s="54">
        <v>5452560</v>
      </c>
      <c r="H7752" s="53">
        <v>5.0000000000000001E-3</v>
      </c>
      <c r="I7752" s="52">
        <v>44044</v>
      </c>
      <c r="J7752" s="52">
        <v>44074</v>
      </c>
      <c r="K7752" s="54">
        <v>31</v>
      </c>
      <c r="L7752" s="54">
        <v>2309</v>
      </c>
      <c r="M7752" s="54">
        <v>5452560</v>
      </c>
    </row>
    <row r="7753" spans="1:13">
      <c r="A7753" s="51" t="s">
        <v>40</v>
      </c>
      <c r="B7753" s="54">
        <v>20</v>
      </c>
      <c r="C7753" s="51" t="s">
        <v>47</v>
      </c>
      <c r="D7753" s="51">
        <v>70647919</v>
      </c>
      <c r="E7753" s="54">
        <v>69800000</v>
      </c>
      <c r="F7753" s="52">
        <v>43956</v>
      </c>
      <c r="G7753" s="54">
        <v>69800000</v>
      </c>
      <c r="H7753" s="53">
        <v>5.0000000000000001E-3</v>
      </c>
      <c r="I7753" s="52">
        <v>44044</v>
      </c>
      <c r="J7753" s="52">
        <v>44074</v>
      </c>
      <c r="K7753" s="54">
        <v>31</v>
      </c>
      <c r="L7753" s="54">
        <v>29560</v>
      </c>
      <c r="M7753" s="54">
        <v>69800000</v>
      </c>
    </row>
    <row r="7754" spans="1:13">
      <c r="A7754" s="51" t="s">
        <v>40</v>
      </c>
      <c r="B7754" s="54">
        <v>21</v>
      </c>
      <c r="C7754" s="51" t="s">
        <v>47</v>
      </c>
      <c r="D7754" s="51">
        <v>70647919</v>
      </c>
      <c r="E7754" s="54">
        <v>1500000</v>
      </c>
      <c r="F7754" s="52">
        <v>43956</v>
      </c>
      <c r="G7754" s="54">
        <v>1500000</v>
      </c>
      <c r="H7754" s="53">
        <v>5.0000000000000001E-3</v>
      </c>
      <c r="I7754" s="52">
        <v>44044</v>
      </c>
      <c r="J7754" s="52">
        <v>44074</v>
      </c>
      <c r="K7754" s="54">
        <v>31</v>
      </c>
      <c r="L7754" s="54">
        <v>635</v>
      </c>
      <c r="M7754" s="54">
        <v>1500000</v>
      </c>
    </row>
    <row r="7755" spans="1:13">
      <c r="A7755" s="51" t="s">
        <v>40</v>
      </c>
      <c r="B7755" s="54">
        <v>22</v>
      </c>
      <c r="C7755" s="51" t="s">
        <v>97</v>
      </c>
      <c r="D7755" s="51">
        <v>79959286</v>
      </c>
      <c r="E7755" s="54">
        <v>50000000</v>
      </c>
      <c r="F7755" s="52">
        <v>43976</v>
      </c>
      <c r="G7755" s="54">
        <v>50000000</v>
      </c>
      <c r="H7755" s="53">
        <v>5.0000000000000001E-3</v>
      </c>
      <c r="I7755" s="52">
        <v>44044</v>
      </c>
      <c r="J7755" s="52">
        <v>44074</v>
      </c>
      <c r="K7755" s="54">
        <v>31</v>
      </c>
      <c r="L7755" s="54">
        <v>21175</v>
      </c>
      <c r="M7755" s="54">
        <v>50000000</v>
      </c>
    </row>
    <row r="7756" spans="1:13">
      <c r="A7756" s="51" t="s">
        <v>40</v>
      </c>
      <c r="B7756" s="54">
        <v>23</v>
      </c>
      <c r="C7756" s="51" t="s">
        <v>43</v>
      </c>
      <c r="D7756" s="51">
        <v>23677285</v>
      </c>
      <c r="E7756" s="54">
        <v>6657720</v>
      </c>
      <c r="F7756" s="52">
        <v>43992</v>
      </c>
      <c r="G7756" s="54">
        <v>6657720</v>
      </c>
      <c r="H7756" s="53">
        <v>5.0000000000000001E-3</v>
      </c>
      <c r="I7756" s="52">
        <v>44044</v>
      </c>
      <c r="J7756" s="52">
        <v>44074</v>
      </c>
      <c r="K7756" s="54">
        <v>31</v>
      </c>
      <c r="L7756" s="54">
        <v>2820</v>
      </c>
      <c r="M7756" s="54">
        <v>6657720</v>
      </c>
    </row>
    <row r="7757" spans="1:13">
      <c r="A7757" s="51" t="s">
        <v>40</v>
      </c>
      <c r="B7757" s="54">
        <v>24</v>
      </c>
      <c r="C7757" s="51" t="s">
        <v>43</v>
      </c>
      <c r="D7757" s="51">
        <v>23677285</v>
      </c>
      <c r="E7757" s="54">
        <v>6361320</v>
      </c>
      <c r="F7757" s="52">
        <v>43992</v>
      </c>
      <c r="G7757" s="54">
        <v>6361320</v>
      </c>
      <c r="H7757" s="53">
        <v>5.0000000000000001E-3</v>
      </c>
      <c r="I7757" s="52">
        <v>44044</v>
      </c>
      <c r="J7757" s="52">
        <v>44074</v>
      </c>
      <c r="K7757" s="54">
        <v>31</v>
      </c>
      <c r="L7757" s="54">
        <v>2694</v>
      </c>
      <c r="M7757" s="54">
        <v>6361320</v>
      </c>
    </row>
    <row r="7758" spans="1:13">
      <c r="A7758" s="51" t="s">
        <v>40</v>
      </c>
      <c r="B7758" s="54">
        <v>25</v>
      </c>
      <c r="C7758" s="51" t="s">
        <v>47</v>
      </c>
      <c r="D7758" s="51">
        <v>70647919</v>
      </c>
      <c r="E7758" s="54">
        <v>41200000</v>
      </c>
      <c r="F7758" s="52">
        <v>43987</v>
      </c>
      <c r="G7758" s="54">
        <v>41200000</v>
      </c>
      <c r="H7758" s="53">
        <v>5.0000000000000001E-3</v>
      </c>
      <c r="I7758" s="52">
        <v>44044</v>
      </c>
      <c r="J7758" s="52">
        <v>44074</v>
      </c>
      <c r="K7758" s="54">
        <v>31</v>
      </c>
      <c r="L7758" s="54">
        <v>17448</v>
      </c>
      <c r="M7758" s="54">
        <v>41200000</v>
      </c>
    </row>
    <row r="7759" spans="1:13">
      <c r="A7759" s="51" t="s">
        <v>40</v>
      </c>
      <c r="B7759" s="54">
        <v>26</v>
      </c>
      <c r="C7759" s="51" t="s">
        <v>43</v>
      </c>
      <c r="D7759" s="51">
        <v>23677285</v>
      </c>
      <c r="E7759" s="54">
        <v>6657720</v>
      </c>
      <c r="F7759" s="52">
        <v>44020</v>
      </c>
      <c r="G7759" s="54">
        <v>6657720</v>
      </c>
      <c r="H7759" s="53">
        <v>5.0000000000000001E-3</v>
      </c>
      <c r="I7759" s="52">
        <v>44044</v>
      </c>
      <c r="J7759" s="52">
        <v>44074</v>
      </c>
      <c r="K7759" s="54">
        <v>31</v>
      </c>
      <c r="L7759" s="54">
        <v>2820</v>
      </c>
      <c r="M7759" s="54">
        <v>6657720</v>
      </c>
    </row>
    <row r="7760" spans="1:13">
      <c r="A7760" s="51" t="s">
        <v>40</v>
      </c>
      <c r="B7760" s="54">
        <v>27</v>
      </c>
      <c r="C7760" s="51" t="s">
        <v>43</v>
      </c>
      <c r="D7760" s="51">
        <v>23677285</v>
      </c>
      <c r="E7760" s="54">
        <v>6657720</v>
      </c>
      <c r="F7760" s="52">
        <v>44020</v>
      </c>
      <c r="G7760" s="54">
        <v>6657720</v>
      </c>
      <c r="H7760" s="53">
        <v>5.0000000000000001E-3</v>
      </c>
      <c r="I7760" s="52">
        <v>44044</v>
      </c>
      <c r="J7760" s="52">
        <v>44074</v>
      </c>
      <c r="K7760" s="54">
        <v>31</v>
      </c>
      <c r="L7760" s="54">
        <v>2820</v>
      </c>
      <c r="M7760" s="54">
        <v>6657720</v>
      </c>
    </row>
    <row r="7761" spans="1:13">
      <c r="A7761" s="51" t="s">
        <v>40</v>
      </c>
      <c r="B7761" s="54">
        <v>28</v>
      </c>
      <c r="C7761" s="51" t="s">
        <v>47</v>
      </c>
      <c r="D7761" s="51">
        <v>70647919</v>
      </c>
      <c r="E7761" s="54">
        <v>11800000</v>
      </c>
      <c r="F7761" s="52">
        <v>44015</v>
      </c>
      <c r="G7761" s="54">
        <v>11800000</v>
      </c>
      <c r="H7761" s="53">
        <v>5.0000000000000001E-3</v>
      </c>
      <c r="I7761" s="52">
        <v>44044</v>
      </c>
      <c r="J7761" s="52">
        <v>44074</v>
      </c>
      <c r="K7761" s="54">
        <v>31</v>
      </c>
      <c r="L7761" s="54">
        <v>4997</v>
      </c>
      <c r="M7761" s="54">
        <v>11800000</v>
      </c>
    </row>
    <row r="7762" spans="1:13">
      <c r="A7762" s="51" t="s">
        <v>40</v>
      </c>
      <c r="B7762" s="54">
        <v>29</v>
      </c>
      <c r="C7762" s="51" t="s">
        <v>47</v>
      </c>
      <c r="D7762" s="51">
        <v>70647919</v>
      </c>
      <c r="E7762" s="54">
        <v>2600000</v>
      </c>
      <c r="F7762" s="52">
        <v>44015</v>
      </c>
      <c r="G7762" s="54">
        <v>2600000</v>
      </c>
      <c r="H7762" s="53">
        <v>5.0000000000000001E-3</v>
      </c>
      <c r="I7762" s="52">
        <v>44044</v>
      </c>
      <c r="J7762" s="52">
        <v>44074</v>
      </c>
      <c r="K7762" s="54">
        <v>31</v>
      </c>
      <c r="L7762" s="54">
        <v>1101</v>
      </c>
      <c r="M7762" s="54">
        <v>2600000</v>
      </c>
    </row>
    <row r="7763" spans="1:13">
      <c r="A7763" s="51" t="s">
        <v>40</v>
      </c>
      <c r="B7763" s="54">
        <v>3</v>
      </c>
      <c r="C7763" s="51" t="s">
        <v>45</v>
      </c>
      <c r="D7763" s="51">
        <v>65445701</v>
      </c>
      <c r="E7763" s="54">
        <v>220000000</v>
      </c>
      <c r="F7763" s="52">
        <v>43815</v>
      </c>
      <c r="G7763" s="54">
        <v>220000000</v>
      </c>
      <c r="H7763" s="53">
        <v>5.0000000000000001E-3</v>
      </c>
      <c r="I7763" s="52">
        <v>44044</v>
      </c>
      <c r="J7763" s="52">
        <v>44074</v>
      </c>
      <c r="K7763" s="54">
        <v>31</v>
      </c>
      <c r="L7763" s="54">
        <v>93169</v>
      </c>
      <c r="M7763" s="54">
        <v>220000000</v>
      </c>
    </row>
    <row r="7764" spans="1:13">
      <c r="A7764" s="51" t="s">
        <v>40</v>
      </c>
      <c r="B7764" s="54">
        <v>30</v>
      </c>
      <c r="C7764" s="51" t="s">
        <v>27</v>
      </c>
      <c r="D7764" s="51">
        <v>69314511</v>
      </c>
      <c r="E7764" s="54">
        <v>10400000</v>
      </c>
      <c r="F7764" s="52">
        <v>44033</v>
      </c>
      <c r="G7764" s="54">
        <v>10400000</v>
      </c>
      <c r="H7764" s="53">
        <v>5.0000000000000001E-3</v>
      </c>
      <c r="I7764" s="52">
        <v>44044</v>
      </c>
      <c r="J7764" s="52">
        <v>44074</v>
      </c>
      <c r="K7764" s="54">
        <v>31</v>
      </c>
      <c r="L7764" s="54">
        <v>4404</v>
      </c>
      <c r="M7764" s="54">
        <v>10400000</v>
      </c>
    </row>
    <row r="7765" spans="1:13">
      <c r="A7765" s="51" t="s">
        <v>40</v>
      </c>
      <c r="B7765" s="54">
        <v>31</v>
      </c>
      <c r="C7765" s="51" t="s">
        <v>141</v>
      </c>
      <c r="D7765" s="51">
        <v>84149884</v>
      </c>
      <c r="E7765" s="54">
        <v>28200000</v>
      </c>
      <c r="F7765" s="52">
        <v>44027</v>
      </c>
      <c r="G7765" s="54">
        <v>28200000</v>
      </c>
      <c r="H7765" s="53">
        <v>5.0000000000000001E-3</v>
      </c>
      <c r="I7765" s="52">
        <v>44044</v>
      </c>
      <c r="J7765" s="52">
        <v>44074</v>
      </c>
      <c r="K7765" s="54">
        <v>31</v>
      </c>
      <c r="L7765" s="54">
        <v>11943</v>
      </c>
      <c r="M7765" s="54">
        <v>28200000</v>
      </c>
    </row>
    <row r="7766" spans="1:13">
      <c r="A7766" s="51" t="s">
        <v>40</v>
      </c>
      <c r="B7766" s="54">
        <v>32</v>
      </c>
      <c r="C7766" s="51" t="s">
        <v>43</v>
      </c>
      <c r="D7766" s="51">
        <v>23677285</v>
      </c>
      <c r="E7766" s="54">
        <v>6657720</v>
      </c>
      <c r="F7766" s="52">
        <v>44055</v>
      </c>
      <c r="G7766" s="54">
        <v>6657720</v>
      </c>
      <c r="H7766" s="53">
        <v>5.0000000000000001E-3</v>
      </c>
      <c r="I7766" s="52">
        <v>44055</v>
      </c>
      <c r="J7766" s="52">
        <v>44074</v>
      </c>
      <c r="K7766" s="54">
        <v>20</v>
      </c>
      <c r="L7766" s="54">
        <v>1819</v>
      </c>
      <c r="M7766" s="54">
        <v>6657720</v>
      </c>
    </row>
    <row r="7767" spans="1:13">
      <c r="A7767" s="51" t="s">
        <v>40</v>
      </c>
      <c r="B7767" s="54">
        <v>33</v>
      </c>
      <c r="C7767" s="51" t="s">
        <v>43</v>
      </c>
      <c r="D7767" s="51">
        <v>23677285</v>
      </c>
      <c r="E7767" s="54">
        <v>6714720</v>
      </c>
      <c r="F7767" s="52">
        <v>44055</v>
      </c>
      <c r="G7767" s="54">
        <v>6714720</v>
      </c>
      <c r="H7767" s="53">
        <v>5.0000000000000001E-3</v>
      </c>
      <c r="I7767" s="52">
        <v>44055</v>
      </c>
      <c r="J7767" s="52">
        <v>44074</v>
      </c>
      <c r="K7767" s="54">
        <v>20</v>
      </c>
      <c r="L7767" s="54">
        <v>1835</v>
      </c>
      <c r="M7767" s="54">
        <v>6714720</v>
      </c>
    </row>
    <row r="7768" spans="1:13">
      <c r="A7768" s="51" t="s">
        <v>40</v>
      </c>
      <c r="B7768" s="54">
        <v>34</v>
      </c>
      <c r="C7768" s="51" t="s">
        <v>47</v>
      </c>
      <c r="D7768" s="51">
        <v>70647919</v>
      </c>
      <c r="E7768" s="54">
        <v>47630000</v>
      </c>
      <c r="F7768" s="52">
        <v>44048</v>
      </c>
      <c r="G7768" s="54">
        <v>47630000</v>
      </c>
      <c r="H7768" s="53">
        <v>5.0000000000000001E-3</v>
      </c>
      <c r="I7768" s="52">
        <v>44048</v>
      </c>
      <c r="J7768" s="52">
        <v>44074</v>
      </c>
      <c r="K7768" s="54">
        <v>27</v>
      </c>
      <c r="L7768" s="54">
        <v>17568</v>
      </c>
      <c r="M7768" s="54">
        <v>47630000</v>
      </c>
    </row>
    <row r="7769" spans="1:13">
      <c r="A7769" s="51" t="s">
        <v>40</v>
      </c>
      <c r="B7769" s="54">
        <v>35</v>
      </c>
      <c r="C7769" s="51" t="s">
        <v>47</v>
      </c>
      <c r="D7769" s="51">
        <v>70647919</v>
      </c>
      <c r="E7769" s="54">
        <v>1970000</v>
      </c>
      <c r="F7769" s="52">
        <v>44048</v>
      </c>
      <c r="G7769" s="54">
        <v>1970000</v>
      </c>
      <c r="H7769" s="53">
        <v>5.0000000000000001E-3</v>
      </c>
      <c r="I7769" s="52">
        <v>44048</v>
      </c>
      <c r="J7769" s="52">
        <v>44074</v>
      </c>
      <c r="K7769" s="54">
        <v>27</v>
      </c>
      <c r="L7769" s="54">
        <v>727</v>
      </c>
      <c r="M7769" s="54">
        <v>1970000</v>
      </c>
    </row>
    <row r="7770" spans="1:13">
      <c r="A7770" s="51" t="s">
        <v>40</v>
      </c>
      <c r="B7770" s="54">
        <v>36</v>
      </c>
      <c r="C7770" s="51" t="s">
        <v>164</v>
      </c>
      <c r="D7770" s="51">
        <v>28357108</v>
      </c>
      <c r="E7770" s="54">
        <v>27700000</v>
      </c>
      <c r="F7770" s="52">
        <v>44071</v>
      </c>
      <c r="G7770" s="54">
        <v>27700000</v>
      </c>
      <c r="H7770" s="53">
        <v>5.0000000000000001E-3</v>
      </c>
      <c r="I7770" s="52">
        <v>44071</v>
      </c>
      <c r="J7770" s="52">
        <v>44074</v>
      </c>
      <c r="K7770" s="54">
        <v>4</v>
      </c>
      <c r="L7770" s="54">
        <v>1514</v>
      </c>
      <c r="M7770" s="54">
        <v>27700000</v>
      </c>
    </row>
    <row r="7771" spans="1:13">
      <c r="A7771" s="51" t="s">
        <v>40</v>
      </c>
      <c r="B7771" s="54">
        <v>4</v>
      </c>
      <c r="C7771" s="51" t="s">
        <v>43</v>
      </c>
      <c r="D7771" s="51">
        <v>23677285</v>
      </c>
      <c r="E7771" s="54">
        <v>5452560</v>
      </c>
      <c r="F7771" s="52">
        <v>43838</v>
      </c>
      <c r="G7771" s="54">
        <v>5452560</v>
      </c>
      <c r="H7771" s="53">
        <v>5.0000000000000001E-3</v>
      </c>
      <c r="I7771" s="52">
        <v>44044</v>
      </c>
      <c r="J7771" s="52">
        <v>44074</v>
      </c>
      <c r="K7771" s="54">
        <v>31</v>
      </c>
      <c r="L7771" s="54">
        <v>2309</v>
      </c>
      <c r="M7771" s="54">
        <v>5452560</v>
      </c>
    </row>
    <row r="7772" spans="1:13">
      <c r="A7772" s="51" t="s">
        <v>40</v>
      </c>
      <c r="B7772" s="54">
        <v>5</v>
      </c>
      <c r="C7772" s="51" t="s">
        <v>43</v>
      </c>
      <c r="D7772" s="51">
        <v>23677285</v>
      </c>
      <c r="E7772" s="54">
        <v>5452560</v>
      </c>
      <c r="F7772" s="52">
        <v>43838</v>
      </c>
      <c r="G7772" s="54">
        <v>5452560</v>
      </c>
      <c r="H7772" s="53">
        <v>5.0000000000000001E-3</v>
      </c>
      <c r="I7772" s="52">
        <v>44044</v>
      </c>
      <c r="J7772" s="52">
        <v>44074</v>
      </c>
      <c r="K7772" s="54">
        <v>31</v>
      </c>
      <c r="L7772" s="54">
        <v>2309</v>
      </c>
      <c r="M7772" s="54">
        <v>5452560</v>
      </c>
    </row>
    <row r="7773" spans="1:13">
      <c r="A7773" s="51" t="s">
        <v>40</v>
      </c>
      <c r="B7773" s="54">
        <v>6</v>
      </c>
      <c r="C7773" s="51" t="s">
        <v>47</v>
      </c>
      <c r="D7773" s="51">
        <v>70647919</v>
      </c>
      <c r="E7773" s="54">
        <v>55600000</v>
      </c>
      <c r="F7773" s="52">
        <v>43833</v>
      </c>
      <c r="G7773" s="54">
        <v>55600000</v>
      </c>
      <c r="H7773" s="53">
        <v>5.0000000000000001E-3</v>
      </c>
      <c r="I7773" s="52">
        <v>44044</v>
      </c>
      <c r="J7773" s="52">
        <v>44074</v>
      </c>
      <c r="K7773" s="54">
        <v>31</v>
      </c>
      <c r="L7773" s="54">
        <v>23546</v>
      </c>
      <c r="M7773" s="54">
        <v>55600000</v>
      </c>
    </row>
    <row r="7774" spans="1:13">
      <c r="A7774" s="51" t="s">
        <v>40</v>
      </c>
      <c r="B7774" s="54">
        <v>7</v>
      </c>
      <c r="C7774" s="51" t="s">
        <v>47</v>
      </c>
      <c r="D7774" s="51">
        <v>70647919</v>
      </c>
      <c r="E7774" s="54">
        <v>28400000</v>
      </c>
      <c r="F7774" s="52">
        <v>43833</v>
      </c>
      <c r="G7774" s="54">
        <v>28400000</v>
      </c>
      <c r="H7774" s="53">
        <v>5.0000000000000001E-3</v>
      </c>
      <c r="I7774" s="52">
        <v>44044</v>
      </c>
      <c r="J7774" s="52">
        <v>44074</v>
      </c>
      <c r="K7774" s="54">
        <v>31</v>
      </c>
      <c r="L7774" s="54">
        <v>12027</v>
      </c>
      <c r="M7774" s="54">
        <v>28400000</v>
      </c>
    </row>
    <row r="7775" spans="1:13">
      <c r="A7775" s="51" t="s">
        <v>40</v>
      </c>
      <c r="B7775" s="54">
        <v>8</v>
      </c>
      <c r="C7775" s="51" t="s">
        <v>43</v>
      </c>
      <c r="D7775" s="51">
        <v>23677285</v>
      </c>
      <c r="E7775" s="54">
        <v>5452560</v>
      </c>
      <c r="F7775" s="52">
        <v>43873</v>
      </c>
      <c r="G7775" s="54">
        <v>5452560</v>
      </c>
      <c r="H7775" s="53">
        <v>5.0000000000000001E-3</v>
      </c>
      <c r="I7775" s="52">
        <v>44044</v>
      </c>
      <c r="J7775" s="52">
        <v>44074</v>
      </c>
      <c r="K7775" s="54">
        <v>31</v>
      </c>
      <c r="L7775" s="54">
        <v>2309</v>
      </c>
      <c r="M7775" s="54">
        <v>5452560</v>
      </c>
    </row>
    <row r="7776" spans="1:13">
      <c r="A7776" s="51" t="s">
        <v>40</v>
      </c>
      <c r="B7776" s="54">
        <v>9</v>
      </c>
      <c r="C7776" s="51" t="s">
        <v>43</v>
      </c>
      <c r="D7776" s="51">
        <v>23677285</v>
      </c>
      <c r="E7776" s="54">
        <v>7270080</v>
      </c>
      <c r="F7776" s="52">
        <v>43873</v>
      </c>
      <c r="G7776" s="54">
        <v>7270080</v>
      </c>
      <c r="H7776" s="53">
        <v>5.0000000000000001E-3</v>
      </c>
      <c r="I7776" s="52">
        <v>44044</v>
      </c>
      <c r="J7776" s="52">
        <v>44074</v>
      </c>
      <c r="K7776" s="54">
        <v>31</v>
      </c>
      <c r="L7776" s="54">
        <v>3079</v>
      </c>
      <c r="M7776" s="54">
        <v>7270080</v>
      </c>
    </row>
    <row r="7777" spans="1:13">
      <c r="A7777" s="51" t="s">
        <v>49</v>
      </c>
      <c r="C7777" s="51"/>
      <c r="E7777" s="54">
        <v>1058377157</v>
      </c>
      <c r="F7777" s="52"/>
      <c r="I7777" s="52"/>
      <c r="J7777" s="52"/>
      <c r="L7777" s="54">
        <v>433285</v>
      </c>
      <c r="M7777" s="54">
        <v>1058377157</v>
      </c>
    </row>
    <row r="7778" spans="1:13">
      <c r="A7778" s="51" t="s">
        <v>119</v>
      </c>
      <c r="B7778" s="54">
        <v>1</v>
      </c>
      <c r="C7778" s="51" t="s">
        <v>97</v>
      </c>
      <c r="D7778" s="51">
        <v>79959286</v>
      </c>
      <c r="E7778" s="54">
        <v>20000000</v>
      </c>
      <c r="F7778" s="52">
        <v>43985</v>
      </c>
      <c r="G7778" s="54">
        <v>20000000</v>
      </c>
      <c r="H7778" s="53">
        <v>5.0000000000000001E-3</v>
      </c>
      <c r="I7778" s="52">
        <v>44044</v>
      </c>
      <c r="J7778" s="52">
        <v>44074</v>
      </c>
      <c r="K7778" s="54">
        <v>31</v>
      </c>
      <c r="L7778" s="54">
        <v>8470</v>
      </c>
      <c r="M7778" s="54">
        <v>20000000</v>
      </c>
    </row>
    <row r="7779" spans="1:13">
      <c r="A7779" s="51" t="s">
        <v>119</v>
      </c>
      <c r="B7779" s="54">
        <v>2</v>
      </c>
      <c r="C7779" s="51" t="s">
        <v>97</v>
      </c>
      <c r="D7779" s="51">
        <v>79959286</v>
      </c>
      <c r="E7779" s="54">
        <v>13800000</v>
      </c>
      <c r="F7779" s="52">
        <v>44034</v>
      </c>
      <c r="G7779" s="54">
        <v>13800000</v>
      </c>
      <c r="H7779" s="53">
        <v>5.0000000000000001E-3</v>
      </c>
      <c r="I7779" s="52">
        <v>44044</v>
      </c>
      <c r="J7779" s="52">
        <v>44074</v>
      </c>
      <c r="K7779" s="54">
        <v>31</v>
      </c>
      <c r="L7779" s="54">
        <v>5844</v>
      </c>
      <c r="M7779" s="54">
        <v>13800000</v>
      </c>
    </row>
    <row r="7780" spans="1:13">
      <c r="A7780" s="51" t="s">
        <v>118</v>
      </c>
      <c r="C7780" s="51"/>
      <c r="E7780" s="54">
        <v>33800000</v>
      </c>
      <c r="F7780" s="52"/>
      <c r="I7780" s="52"/>
      <c r="J7780" s="52"/>
      <c r="L7780" s="54">
        <v>14314</v>
      </c>
      <c r="M7780" s="54">
        <v>33800000</v>
      </c>
    </row>
    <row r="7781" spans="1:13">
      <c r="A7781" s="51" t="s">
        <v>63</v>
      </c>
      <c r="B7781" s="54">
        <v>1</v>
      </c>
      <c r="C7781" s="51" t="s">
        <v>21</v>
      </c>
      <c r="D7781" s="51">
        <v>76025826</v>
      </c>
      <c r="E7781" s="54">
        <v>72000000</v>
      </c>
      <c r="F7781" s="52">
        <v>43917</v>
      </c>
      <c r="G7781" s="54">
        <v>72000000</v>
      </c>
      <c r="H7781" s="53">
        <v>5.0000000000000001E-3</v>
      </c>
      <c r="I7781" s="52">
        <v>44044</v>
      </c>
      <c r="J7781" s="52">
        <v>44074</v>
      </c>
      <c r="K7781" s="54">
        <v>31</v>
      </c>
      <c r="L7781" s="54">
        <v>30492</v>
      </c>
      <c r="M7781" s="54">
        <v>72000000</v>
      </c>
    </row>
    <row r="7782" spans="1:13">
      <c r="A7782" s="51" t="s">
        <v>63</v>
      </c>
      <c r="B7782" s="54">
        <v>2</v>
      </c>
      <c r="C7782" s="51" t="s">
        <v>21</v>
      </c>
      <c r="D7782" s="51">
        <v>76025826</v>
      </c>
      <c r="E7782" s="54">
        <v>144000000</v>
      </c>
      <c r="F7782" s="52">
        <v>44018</v>
      </c>
      <c r="G7782" s="54">
        <v>144000000</v>
      </c>
      <c r="H7782" s="53">
        <v>5.0000000000000001E-3</v>
      </c>
      <c r="I7782" s="52">
        <v>44044</v>
      </c>
      <c r="J7782" s="52">
        <v>44074</v>
      </c>
      <c r="K7782" s="54">
        <v>31</v>
      </c>
      <c r="L7782" s="54">
        <v>60984</v>
      </c>
      <c r="M7782" s="54">
        <v>144000000</v>
      </c>
    </row>
    <row r="7783" spans="1:13">
      <c r="A7783" s="51" t="s">
        <v>62</v>
      </c>
      <c r="C7783" s="51"/>
      <c r="E7783" s="54">
        <v>216000000</v>
      </c>
      <c r="F7783" s="52"/>
      <c r="I7783" s="52"/>
      <c r="J7783" s="52"/>
      <c r="L7783" s="54">
        <v>91476</v>
      </c>
      <c r="M7783" s="54">
        <v>216000000</v>
      </c>
    </row>
    <row r="7784" spans="1:13">
      <c r="A7784" s="51" t="s">
        <v>50</v>
      </c>
      <c r="B7784" s="54">
        <v>1</v>
      </c>
      <c r="C7784" s="51" t="s">
        <v>21</v>
      </c>
      <c r="D7784" s="51">
        <v>76025826</v>
      </c>
      <c r="E7784" s="54">
        <v>190000000</v>
      </c>
      <c r="F7784" s="52">
        <v>43797</v>
      </c>
      <c r="G7784" s="54">
        <v>190000000</v>
      </c>
      <c r="H7784" s="53">
        <v>5.0000000000000001E-3</v>
      </c>
      <c r="I7784" s="52">
        <v>44044</v>
      </c>
      <c r="J7784" s="52">
        <v>44074</v>
      </c>
      <c r="K7784" s="54">
        <v>31</v>
      </c>
      <c r="L7784" s="54">
        <v>80464</v>
      </c>
      <c r="M7784" s="54">
        <v>190000000</v>
      </c>
    </row>
    <row r="7785" spans="1:13">
      <c r="A7785" s="51" t="s">
        <v>50</v>
      </c>
      <c r="B7785" s="54">
        <v>10</v>
      </c>
      <c r="C7785" s="51" t="s">
        <v>57</v>
      </c>
      <c r="D7785" s="51">
        <v>7931248</v>
      </c>
      <c r="E7785" s="54">
        <v>1310400</v>
      </c>
      <c r="F7785" s="52">
        <v>44043</v>
      </c>
      <c r="G7785" s="54">
        <v>1310400</v>
      </c>
      <c r="H7785" s="53">
        <v>5.0000000000000001E-3</v>
      </c>
      <c r="I7785" s="52">
        <v>44044</v>
      </c>
      <c r="J7785" s="52">
        <v>44059</v>
      </c>
      <c r="K7785" s="54">
        <v>16</v>
      </c>
      <c r="L7785" s="54">
        <v>286</v>
      </c>
      <c r="M7785" s="54">
        <v>1286575</v>
      </c>
    </row>
    <row r="7786" spans="1:13">
      <c r="A7786" s="51" t="s">
        <v>50</v>
      </c>
      <c r="B7786" s="54">
        <v>10</v>
      </c>
      <c r="C7786" s="51" t="s">
        <v>57</v>
      </c>
      <c r="F7786" s="52"/>
      <c r="G7786" s="54">
        <v>1286575</v>
      </c>
      <c r="H7786" s="53">
        <v>5.0000000000000001E-3</v>
      </c>
      <c r="I7786" s="52">
        <v>44060</v>
      </c>
      <c r="J7786" s="52">
        <v>44074</v>
      </c>
      <c r="K7786" s="54">
        <v>15</v>
      </c>
      <c r="L7786" s="54">
        <v>264</v>
      </c>
    </row>
    <row r="7787" spans="1:13">
      <c r="A7787" s="51" t="s">
        <v>50</v>
      </c>
      <c r="B7787" s="54">
        <v>11</v>
      </c>
      <c r="C7787" s="51" t="s">
        <v>69</v>
      </c>
      <c r="D7787" s="51">
        <v>70752257</v>
      </c>
      <c r="E7787" s="54">
        <v>201600000</v>
      </c>
      <c r="F7787" s="52">
        <v>44028</v>
      </c>
      <c r="G7787" s="54">
        <v>201600000</v>
      </c>
      <c r="H7787" s="53">
        <v>3.0000000000000001E-3</v>
      </c>
      <c r="I7787" s="52">
        <v>44044</v>
      </c>
      <c r="J7787" s="52">
        <v>44074</v>
      </c>
      <c r="K7787" s="54">
        <v>31</v>
      </c>
      <c r="L7787" s="54">
        <v>51226</v>
      </c>
      <c r="M7787" s="54">
        <v>201600000</v>
      </c>
    </row>
    <row r="7788" spans="1:13">
      <c r="A7788" s="51" t="s">
        <v>50</v>
      </c>
      <c r="B7788" s="54">
        <v>12</v>
      </c>
      <c r="C7788" s="51" t="s">
        <v>117</v>
      </c>
      <c r="D7788" s="51">
        <v>12729477</v>
      </c>
      <c r="E7788" s="54">
        <v>67678400</v>
      </c>
      <c r="F7788" s="52">
        <v>44041</v>
      </c>
      <c r="G7788" s="54">
        <v>67678400</v>
      </c>
      <c r="H7788" s="53">
        <v>5.0000000000000001E-3</v>
      </c>
      <c r="I7788" s="52">
        <v>44044</v>
      </c>
      <c r="J7788" s="52">
        <v>44074</v>
      </c>
      <c r="K7788" s="54">
        <v>31</v>
      </c>
      <c r="L7788" s="54">
        <v>28662</v>
      </c>
      <c r="M7788" s="54">
        <v>67678400</v>
      </c>
    </row>
    <row r="7789" spans="1:13">
      <c r="A7789" s="51" t="s">
        <v>50</v>
      </c>
      <c r="B7789" s="54">
        <v>13</v>
      </c>
      <c r="C7789" s="51" t="s">
        <v>117</v>
      </c>
      <c r="D7789" s="51">
        <v>12729477</v>
      </c>
      <c r="E7789" s="54">
        <v>56400000</v>
      </c>
      <c r="F7789" s="52">
        <v>44060</v>
      </c>
      <c r="G7789" s="54">
        <v>56400000</v>
      </c>
      <c r="H7789" s="53">
        <v>5.0000000000000001E-3</v>
      </c>
      <c r="I7789" s="52">
        <v>44060</v>
      </c>
      <c r="J7789" s="52">
        <v>44074</v>
      </c>
      <c r="K7789" s="54">
        <v>15</v>
      </c>
      <c r="L7789" s="54">
        <v>11557</v>
      </c>
      <c r="M7789" s="54">
        <v>56400000</v>
      </c>
    </row>
    <row r="7790" spans="1:13">
      <c r="A7790" s="51" t="s">
        <v>50</v>
      </c>
      <c r="B7790" s="54">
        <v>2</v>
      </c>
      <c r="C7790" s="51" t="s">
        <v>21</v>
      </c>
      <c r="D7790" s="51">
        <v>76025826</v>
      </c>
      <c r="E7790" s="54">
        <v>37000000</v>
      </c>
      <c r="F7790" s="52">
        <v>43829</v>
      </c>
      <c r="G7790" s="54">
        <v>37000000</v>
      </c>
      <c r="H7790" s="53">
        <v>5.0000000000000001E-3</v>
      </c>
      <c r="I7790" s="52">
        <v>44044</v>
      </c>
      <c r="J7790" s="52">
        <v>44074</v>
      </c>
      <c r="K7790" s="54">
        <v>31</v>
      </c>
      <c r="L7790" s="54">
        <v>15669</v>
      </c>
      <c r="M7790" s="54">
        <v>37000000</v>
      </c>
    </row>
    <row r="7791" spans="1:13">
      <c r="A7791" s="51" t="s">
        <v>50</v>
      </c>
      <c r="B7791" s="54">
        <v>3</v>
      </c>
      <c r="C7791" s="51" t="s">
        <v>57</v>
      </c>
      <c r="D7791" s="51">
        <v>7931248</v>
      </c>
      <c r="E7791" s="54">
        <v>17276700</v>
      </c>
      <c r="F7791" s="52">
        <v>43878</v>
      </c>
      <c r="G7791" s="54">
        <v>15836975</v>
      </c>
      <c r="H7791" s="53">
        <v>5.0000000000000001E-3</v>
      </c>
      <c r="I7791" s="52">
        <v>44044</v>
      </c>
      <c r="J7791" s="52">
        <v>44059</v>
      </c>
      <c r="K7791" s="54">
        <v>16</v>
      </c>
      <c r="L7791" s="54">
        <v>3462</v>
      </c>
      <c r="M7791" s="54">
        <v>15549030</v>
      </c>
    </row>
    <row r="7792" spans="1:13">
      <c r="A7792" s="51" t="s">
        <v>50</v>
      </c>
      <c r="B7792" s="54">
        <v>3</v>
      </c>
      <c r="C7792" s="51" t="s">
        <v>57</v>
      </c>
      <c r="F7792" s="52"/>
      <c r="G7792" s="54">
        <v>15549030</v>
      </c>
      <c r="H7792" s="53">
        <v>5.0000000000000001E-3</v>
      </c>
      <c r="I7792" s="52">
        <v>44060</v>
      </c>
      <c r="J7792" s="52">
        <v>44074</v>
      </c>
      <c r="K7792" s="54">
        <v>15</v>
      </c>
      <c r="L7792" s="54">
        <v>3186</v>
      </c>
    </row>
    <row r="7793" spans="1:13">
      <c r="A7793" s="51" t="s">
        <v>50</v>
      </c>
      <c r="B7793" s="54">
        <v>4</v>
      </c>
      <c r="C7793" s="51" t="s">
        <v>21</v>
      </c>
      <c r="D7793" s="51">
        <v>76025826</v>
      </c>
      <c r="E7793" s="54">
        <v>73000000</v>
      </c>
      <c r="F7793" s="52">
        <v>43896</v>
      </c>
      <c r="G7793" s="54">
        <v>73000000</v>
      </c>
      <c r="H7793" s="53">
        <v>5.0000000000000001E-3</v>
      </c>
      <c r="I7793" s="52">
        <v>44044</v>
      </c>
      <c r="J7793" s="52">
        <v>44074</v>
      </c>
      <c r="K7793" s="54">
        <v>31</v>
      </c>
      <c r="L7793" s="54">
        <v>30915</v>
      </c>
      <c r="M7793" s="54">
        <v>73000000</v>
      </c>
    </row>
    <row r="7794" spans="1:13">
      <c r="A7794" s="51" t="s">
        <v>50</v>
      </c>
      <c r="B7794" s="54">
        <v>5</v>
      </c>
      <c r="C7794" s="51" t="s">
        <v>57</v>
      </c>
      <c r="D7794" s="51">
        <v>7931248</v>
      </c>
      <c r="E7794" s="54">
        <v>19997321</v>
      </c>
      <c r="F7794" s="52">
        <v>43948</v>
      </c>
      <c r="G7794" s="54">
        <v>19997321</v>
      </c>
      <c r="H7794" s="53">
        <v>5.0000000000000001E-3</v>
      </c>
      <c r="I7794" s="52">
        <v>44044</v>
      </c>
      <c r="J7794" s="52">
        <v>44074</v>
      </c>
      <c r="K7794" s="54">
        <v>31</v>
      </c>
      <c r="L7794" s="54">
        <v>8469</v>
      </c>
      <c r="M7794" s="54">
        <v>19997321</v>
      </c>
    </row>
    <row r="7795" spans="1:13">
      <c r="A7795" s="51" t="s">
        <v>50</v>
      </c>
      <c r="B7795" s="54">
        <v>6</v>
      </c>
      <c r="C7795" s="51" t="s">
        <v>69</v>
      </c>
      <c r="D7795" s="51">
        <v>70752257</v>
      </c>
      <c r="E7795" s="54">
        <v>242400000</v>
      </c>
      <c r="F7795" s="52">
        <v>43930</v>
      </c>
      <c r="G7795" s="54">
        <v>242400000</v>
      </c>
      <c r="H7795" s="53">
        <v>3.0000000000000001E-3</v>
      </c>
      <c r="I7795" s="52">
        <v>44044</v>
      </c>
      <c r="J7795" s="52">
        <v>44074</v>
      </c>
      <c r="K7795" s="54">
        <v>31</v>
      </c>
      <c r="L7795" s="54">
        <v>61593</v>
      </c>
      <c r="M7795" s="54">
        <v>242400000</v>
      </c>
    </row>
    <row r="7796" spans="1:13">
      <c r="A7796" s="51" t="s">
        <v>50</v>
      </c>
      <c r="B7796" s="54">
        <v>7</v>
      </c>
      <c r="C7796" s="51" t="s">
        <v>69</v>
      </c>
      <c r="D7796" s="51">
        <v>70752257</v>
      </c>
      <c r="E7796" s="54">
        <v>156000000</v>
      </c>
      <c r="F7796" s="52">
        <v>43958</v>
      </c>
      <c r="G7796" s="54">
        <v>156000000</v>
      </c>
      <c r="H7796" s="53">
        <v>3.0000000000000001E-3</v>
      </c>
      <c r="I7796" s="52">
        <v>44044</v>
      </c>
      <c r="J7796" s="52">
        <v>44074</v>
      </c>
      <c r="K7796" s="54">
        <v>31</v>
      </c>
      <c r="L7796" s="54">
        <v>39639</v>
      </c>
      <c r="M7796" s="54">
        <v>156000000</v>
      </c>
    </row>
    <row r="7797" spans="1:13">
      <c r="A7797" s="51" t="s">
        <v>50</v>
      </c>
      <c r="B7797" s="54">
        <v>8</v>
      </c>
      <c r="C7797" s="51" t="s">
        <v>117</v>
      </c>
      <c r="D7797" s="51">
        <v>12729477</v>
      </c>
      <c r="E7797" s="54">
        <v>33840000</v>
      </c>
      <c r="F7797" s="52">
        <v>43986</v>
      </c>
      <c r="G7797" s="54">
        <v>33840000</v>
      </c>
      <c r="H7797" s="53">
        <v>5.0000000000000001E-3</v>
      </c>
      <c r="I7797" s="52">
        <v>44044</v>
      </c>
      <c r="J7797" s="52">
        <v>44074</v>
      </c>
      <c r="K7797" s="54">
        <v>31</v>
      </c>
      <c r="L7797" s="54">
        <v>14331</v>
      </c>
      <c r="M7797" s="54">
        <v>33840000</v>
      </c>
    </row>
    <row r="7798" spans="1:13">
      <c r="A7798" s="51" t="s">
        <v>50</v>
      </c>
      <c r="B7798" s="54">
        <v>9</v>
      </c>
      <c r="C7798" s="51" t="s">
        <v>117</v>
      </c>
      <c r="D7798" s="51">
        <v>12729477</v>
      </c>
      <c r="E7798" s="54">
        <v>134396612</v>
      </c>
      <c r="F7798" s="52">
        <v>43986</v>
      </c>
      <c r="G7798" s="54">
        <v>134396612</v>
      </c>
      <c r="H7798" s="53">
        <v>5.0000000000000001E-3</v>
      </c>
      <c r="I7798" s="52">
        <v>44044</v>
      </c>
      <c r="J7798" s="52">
        <v>44074</v>
      </c>
      <c r="K7798" s="54">
        <v>31</v>
      </c>
      <c r="L7798" s="54">
        <v>56917</v>
      </c>
      <c r="M7798" s="54">
        <v>134396612</v>
      </c>
    </row>
    <row r="7799" spans="1:13">
      <c r="A7799" s="51" t="s">
        <v>51</v>
      </c>
      <c r="C7799" s="51"/>
      <c r="E7799" s="54">
        <v>1230899433</v>
      </c>
      <c r="F7799" s="52"/>
      <c r="I7799" s="52"/>
      <c r="J7799" s="52"/>
      <c r="L7799" s="54">
        <v>406640</v>
      </c>
      <c r="M7799" s="54">
        <v>1229147938</v>
      </c>
    </row>
    <row r="7800" spans="1:13">
      <c r="A7800" s="51"/>
      <c r="C7800" s="51"/>
      <c r="F7800" s="52"/>
      <c r="I7800" s="52"/>
      <c r="J7800" s="52"/>
    </row>
    <row r="7801" spans="1:13">
      <c r="A7801" s="51" t="s">
        <v>52</v>
      </c>
      <c r="C7801" s="51"/>
      <c r="E7801" s="54">
        <v>11762189352</v>
      </c>
      <c r="F7801" s="52"/>
      <c r="I7801" s="52"/>
      <c r="J7801" s="52"/>
      <c r="L7801" s="54">
        <v>4391114</v>
      </c>
      <c r="M7801" s="54">
        <v>11675229347</v>
      </c>
    </row>
    <row r="7802" spans="1:13">
      <c r="A7802" s="51"/>
      <c r="C7802" s="51"/>
      <c r="F7802" s="52"/>
      <c r="I7802" s="52"/>
      <c r="J7802" s="52"/>
    </row>
    <row r="7803" spans="1:13">
      <c r="A7803" s="51" t="s">
        <v>319</v>
      </c>
      <c r="C7803" s="51"/>
      <c r="F7803" s="52"/>
      <c r="I7803" s="52"/>
      <c r="J7803" s="52"/>
    </row>
    <row r="7804" spans="1:13">
      <c r="A7804" s="51"/>
      <c r="C7804" s="51"/>
      <c r="F7804" s="52"/>
      <c r="I7804" s="52"/>
      <c r="J7804" s="52"/>
    </row>
    <row r="7805" spans="1:13">
      <c r="A7805" s="51"/>
      <c r="C7805" s="51"/>
      <c r="F7805" s="52"/>
      <c r="I7805" s="52"/>
      <c r="J7805" s="52"/>
    </row>
    <row r="7806" spans="1:13">
      <c r="A7806" s="51"/>
      <c r="C7806" s="51"/>
      <c r="F7806" s="52"/>
      <c r="I7806" s="52"/>
      <c r="J7806" s="52"/>
    </row>
    <row r="7807" spans="1:13">
      <c r="A7807" s="51"/>
      <c r="C7807" s="51"/>
      <c r="F7807" s="52"/>
      <c r="I7807" s="52"/>
      <c r="J7807" s="52"/>
    </row>
    <row r="7808" spans="1:13">
      <c r="A7808" s="51"/>
      <c r="C7808" s="51"/>
      <c r="F7808" s="52"/>
      <c r="I7808" s="52"/>
      <c r="J7808" s="52"/>
    </row>
    <row r="7809" spans="1:10">
      <c r="A7809" s="51"/>
      <c r="C7809" s="51"/>
      <c r="F7809" s="52"/>
      <c r="I7809" s="52"/>
      <c r="J7809" s="52"/>
    </row>
    <row r="7810" spans="1:10">
      <c r="A7810" s="51"/>
      <c r="C7810" s="51"/>
      <c r="F7810" s="52"/>
      <c r="I7810" s="52"/>
      <c r="J7810" s="52"/>
    </row>
    <row r="7811" spans="1:10">
      <c r="A7811" s="51"/>
      <c r="C7811" s="51"/>
      <c r="F7811" s="52"/>
      <c r="I7811" s="52"/>
      <c r="J7811" s="52"/>
    </row>
    <row r="7812" spans="1:10">
      <c r="A7812" s="51"/>
      <c r="C7812" s="51"/>
      <c r="F7812" s="52"/>
      <c r="I7812" s="52"/>
      <c r="J7812" s="52"/>
    </row>
    <row r="7813" spans="1:10">
      <c r="A7813" s="51"/>
      <c r="C7813" s="51"/>
      <c r="F7813" s="52"/>
      <c r="I7813" s="52"/>
      <c r="J7813" s="52"/>
    </row>
    <row r="7814" spans="1:10">
      <c r="A7814" s="51"/>
      <c r="C7814" s="51"/>
      <c r="F7814" s="52"/>
      <c r="I7814" s="52"/>
      <c r="J7814" s="52"/>
    </row>
    <row r="7815" spans="1:10">
      <c r="A7815" s="51"/>
      <c r="C7815" s="51"/>
      <c r="F7815" s="52"/>
      <c r="I7815" s="52"/>
      <c r="J7815" s="52"/>
    </row>
    <row r="7816" spans="1:10">
      <c r="A7816" s="51"/>
      <c r="C7816" s="51"/>
      <c r="F7816" s="52"/>
      <c r="I7816" s="52"/>
      <c r="J7816" s="52"/>
    </row>
    <row r="7817" spans="1:10">
      <c r="A7817" s="51"/>
      <c r="C7817" s="51"/>
      <c r="F7817" s="52"/>
      <c r="I7817" s="52"/>
      <c r="J7817" s="52"/>
    </row>
    <row r="7818" spans="1:10">
      <c r="A7818" s="51"/>
      <c r="C7818" s="51"/>
      <c r="F7818" s="52"/>
      <c r="I7818" s="52"/>
      <c r="J7818" s="52"/>
    </row>
    <row r="7819" spans="1:10">
      <c r="A7819" s="51"/>
      <c r="C7819" s="51"/>
      <c r="F7819" s="52"/>
      <c r="I7819" s="52"/>
      <c r="J7819" s="52"/>
    </row>
    <row r="7820" spans="1:10">
      <c r="A7820" s="51"/>
      <c r="C7820" s="51"/>
      <c r="F7820" s="52"/>
      <c r="I7820" s="52"/>
      <c r="J7820" s="52"/>
    </row>
    <row r="7821" spans="1:10">
      <c r="A7821" s="51"/>
      <c r="C7821" s="51"/>
      <c r="F7821" s="52"/>
      <c r="I7821" s="52"/>
      <c r="J7821" s="52"/>
    </row>
    <row r="7822" spans="1:10">
      <c r="A7822" s="51"/>
      <c r="C7822" s="51"/>
      <c r="F7822" s="52"/>
      <c r="I7822" s="52"/>
      <c r="J7822" s="52"/>
    </row>
    <row r="7823" spans="1:10">
      <c r="A7823" s="51"/>
      <c r="C7823" s="51"/>
      <c r="F7823" s="52"/>
      <c r="I7823" s="52"/>
      <c r="J7823" s="52"/>
    </row>
    <row r="7824" spans="1:10">
      <c r="A7824" s="51"/>
      <c r="C7824" s="51"/>
      <c r="F7824" s="52"/>
      <c r="I7824" s="52"/>
      <c r="J7824" s="52"/>
    </row>
    <row r="7825" spans="1:10">
      <c r="A7825" s="51"/>
      <c r="C7825" s="51"/>
      <c r="F7825" s="52"/>
      <c r="I7825" s="52"/>
      <c r="J7825" s="52"/>
    </row>
    <row r="7826" spans="1:10">
      <c r="A7826" s="51"/>
      <c r="C7826" s="51"/>
      <c r="F7826" s="52"/>
      <c r="I7826" s="52"/>
      <c r="J7826" s="52"/>
    </row>
    <row r="7827" spans="1:10">
      <c r="A7827" s="51"/>
      <c r="C7827" s="51"/>
      <c r="F7827" s="52"/>
      <c r="I7827" s="52"/>
      <c r="J7827" s="52"/>
    </row>
    <row r="7828" spans="1:10">
      <c r="A7828" s="51"/>
      <c r="C7828" s="51"/>
      <c r="F7828" s="52"/>
      <c r="I7828" s="52"/>
      <c r="J7828" s="52"/>
    </row>
    <row r="7829" spans="1:10">
      <c r="A7829" s="51"/>
      <c r="C7829" s="51"/>
      <c r="F7829" s="52"/>
      <c r="I7829" s="52"/>
      <c r="J7829" s="52"/>
    </row>
    <row r="7830" spans="1:10">
      <c r="A7830" s="51"/>
      <c r="C7830" s="51"/>
      <c r="F7830" s="52"/>
      <c r="I7830" s="52"/>
      <c r="J7830" s="52"/>
    </row>
    <row r="7831" spans="1:10">
      <c r="A7831" s="51"/>
      <c r="C7831" s="51"/>
      <c r="F7831" s="52"/>
      <c r="I7831" s="52"/>
      <c r="J7831" s="52"/>
    </row>
    <row r="7832" spans="1:10">
      <c r="A7832" s="51"/>
      <c r="C7832" s="51"/>
      <c r="F7832" s="52"/>
      <c r="I7832" s="52"/>
      <c r="J7832" s="52"/>
    </row>
    <row r="7833" spans="1:10">
      <c r="A7833" s="51"/>
      <c r="C7833" s="51"/>
      <c r="F7833" s="52"/>
      <c r="I7833" s="52"/>
      <c r="J7833" s="52"/>
    </row>
    <row r="7834" spans="1:10">
      <c r="A7834" s="51"/>
      <c r="C7834" s="51"/>
      <c r="F7834" s="52"/>
      <c r="I7834" s="52"/>
      <c r="J7834" s="52"/>
    </row>
    <row r="7835" spans="1:10">
      <c r="A7835" s="51"/>
      <c r="C7835" s="51"/>
      <c r="F7835" s="52"/>
      <c r="I7835" s="52"/>
      <c r="J7835" s="52"/>
    </row>
    <row r="7836" spans="1:10">
      <c r="A7836" s="51"/>
      <c r="C7836" s="51"/>
      <c r="F7836" s="52"/>
      <c r="I7836" s="52"/>
      <c r="J7836" s="52"/>
    </row>
    <row r="7837" spans="1:10">
      <c r="A7837" s="51"/>
      <c r="C7837" s="51"/>
      <c r="F7837" s="52"/>
      <c r="I7837" s="52"/>
      <c r="J7837" s="52"/>
    </row>
    <row r="7838" spans="1:10">
      <c r="A7838" s="51"/>
      <c r="C7838" s="51"/>
      <c r="F7838" s="52"/>
      <c r="I7838" s="52"/>
      <c r="J7838" s="52"/>
    </row>
    <row r="7839" spans="1:10">
      <c r="A7839" s="51"/>
      <c r="C7839" s="51"/>
      <c r="F7839" s="52"/>
      <c r="I7839" s="52"/>
      <c r="J7839" s="52"/>
    </row>
    <row r="7840" spans="1:10">
      <c r="A7840" s="51"/>
      <c r="C7840" s="51"/>
      <c r="F7840" s="52"/>
      <c r="I7840" s="52"/>
      <c r="J7840" s="52"/>
    </row>
    <row r="7841" spans="1:10">
      <c r="A7841" s="51"/>
      <c r="C7841" s="51"/>
      <c r="F7841" s="52"/>
      <c r="I7841" s="52"/>
      <c r="J7841" s="52"/>
    </row>
    <row r="7842" spans="1:10">
      <c r="A7842" s="51"/>
      <c r="C7842" s="51"/>
      <c r="F7842" s="52"/>
      <c r="I7842" s="52"/>
      <c r="J7842" s="52"/>
    </row>
    <row r="7843" spans="1:10">
      <c r="A7843" s="51"/>
      <c r="C7843" s="51"/>
      <c r="F7843" s="52"/>
      <c r="I7843" s="52"/>
      <c r="J7843" s="52"/>
    </row>
    <row r="7844" spans="1:10">
      <c r="A7844" s="51"/>
      <c r="C7844" s="51"/>
      <c r="F7844" s="52"/>
      <c r="I7844" s="52"/>
      <c r="J7844" s="52"/>
    </row>
    <row r="7845" spans="1:10">
      <c r="A7845" s="51"/>
      <c r="C7845" s="51"/>
      <c r="F7845" s="52"/>
      <c r="I7845" s="52"/>
      <c r="J7845" s="52"/>
    </row>
    <row r="7846" spans="1:10">
      <c r="A7846" s="51"/>
      <c r="C7846" s="51"/>
      <c r="F7846" s="52"/>
      <c r="I7846" s="52"/>
      <c r="J7846" s="52"/>
    </row>
    <row r="7847" spans="1:10">
      <c r="A7847" s="51"/>
      <c r="C7847" s="51"/>
      <c r="F7847" s="52"/>
      <c r="I7847" s="52"/>
      <c r="J7847" s="52"/>
    </row>
    <row r="7848" spans="1:10">
      <c r="A7848" s="51"/>
      <c r="C7848" s="51"/>
      <c r="F7848" s="52"/>
      <c r="I7848" s="52"/>
      <c r="J7848" s="52"/>
    </row>
    <row r="7849" spans="1:10">
      <c r="A7849" s="51"/>
      <c r="C7849" s="51"/>
      <c r="F7849" s="52"/>
      <c r="I7849" s="52"/>
      <c r="J7849" s="52"/>
    </row>
    <row r="7850" spans="1:10">
      <c r="A7850" s="51"/>
      <c r="C7850" s="51"/>
      <c r="F7850" s="52"/>
      <c r="I7850" s="52"/>
      <c r="J7850" s="52"/>
    </row>
    <row r="7851" spans="1:10">
      <c r="A7851" s="51"/>
      <c r="C7851" s="51"/>
      <c r="F7851" s="52"/>
      <c r="I7851" s="52"/>
      <c r="J7851" s="52"/>
    </row>
    <row r="7852" spans="1:10">
      <c r="A7852" s="51"/>
      <c r="C7852" s="51"/>
      <c r="F7852" s="52"/>
      <c r="I7852" s="52"/>
      <c r="J7852" s="52"/>
    </row>
    <row r="7853" spans="1:10">
      <c r="A7853" s="51"/>
      <c r="C7853" s="51"/>
      <c r="F7853" s="52"/>
      <c r="I7853" s="52"/>
      <c r="J7853" s="52"/>
    </row>
    <row r="7854" spans="1:10">
      <c r="A7854" s="51"/>
      <c r="C7854" s="51"/>
      <c r="F7854" s="52"/>
      <c r="I7854" s="52"/>
      <c r="J7854" s="52"/>
    </row>
    <row r="7855" spans="1:10">
      <c r="A7855" s="51"/>
      <c r="C7855" s="51"/>
      <c r="F7855" s="52"/>
      <c r="I7855" s="52"/>
      <c r="J7855" s="52"/>
    </row>
    <row r="7856" spans="1:10">
      <c r="A7856" s="51"/>
      <c r="C7856" s="51"/>
      <c r="F7856" s="52"/>
      <c r="I7856" s="52"/>
      <c r="J7856" s="52"/>
    </row>
    <row r="7857" spans="1:10">
      <c r="A7857" s="51"/>
      <c r="C7857" s="51"/>
      <c r="F7857" s="52"/>
      <c r="I7857" s="52"/>
      <c r="J7857" s="52"/>
    </row>
    <row r="7858" spans="1:10">
      <c r="A7858" s="51"/>
      <c r="C7858" s="51"/>
      <c r="F7858" s="52"/>
      <c r="I7858" s="52"/>
      <c r="J7858" s="52"/>
    </row>
    <row r="7859" spans="1:10">
      <c r="A7859" s="51"/>
      <c r="C7859" s="51"/>
      <c r="F7859" s="52"/>
      <c r="I7859" s="52"/>
      <c r="J7859" s="52"/>
    </row>
    <row r="7860" spans="1:10">
      <c r="A7860" s="51"/>
      <c r="C7860" s="51"/>
      <c r="F7860" s="52"/>
      <c r="I7860" s="52"/>
      <c r="J7860" s="52"/>
    </row>
    <row r="7861" spans="1:10">
      <c r="A7861" s="51"/>
      <c r="C7861" s="51"/>
      <c r="F7861" s="52"/>
      <c r="I7861" s="52"/>
      <c r="J7861" s="52"/>
    </row>
    <row r="7862" spans="1:10">
      <c r="A7862" s="51"/>
      <c r="C7862" s="51"/>
      <c r="F7862" s="52"/>
      <c r="I7862" s="52"/>
      <c r="J7862" s="52"/>
    </row>
    <row r="7863" spans="1:10">
      <c r="A7863" s="51"/>
      <c r="C7863" s="51"/>
      <c r="F7863" s="52"/>
      <c r="I7863" s="52"/>
      <c r="J7863" s="52"/>
    </row>
    <row r="7864" spans="1:10">
      <c r="A7864" s="51"/>
      <c r="C7864" s="51"/>
      <c r="F7864" s="52"/>
      <c r="I7864" s="52"/>
      <c r="J7864" s="52"/>
    </row>
    <row r="7865" spans="1:10">
      <c r="A7865" s="51"/>
      <c r="C7865" s="51"/>
      <c r="F7865" s="52"/>
      <c r="I7865" s="52"/>
      <c r="J7865" s="52"/>
    </row>
    <row r="7866" spans="1:10">
      <c r="A7866" s="51"/>
      <c r="C7866" s="51"/>
      <c r="F7866" s="52"/>
      <c r="I7866" s="52"/>
      <c r="J7866" s="52"/>
    </row>
    <row r="7867" spans="1:10">
      <c r="A7867" s="51"/>
      <c r="C7867" s="51"/>
      <c r="F7867" s="52"/>
      <c r="I7867" s="52"/>
      <c r="J7867" s="52"/>
    </row>
    <row r="7868" spans="1:10">
      <c r="A7868" s="51"/>
      <c r="C7868" s="51"/>
      <c r="F7868" s="52"/>
      <c r="I7868" s="52"/>
      <c r="J7868" s="52"/>
    </row>
    <row r="7869" spans="1:10">
      <c r="A7869" s="51"/>
      <c r="C7869" s="51"/>
      <c r="F7869" s="52"/>
      <c r="I7869" s="52"/>
      <c r="J7869" s="52"/>
    </row>
    <row r="7870" spans="1:10">
      <c r="A7870" s="51"/>
      <c r="C7870" s="51"/>
      <c r="F7870" s="52"/>
      <c r="I7870" s="52"/>
      <c r="J7870" s="52"/>
    </row>
    <row r="7871" spans="1:10">
      <c r="A7871" s="51"/>
      <c r="C7871" s="51"/>
      <c r="F7871" s="52"/>
      <c r="I7871" s="52"/>
      <c r="J7871" s="52"/>
    </row>
    <row r="7872" spans="1:10">
      <c r="A7872" s="51"/>
      <c r="C7872" s="51"/>
      <c r="F7872" s="52"/>
      <c r="I7872" s="52"/>
      <c r="J7872" s="52"/>
    </row>
    <row r="7873" spans="1:10">
      <c r="A7873" s="51"/>
      <c r="C7873" s="51"/>
      <c r="F7873" s="52"/>
      <c r="I7873" s="52"/>
      <c r="J7873" s="52"/>
    </row>
    <row r="7874" spans="1:10">
      <c r="A7874" s="51"/>
      <c r="C7874" s="51"/>
      <c r="F7874" s="52"/>
      <c r="I7874" s="52"/>
      <c r="J7874" s="52"/>
    </row>
    <row r="7875" spans="1:10">
      <c r="A7875" s="51"/>
      <c r="C7875" s="51"/>
      <c r="F7875" s="52"/>
      <c r="I7875" s="52"/>
      <c r="J7875" s="52"/>
    </row>
    <row r="7876" spans="1:10">
      <c r="A7876" s="51"/>
      <c r="C7876" s="51"/>
      <c r="F7876" s="52"/>
      <c r="I7876" s="52"/>
      <c r="J7876" s="52"/>
    </row>
    <row r="7877" spans="1:10">
      <c r="A7877" s="51"/>
      <c r="C7877" s="51"/>
      <c r="F7877" s="52"/>
      <c r="I7877" s="52"/>
      <c r="J7877" s="52"/>
    </row>
    <row r="7878" spans="1:10">
      <c r="A7878" s="51"/>
      <c r="C7878" s="51"/>
      <c r="F7878" s="52"/>
      <c r="I7878" s="52"/>
      <c r="J7878" s="52"/>
    </row>
    <row r="7879" spans="1:10">
      <c r="A7879" s="51"/>
      <c r="C7879" s="51"/>
      <c r="F7879" s="52"/>
      <c r="I7879" s="52"/>
      <c r="J7879" s="52"/>
    </row>
    <row r="7880" spans="1:10">
      <c r="A7880" s="51"/>
      <c r="C7880" s="51"/>
      <c r="F7880" s="52"/>
      <c r="I7880" s="52"/>
      <c r="J7880" s="52"/>
    </row>
    <row r="7881" spans="1:10">
      <c r="A7881" s="51"/>
      <c r="C7881" s="51"/>
      <c r="F7881" s="52"/>
      <c r="I7881" s="52"/>
      <c r="J7881" s="52"/>
    </row>
    <row r="7882" spans="1:10">
      <c r="A7882" s="51"/>
      <c r="C7882" s="51"/>
      <c r="F7882" s="52"/>
      <c r="I7882" s="52"/>
      <c r="J7882" s="52"/>
    </row>
    <row r="7883" spans="1:10">
      <c r="A7883" s="51"/>
      <c r="C7883" s="51"/>
      <c r="F7883" s="52"/>
      <c r="I7883" s="52"/>
      <c r="J7883" s="52"/>
    </row>
    <row r="7884" spans="1:10">
      <c r="A7884" s="51"/>
      <c r="C7884" s="51"/>
      <c r="F7884" s="52"/>
      <c r="I7884" s="52"/>
      <c r="J7884" s="52"/>
    </row>
    <row r="7885" spans="1:10">
      <c r="A7885" s="51"/>
      <c r="C7885" s="51"/>
      <c r="F7885" s="52"/>
      <c r="I7885" s="52"/>
      <c r="J7885" s="52"/>
    </row>
    <row r="7886" spans="1:10">
      <c r="A7886" s="51"/>
      <c r="C7886" s="51"/>
      <c r="F7886" s="52"/>
      <c r="I7886" s="52"/>
      <c r="J7886" s="52"/>
    </row>
    <row r="7887" spans="1:10">
      <c r="A7887" s="51"/>
      <c r="C7887" s="51"/>
      <c r="F7887" s="52"/>
      <c r="I7887" s="52"/>
      <c r="J7887" s="52"/>
    </row>
    <row r="7888" spans="1:10">
      <c r="A7888" s="51"/>
      <c r="C7888" s="51"/>
      <c r="F7888" s="52"/>
      <c r="I7888" s="52"/>
      <c r="J7888" s="52"/>
    </row>
    <row r="7889" spans="1:10">
      <c r="A7889" s="51"/>
      <c r="C7889" s="51"/>
      <c r="F7889" s="52"/>
      <c r="I7889" s="52"/>
      <c r="J7889" s="52"/>
    </row>
    <row r="7890" spans="1:10">
      <c r="A7890" s="51"/>
      <c r="C7890" s="51"/>
      <c r="F7890" s="52"/>
      <c r="I7890" s="52"/>
      <c r="J7890" s="52"/>
    </row>
    <row r="7891" spans="1:10">
      <c r="A7891" s="51"/>
      <c r="C7891" s="51"/>
      <c r="F7891" s="52"/>
      <c r="I7891" s="52"/>
      <c r="J7891" s="52"/>
    </row>
    <row r="7892" spans="1:10">
      <c r="A7892" s="51"/>
      <c r="C7892" s="51"/>
      <c r="F7892" s="52"/>
      <c r="I7892" s="52"/>
      <c r="J7892" s="52"/>
    </row>
    <row r="7893" spans="1:10">
      <c r="A7893" s="51"/>
      <c r="C7893" s="51"/>
      <c r="F7893" s="52"/>
      <c r="I7893" s="52"/>
      <c r="J7893" s="52"/>
    </row>
    <row r="7894" spans="1:10">
      <c r="A7894" s="51"/>
      <c r="C7894" s="51"/>
      <c r="F7894" s="52"/>
      <c r="I7894" s="52"/>
      <c r="J7894" s="52"/>
    </row>
    <row r="7895" spans="1:10">
      <c r="A7895" s="51"/>
      <c r="C7895" s="51"/>
      <c r="F7895" s="52"/>
      <c r="I7895" s="52"/>
      <c r="J7895" s="52"/>
    </row>
    <row r="7896" spans="1:10">
      <c r="A7896" s="51"/>
      <c r="C7896" s="51"/>
      <c r="F7896" s="52"/>
      <c r="I7896" s="52"/>
      <c r="J7896" s="52"/>
    </row>
    <row r="7897" spans="1:10">
      <c r="A7897" s="51"/>
      <c r="C7897" s="51"/>
      <c r="F7897" s="52"/>
      <c r="I7897" s="52"/>
      <c r="J7897" s="52"/>
    </row>
    <row r="7898" spans="1:10">
      <c r="A7898" s="51"/>
      <c r="C7898" s="51"/>
      <c r="F7898" s="52"/>
      <c r="I7898" s="52"/>
      <c r="J7898" s="52"/>
    </row>
    <row r="7899" spans="1:10">
      <c r="A7899" s="51"/>
      <c r="C7899" s="51"/>
      <c r="F7899" s="52"/>
      <c r="I7899" s="52"/>
      <c r="J7899" s="52"/>
    </row>
    <row r="7900" spans="1:10">
      <c r="A7900" s="51"/>
      <c r="C7900" s="51"/>
      <c r="F7900" s="52"/>
      <c r="I7900" s="52"/>
      <c r="J7900" s="52"/>
    </row>
    <row r="7901" spans="1:10">
      <c r="A7901" s="51"/>
      <c r="C7901" s="51"/>
      <c r="F7901" s="52"/>
      <c r="I7901" s="52"/>
      <c r="J7901" s="52"/>
    </row>
    <row r="7902" spans="1:10">
      <c r="A7902" s="51"/>
      <c r="C7902" s="51"/>
      <c r="F7902" s="52"/>
      <c r="I7902" s="52"/>
      <c r="J7902" s="52"/>
    </row>
    <row r="7903" spans="1:10">
      <c r="A7903" s="51"/>
      <c r="C7903" s="51"/>
      <c r="F7903" s="52"/>
      <c r="I7903" s="52"/>
      <c r="J7903" s="52"/>
    </row>
    <row r="7904" spans="1:10">
      <c r="A7904" s="51"/>
      <c r="C7904" s="51"/>
      <c r="F7904" s="52"/>
      <c r="I7904" s="52"/>
      <c r="J7904" s="52"/>
    </row>
    <row r="7905" spans="1:10">
      <c r="A7905" s="51"/>
      <c r="C7905" s="51"/>
      <c r="F7905" s="52"/>
      <c r="I7905" s="52"/>
      <c r="J7905" s="52"/>
    </row>
    <row r="7906" spans="1:10">
      <c r="A7906" s="51"/>
      <c r="C7906" s="51"/>
      <c r="F7906" s="52"/>
      <c r="I7906" s="52"/>
      <c r="J7906" s="52"/>
    </row>
    <row r="7907" spans="1:10">
      <c r="A7907" s="51"/>
      <c r="C7907" s="51"/>
      <c r="F7907" s="52"/>
      <c r="I7907" s="52"/>
      <c r="J7907" s="52"/>
    </row>
    <row r="7908" spans="1:10">
      <c r="A7908" s="51"/>
      <c r="C7908" s="51"/>
      <c r="F7908" s="52"/>
      <c r="I7908" s="52"/>
      <c r="J7908" s="52"/>
    </row>
    <row r="7909" spans="1:10">
      <c r="A7909" s="51"/>
      <c r="C7909" s="51"/>
      <c r="F7909" s="52"/>
      <c r="I7909" s="52"/>
      <c r="J7909" s="52"/>
    </row>
    <row r="7910" spans="1:10">
      <c r="A7910" s="51"/>
      <c r="C7910" s="51"/>
      <c r="F7910" s="52"/>
      <c r="I7910" s="52"/>
      <c r="J7910" s="52"/>
    </row>
    <row r="7911" spans="1:10">
      <c r="A7911" s="51"/>
      <c r="C7911" s="51"/>
      <c r="F7911" s="52"/>
      <c r="I7911" s="52"/>
      <c r="J7911" s="52"/>
    </row>
    <row r="7912" spans="1:10">
      <c r="A7912" s="51"/>
      <c r="C7912" s="51"/>
      <c r="F7912" s="52"/>
      <c r="I7912" s="52"/>
      <c r="J7912" s="52"/>
    </row>
    <row r="7913" spans="1:10">
      <c r="A7913" s="51"/>
      <c r="C7913" s="51"/>
      <c r="F7913" s="52"/>
      <c r="I7913" s="52"/>
      <c r="J7913" s="52"/>
    </row>
    <row r="7914" spans="1:10">
      <c r="A7914" s="51"/>
      <c r="C7914" s="51"/>
      <c r="F7914" s="52"/>
      <c r="I7914" s="52"/>
      <c r="J7914" s="52"/>
    </row>
    <row r="7915" spans="1:10">
      <c r="A7915" s="51"/>
      <c r="C7915" s="51"/>
      <c r="F7915" s="52"/>
      <c r="I7915" s="52"/>
      <c r="J7915" s="52"/>
    </row>
    <row r="7916" spans="1:10">
      <c r="A7916" s="51"/>
      <c r="C7916" s="51"/>
      <c r="F7916" s="52"/>
      <c r="I7916" s="52"/>
      <c r="J7916" s="52"/>
    </row>
    <row r="7917" spans="1:10">
      <c r="A7917" s="51"/>
      <c r="C7917" s="51"/>
      <c r="F7917" s="52"/>
      <c r="I7917" s="52"/>
      <c r="J7917" s="52"/>
    </row>
    <row r="7918" spans="1:10">
      <c r="A7918" s="51"/>
      <c r="C7918" s="51"/>
      <c r="F7918" s="52"/>
      <c r="I7918" s="52"/>
      <c r="J7918" s="52"/>
    </row>
    <row r="7919" spans="1:10">
      <c r="A7919" s="51"/>
      <c r="C7919" s="51"/>
      <c r="F7919" s="52"/>
      <c r="I7919" s="52"/>
      <c r="J7919" s="52"/>
    </row>
    <row r="7920" spans="1:10">
      <c r="A7920" s="51"/>
      <c r="C7920" s="51"/>
      <c r="F7920" s="52"/>
      <c r="I7920" s="52"/>
      <c r="J7920" s="52"/>
    </row>
    <row r="7921" spans="1:10">
      <c r="A7921" s="51"/>
      <c r="C7921" s="51"/>
      <c r="F7921" s="52"/>
      <c r="I7921" s="52"/>
      <c r="J7921" s="52"/>
    </row>
    <row r="7922" spans="1:10">
      <c r="A7922" s="51"/>
      <c r="C7922" s="51"/>
      <c r="F7922" s="52"/>
      <c r="I7922" s="52"/>
      <c r="J7922" s="52"/>
    </row>
    <row r="7923" spans="1:10">
      <c r="A7923" s="51"/>
      <c r="C7923" s="51"/>
      <c r="F7923" s="52"/>
      <c r="I7923" s="52"/>
      <c r="J7923" s="52"/>
    </row>
    <row r="7924" spans="1:10">
      <c r="A7924" s="51"/>
      <c r="C7924" s="51"/>
      <c r="F7924" s="52"/>
      <c r="I7924" s="52"/>
      <c r="J7924" s="52"/>
    </row>
    <row r="7925" spans="1:10">
      <c r="A7925" s="51"/>
      <c r="C7925" s="51"/>
      <c r="F7925" s="52"/>
      <c r="I7925" s="52"/>
      <c r="J7925" s="52"/>
    </row>
    <row r="7926" spans="1:10">
      <c r="A7926" s="51"/>
      <c r="C7926" s="51"/>
      <c r="F7926" s="52"/>
      <c r="I7926" s="52"/>
      <c r="J7926" s="52"/>
    </row>
    <row r="7927" spans="1:10">
      <c r="A7927" s="51"/>
      <c r="C7927" s="51"/>
      <c r="F7927" s="52"/>
      <c r="I7927" s="52"/>
      <c r="J7927" s="52"/>
    </row>
    <row r="7928" spans="1:10">
      <c r="A7928" s="51"/>
      <c r="C7928" s="51"/>
      <c r="F7928" s="52"/>
      <c r="I7928" s="52"/>
      <c r="J7928" s="52"/>
    </row>
    <row r="7929" spans="1:10">
      <c r="A7929" s="51"/>
      <c r="C7929" s="51"/>
      <c r="F7929" s="52"/>
      <c r="I7929" s="52"/>
      <c r="J7929" s="52"/>
    </row>
    <row r="7930" spans="1:10">
      <c r="A7930" s="51"/>
      <c r="C7930" s="51"/>
      <c r="F7930" s="52"/>
      <c r="I7930" s="52"/>
      <c r="J7930" s="52"/>
    </row>
    <row r="7931" spans="1:10">
      <c r="A7931" s="51"/>
      <c r="C7931" s="51"/>
      <c r="F7931" s="52"/>
      <c r="I7931" s="52"/>
      <c r="J7931" s="52"/>
    </row>
    <row r="7932" spans="1:10">
      <c r="A7932" s="51"/>
      <c r="C7932" s="51"/>
      <c r="F7932" s="52"/>
      <c r="I7932" s="52"/>
      <c r="J7932" s="52"/>
    </row>
    <row r="7933" spans="1:10">
      <c r="A7933" s="51"/>
      <c r="C7933" s="51"/>
      <c r="F7933" s="52"/>
      <c r="I7933" s="52"/>
      <c r="J7933" s="52"/>
    </row>
    <row r="7934" spans="1:10">
      <c r="A7934" s="51"/>
      <c r="C7934" s="51"/>
      <c r="F7934" s="52"/>
      <c r="I7934" s="52"/>
      <c r="J7934" s="52"/>
    </row>
    <row r="7935" spans="1:10">
      <c r="A7935" s="51"/>
      <c r="C7935" s="51"/>
      <c r="F7935" s="52"/>
      <c r="I7935" s="52"/>
      <c r="J7935" s="52"/>
    </row>
    <row r="7936" spans="1:10">
      <c r="A7936" s="51"/>
      <c r="C7936" s="51"/>
      <c r="F7936" s="52"/>
      <c r="I7936" s="52"/>
      <c r="J7936" s="52"/>
    </row>
    <row r="7937" spans="1:10">
      <c r="A7937" s="51"/>
      <c r="C7937" s="51"/>
      <c r="F7937" s="52"/>
      <c r="I7937" s="52"/>
      <c r="J7937" s="52"/>
    </row>
    <row r="7938" spans="1:10">
      <c r="A7938" s="51"/>
      <c r="C7938" s="51"/>
      <c r="F7938" s="52"/>
      <c r="I7938" s="52"/>
      <c r="J7938" s="52"/>
    </row>
    <row r="7939" spans="1:10">
      <c r="A7939" s="51"/>
      <c r="C7939" s="51"/>
      <c r="F7939" s="52"/>
      <c r="I7939" s="52"/>
      <c r="J7939" s="52"/>
    </row>
    <row r="7940" spans="1:10">
      <c r="A7940" s="51"/>
      <c r="C7940" s="51"/>
      <c r="F7940" s="52"/>
      <c r="I7940" s="52"/>
      <c r="J7940" s="52"/>
    </row>
    <row r="7941" spans="1:10">
      <c r="A7941" s="51"/>
      <c r="C7941" s="51"/>
      <c r="F7941" s="52"/>
      <c r="I7941" s="52"/>
      <c r="J7941" s="52"/>
    </row>
    <row r="7942" spans="1:10">
      <c r="A7942" s="51"/>
      <c r="C7942" s="51"/>
      <c r="F7942" s="52"/>
      <c r="I7942" s="52"/>
      <c r="J7942" s="52"/>
    </row>
    <row r="7943" spans="1:10">
      <c r="A7943" s="51"/>
      <c r="C7943" s="51"/>
      <c r="F7943" s="52"/>
      <c r="I7943" s="52"/>
      <c r="J7943" s="52"/>
    </row>
    <row r="7944" spans="1:10">
      <c r="A7944" s="51"/>
      <c r="C7944" s="51"/>
      <c r="F7944" s="52"/>
      <c r="I7944" s="52"/>
      <c r="J7944" s="52"/>
    </row>
    <row r="7945" spans="1:10">
      <c r="A7945" s="51"/>
      <c r="C7945" s="51"/>
      <c r="F7945" s="52"/>
      <c r="I7945" s="52"/>
      <c r="J7945" s="52"/>
    </row>
    <row r="7946" spans="1:10">
      <c r="A7946" s="51"/>
      <c r="C7946" s="51"/>
      <c r="F7946" s="52"/>
      <c r="I7946" s="52"/>
      <c r="J7946" s="52"/>
    </row>
    <row r="7947" spans="1:10">
      <c r="A7947" s="51"/>
      <c r="C7947" s="51"/>
      <c r="F7947" s="52"/>
      <c r="I7947" s="52"/>
      <c r="J7947" s="52"/>
    </row>
    <row r="7948" spans="1:10">
      <c r="A7948" s="51"/>
      <c r="C7948" s="51"/>
      <c r="F7948" s="52"/>
      <c r="I7948" s="52"/>
      <c r="J7948" s="52"/>
    </row>
    <row r="7949" spans="1:10">
      <c r="A7949" s="51"/>
      <c r="C7949" s="51"/>
      <c r="F7949" s="52"/>
      <c r="I7949" s="52"/>
      <c r="J7949" s="52"/>
    </row>
    <row r="7950" spans="1:10">
      <c r="A7950" s="51"/>
      <c r="C7950" s="51"/>
      <c r="F7950" s="52"/>
      <c r="I7950" s="52"/>
      <c r="J7950" s="52"/>
    </row>
    <row r="7951" spans="1:10">
      <c r="A7951" s="51"/>
      <c r="C7951" s="51"/>
      <c r="F7951" s="52"/>
      <c r="I7951" s="52"/>
      <c r="J7951" s="52"/>
    </row>
    <row r="7952" spans="1:10">
      <c r="A7952" s="51"/>
      <c r="C7952" s="51"/>
      <c r="F7952" s="52"/>
      <c r="I7952" s="52"/>
      <c r="J7952" s="52"/>
    </row>
    <row r="7953" spans="1:10">
      <c r="A7953" s="51"/>
      <c r="C7953" s="51"/>
      <c r="F7953" s="52"/>
      <c r="I7953" s="52"/>
      <c r="J7953" s="52"/>
    </row>
    <row r="7954" spans="1:10">
      <c r="A7954" s="51"/>
      <c r="C7954" s="51"/>
      <c r="F7954" s="52"/>
      <c r="I7954" s="52"/>
      <c r="J7954" s="52"/>
    </row>
    <row r="7955" spans="1:10">
      <c r="A7955" s="51"/>
      <c r="C7955" s="51"/>
      <c r="F7955" s="52"/>
      <c r="I7955" s="52"/>
      <c r="J7955" s="52"/>
    </row>
    <row r="7956" spans="1:10">
      <c r="A7956" s="51"/>
      <c r="C7956" s="51"/>
      <c r="F7956" s="52"/>
      <c r="I7956" s="52"/>
      <c r="J7956" s="52"/>
    </row>
    <row r="7957" spans="1:10">
      <c r="A7957" s="51"/>
      <c r="C7957" s="51"/>
      <c r="F7957" s="52"/>
      <c r="I7957" s="52"/>
      <c r="J7957" s="52"/>
    </row>
    <row r="7958" spans="1:10">
      <c r="A7958" s="51"/>
      <c r="C7958" s="51"/>
      <c r="F7958" s="52"/>
      <c r="I7958" s="52"/>
      <c r="J7958" s="52"/>
    </row>
    <row r="7959" spans="1:10">
      <c r="A7959" s="51"/>
      <c r="C7959" s="51"/>
      <c r="F7959" s="52"/>
      <c r="I7959" s="52"/>
      <c r="J7959" s="52"/>
    </row>
    <row r="7960" spans="1:10">
      <c r="A7960" s="51"/>
      <c r="C7960" s="51"/>
      <c r="F7960" s="52"/>
      <c r="I7960" s="52"/>
      <c r="J7960" s="52"/>
    </row>
    <row r="7961" spans="1:10">
      <c r="A7961" s="51"/>
      <c r="C7961" s="51"/>
      <c r="F7961" s="52"/>
      <c r="I7961" s="52"/>
      <c r="J7961" s="52"/>
    </row>
    <row r="7962" spans="1:10">
      <c r="A7962" s="51"/>
      <c r="C7962" s="51"/>
      <c r="F7962" s="52"/>
      <c r="I7962" s="52"/>
      <c r="J7962" s="52"/>
    </row>
    <row r="7963" spans="1:10">
      <c r="A7963" s="51"/>
      <c r="C7963" s="51"/>
      <c r="F7963" s="52"/>
      <c r="I7963" s="52"/>
      <c r="J7963" s="52"/>
    </row>
    <row r="7964" spans="1:10">
      <c r="A7964" s="51"/>
      <c r="C7964" s="51"/>
      <c r="F7964" s="52"/>
      <c r="I7964" s="52"/>
      <c r="J7964" s="52"/>
    </row>
    <row r="7965" spans="1:10">
      <c r="A7965" s="51"/>
      <c r="C7965" s="51"/>
      <c r="F7965" s="52"/>
      <c r="I7965" s="52"/>
      <c r="J7965" s="52"/>
    </row>
    <row r="7966" spans="1:10">
      <c r="A7966" s="51"/>
      <c r="C7966" s="51"/>
      <c r="F7966" s="52"/>
      <c r="I7966" s="52"/>
      <c r="J7966" s="52"/>
    </row>
    <row r="7967" spans="1:10">
      <c r="A7967" s="51"/>
      <c r="C7967" s="51"/>
      <c r="F7967" s="52"/>
      <c r="I7967" s="52"/>
      <c r="J7967" s="52"/>
    </row>
    <row r="7968" spans="1:10">
      <c r="A7968" s="51"/>
      <c r="C7968" s="51"/>
      <c r="F7968" s="52"/>
      <c r="I7968" s="52"/>
      <c r="J7968" s="52"/>
    </row>
    <row r="7969" spans="1:10">
      <c r="A7969" s="51"/>
      <c r="C7969" s="51"/>
      <c r="F7969" s="52"/>
      <c r="I7969" s="52"/>
      <c r="J7969" s="52"/>
    </row>
    <row r="7970" spans="1:10">
      <c r="A7970" s="51"/>
      <c r="C7970" s="51"/>
      <c r="F7970" s="52"/>
      <c r="I7970" s="52"/>
      <c r="J7970" s="52"/>
    </row>
    <row r="7971" spans="1:10">
      <c r="A7971" s="51"/>
      <c r="C7971" s="51"/>
      <c r="F7971" s="52"/>
      <c r="I7971" s="52"/>
      <c r="J7971" s="52"/>
    </row>
    <row r="7972" spans="1:10">
      <c r="A7972" s="51"/>
      <c r="C7972" s="51"/>
      <c r="F7972" s="52"/>
      <c r="I7972" s="52"/>
      <c r="J7972" s="52"/>
    </row>
    <row r="7973" spans="1:10">
      <c r="A7973" s="51"/>
      <c r="C7973" s="51"/>
      <c r="F7973" s="52"/>
      <c r="I7973" s="52"/>
      <c r="J7973" s="52"/>
    </row>
    <row r="7974" spans="1:10">
      <c r="A7974" s="51"/>
      <c r="C7974" s="51"/>
      <c r="F7974" s="52"/>
      <c r="I7974" s="52"/>
      <c r="J7974" s="52"/>
    </row>
    <row r="7975" spans="1:10">
      <c r="A7975" s="51"/>
      <c r="C7975" s="51"/>
      <c r="F7975" s="52"/>
      <c r="I7975" s="52"/>
      <c r="J7975" s="52"/>
    </row>
    <row r="7976" spans="1:10">
      <c r="A7976" s="51"/>
      <c r="C7976" s="51"/>
      <c r="F7976" s="52"/>
      <c r="I7976" s="52"/>
      <c r="J7976" s="52"/>
    </row>
    <row r="7977" spans="1:10">
      <c r="A7977" s="51"/>
      <c r="C7977" s="51"/>
      <c r="F7977" s="52"/>
      <c r="I7977" s="52"/>
      <c r="J7977" s="52"/>
    </row>
    <row r="7978" spans="1:10">
      <c r="A7978" s="51"/>
      <c r="C7978" s="51"/>
      <c r="F7978" s="52"/>
      <c r="I7978" s="52"/>
      <c r="J7978" s="52"/>
    </row>
    <row r="7979" spans="1:10">
      <c r="A7979" s="51"/>
      <c r="C7979" s="51"/>
      <c r="F7979" s="52"/>
      <c r="I7979" s="52"/>
      <c r="J7979" s="52"/>
    </row>
    <row r="7980" spans="1:10">
      <c r="A7980" s="51"/>
      <c r="C7980" s="51"/>
      <c r="F7980" s="52"/>
      <c r="I7980" s="52"/>
      <c r="J7980" s="52"/>
    </row>
    <row r="7981" spans="1:10">
      <c r="A7981" s="51"/>
      <c r="C7981" s="51"/>
      <c r="F7981" s="52"/>
      <c r="I7981" s="52"/>
      <c r="J7981" s="52"/>
    </row>
    <row r="7982" spans="1:10">
      <c r="A7982" s="51"/>
      <c r="C7982" s="51"/>
      <c r="F7982" s="52"/>
      <c r="I7982" s="52"/>
      <c r="J7982" s="52"/>
    </row>
    <row r="7983" spans="1:10">
      <c r="A7983" s="51"/>
      <c r="C7983" s="51"/>
      <c r="F7983" s="52"/>
      <c r="I7983" s="52"/>
      <c r="J7983" s="52"/>
    </row>
    <row r="7984" spans="1:10">
      <c r="A7984" s="51"/>
      <c r="C7984" s="51"/>
      <c r="F7984" s="52"/>
      <c r="I7984" s="52"/>
      <c r="J7984" s="52"/>
    </row>
    <row r="7985" spans="1:10">
      <c r="A7985" s="51"/>
      <c r="C7985" s="51"/>
      <c r="F7985" s="52"/>
      <c r="I7985" s="52"/>
      <c r="J7985" s="52"/>
    </row>
    <row r="7986" spans="1:10">
      <c r="A7986" s="51"/>
      <c r="C7986" s="51"/>
      <c r="F7986" s="52"/>
      <c r="I7986" s="52"/>
      <c r="J7986" s="52"/>
    </row>
    <row r="7987" spans="1:10">
      <c r="A7987" s="51"/>
      <c r="C7987" s="51"/>
      <c r="F7987" s="52"/>
      <c r="I7987" s="52"/>
      <c r="J7987" s="52"/>
    </row>
    <row r="7988" spans="1:10">
      <c r="A7988" s="51"/>
      <c r="C7988" s="51"/>
      <c r="F7988" s="52"/>
      <c r="I7988" s="52"/>
      <c r="J7988" s="52"/>
    </row>
    <row r="7989" spans="1:10">
      <c r="A7989" s="51"/>
      <c r="C7989" s="51"/>
      <c r="F7989" s="52"/>
      <c r="I7989" s="52"/>
      <c r="J7989" s="52"/>
    </row>
    <row r="7990" spans="1:10">
      <c r="A7990" s="51"/>
      <c r="C7990" s="51"/>
      <c r="F7990" s="52"/>
      <c r="I7990" s="52"/>
      <c r="J7990" s="52"/>
    </row>
    <row r="7991" spans="1:10">
      <c r="A7991" s="51"/>
      <c r="C7991" s="51"/>
      <c r="F7991" s="52"/>
      <c r="I7991" s="52"/>
      <c r="J7991" s="52"/>
    </row>
    <row r="7992" spans="1:10">
      <c r="A7992" s="51"/>
      <c r="C7992" s="51"/>
      <c r="F7992" s="52"/>
      <c r="I7992" s="52"/>
      <c r="J7992" s="52"/>
    </row>
    <row r="7993" spans="1:10">
      <c r="A7993" s="51"/>
      <c r="C7993" s="51"/>
      <c r="F7993" s="52"/>
      <c r="I7993" s="52"/>
      <c r="J7993" s="52"/>
    </row>
    <row r="7994" spans="1:10">
      <c r="A7994" s="51"/>
      <c r="C7994" s="51"/>
      <c r="F7994" s="52"/>
      <c r="I7994" s="52"/>
      <c r="J7994" s="52"/>
    </row>
    <row r="7995" spans="1:10">
      <c r="A7995" s="51"/>
      <c r="C7995" s="51"/>
      <c r="F7995" s="52"/>
      <c r="I7995" s="52"/>
      <c r="J7995" s="52"/>
    </row>
    <row r="7996" spans="1:10">
      <c r="A7996" s="51"/>
      <c r="C7996" s="51"/>
      <c r="F7996" s="52"/>
      <c r="I7996" s="52"/>
      <c r="J7996" s="52"/>
    </row>
    <row r="7997" spans="1:10">
      <c r="A7997" s="51"/>
      <c r="C7997" s="51"/>
      <c r="F7997" s="52"/>
      <c r="I7997" s="52"/>
      <c r="J7997" s="52"/>
    </row>
    <row r="7998" spans="1:10">
      <c r="A7998" s="51"/>
      <c r="C7998" s="51"/>
      <c r="F7998" s="52"/>
      <c r="I7998" s="52"/>
      <c r="J7998" s="52"/>
    </row>
    <row r="7999" spans="1:10">
      <c r="A7999" s="51"/>
      <c r="C7999" s="51"/>
      <c r="F7999" s="52"/>
      <c r="I7999" s="52"/>
      <c r="J7999" s="52"/>
    </row>
    <row r="8000" spans="1:10">
      <c r="A8000" s="51"/>
      <c r="C8000" s="51"/>
      <c r="F8000" s="52"/>
      <c r="I8000" s="52"/>
      <c r="J8000" s="52"/>
    </row>
    <row r="8001" spans="1:10">
      <c r="A8001" s="51"/>
      <c r="C8001" s="51"/>
      <c r="F8001" s="52"/>
      <c r="I8001" s="52"/>
      <c r="J8001" s="52"/>
    </row>
    <row r="8002" spans="1:10">
      <c r="A8002" s="51"/>
      <c r="C8002" s="51"/>
      <c r="F8002" s="52"/>
      <c r="I8002" s="52"/>
      <c r="J8002" s="52"/>
    </row>
    <row r="8003" spans="1:10">
      <c r="A8003" s="51"/>
      <c r="C8003" s="51"/>
      <c r="F8003" s="52"/>
      <c r="I8003" s="52"/>
      <c r="J8003" s="52"/>
    </row>
    <row r="8004" spans="1:10">
      <c r="A8004" s="51"/>
      <c r="C8004" s="51"/>
      <c r="F8004" s="52"/>
      <c r="I8004" s="52"/>
      <c r="J8004" s="52"/>
    </row>
    <row r="8005" spans="1:10">
      <c r="A8005" s="51"/>
      <c r="C8005" s="51"/>
      <c r="F8005" s="52"/>
      <c r="I8005" s="52"/>
      <c r="J8005" s="52"/>
    </row>
    <row r="8006" spans="1:10">
      <c r="A8006" s="51"/>
      <c r="C8006" s="51"/>
      <c r="F8006" s="52"/>
      <c r="I8006" s="52"/>
      <c r="J8006" s="52"/>
    </row>
    <row r="8007" spans="1:10">
      <c r="A8007" s="51"/>
      <c r="C8007" s="51"/>
      <c r="F8007" s="52"/>
      <c r="I8007" s="52"/>
      <c r="J8007" s="52"/>
    </row>
    <row r="8008" spans="1:10">
      <c r="A8008" s="51"/>
      <c r="C8008" s="51"/>
      <c r="F8008" s="52"/>
      <c r="I8008" s="52"/>
      <c r="J8008" s="52"/>
    </row>
    <row r="8009" spans="1:10">
      <c r="A8009" s="51"/>
      <c r="C8009" s="51"/>
      <c r="F8009" s="52"/>
      <c r="I8009" s="52"/>
      <c r="J8009" s="52"/>
    </row>
    <row r="8010" spans="1:10">
      <c r="A8010" s="51"/>
      <c r="C8010" s="51"/>
      <c r="F8010" s="52"/>
      <c r="I8010" s="52"/>
      <c r="J8010" s="52"/>
    </row>
    <row r="8011" spans="1:10">
      <c r="A8011" s="51"/>
      <c r="C8011" s="51"/>
      <c r="F8011" s="52"/>
      <c r="I8011" s="52"/>
      <c r="J8011" s="52"/>
    </row>
    <row r="8012" spans="1:10">
      <c r="A8012" s="51"/>
      <c r="C8012" s="51"/>
      <c r="F8012" s="52"/>
      <c r="I8012" s="52"/>
      <c r="J8012" s="52"/>
    </row>
    <row r="8013" spans="1:10">
      <c r="A8013" s="51"/>
      <c r="C8013" s="51"/>
      <c r="F8013" s="52"/>
      <c r="I8013" s="52"/>
      <c r="J8013" s="52"/>
    </row>
    <row r="8014" spans="1:10">
      <c r="A8014" s="51"/>
      <c r="C8014" s="51"/>
      <c r="F8014" s="52"/>
      <c r="I8014" s="52"/>
      <c r="J8014" s="52"/>
    </row>
    <row r="8015" spans="1:10">
      <c r="A8015" s="51"/>
      <c r="C8015" s="51"/>
      <c r="F8015" s="52"/>
      <c r="I8015" s="52"/>
      <c r="J8015" s="52"/>
    </row>
    <row r="8016" spans="1:10">
      <c r="A8016" s="51"/>
      <c r="C8016" s="51"/>
      <c r="F8016" s="52"/>
      <c r="I8016" s="52"/>
      <c r="J8016" s="52"/>
    </row>
    <row r="8017" spans="1:10">
      <c r="A8017" s="51"/>
      <c r="C8017" s="51"/>
      <c r="F8017" s="52"/>
      <c r="I8017" s="52"/>
      <c r="J8017" s="52"/>
    </row>
    <row r="8018" spans="1:10">
      <c r="A8018" s="51"/>
      <c r="C8018" s="51"/>
      <c r="F8018" s="52"/>
      <c r="I8018" s="52"/>
      <c r="J8018" s="52"/>
    </row>
    <row r="8019" spans="1:10">
      <c r="A8019" s="51"/>
      <c r="C8019" s="51"/>
      <c r="F8019" s="52"/>
      <c r="I8019" s="52"/>
      <c r="J8019" s="52"/>
    </row>
    <row r="8020" spans="1:10">
      <c r="A8020" s="51"/>
      <c r="C8020" s="51"/>
      <c r="F8020" s="52"/>
      <c r="I8020" s="52"/>
      <c r="J8020" s="52"/>
    </row>
    <row r="8021" spans="1:10">
      <c r="A8021" s="51"/>
      <c r="C8021" s="51"/>
      <c r="F8021" s="52"/>
      <c r="I8021" s="52"/>
      <c r="J8021" s="52"/>
    </row>
    <row r="8022" spans="1:10">
      <c r="A8022" s="51"/>
      <c r="C8022" s="51"/>
      <c r="F8022" s="52"/>
      <c r="I8022" s="52"/>
      <c r="J8022" s="52"/>
    </row>
    <row r="8023" spans="1:10">
      <c r="A8023" s="51"/>
      <c r="C8023" s="51"/>
      <c r="F8023" s="52"/>
      <c r="I8023" s="52"/>
      <c r="J8023" s="52"/>
    </row>
    <row r="8024" spans="1:10">
      <c r="A8024" s="51"/>
      <c r="C8024" s="51"/>
      <c r="F8024" s="52"/>
      <c r="I8024" s="52"/>
      <c r="J8024" s="52"/>
    </row>
    <row r="8025" spans="1:10">
      <c r="A8025" s="51"/>
      <c r="C8025" s="51"/>
      <c r="F8025" s="52"/>
      <c r="I8025" s="52"/>
      <c r="J8025" s="52"/>
    </row>
    <row r="8026" spans="1:10">
      <c r="A8026" s="51"/>
      <c r="C8026" s="51"/>
      <c r="F8026" s="52"/>
      <c r="I8026" s="52"/>
      <c r="J8026" s="52"/>
    </row>
    <row r="8027" spans="1:10">
      <c r="A8027" s="51"/>
      <c r="C8027" s="51"/>
      <c r="F8027" s="52"/>
      <c r="I8027" s="52"/>
      <c r="J8027" s="52"/>
    </row>
    <row r="8028" spans="1:10">
      <c r="A8028" s="51"/>
      <c r="C8028" s="51"/>
      <c r="F8028" s="52"/>
      <c r="I8028" s="52"/>
      <c r="J8028" s="52"/>
    </row>
    <row r="8029" spans="1:10">
      <c r="A8029" s="51"/>
      <c r="C8029" s="51"/>
      <c r="F8029" s="52"/>
      <c r="I8029" s="52"/>
      <c r="J8029" s="52"/>
    </row>
    <row r="8030" spans="1:10">
      <c r="A8030" s="51"/>
      <c r="C8030" s="51"/>
      <c r="F8030" s="52"/>
      <c r="I8030" s="52"/>
      <c r="J8030" s="52"/>
    </row>
    <row r="8031" spans="1:10">
      <c r="A8031" s="51"/>
      <c r="C8031" s="51"/>
      <c r="F8031" s="52"/>
      <c r="I8031" s="52"/>
      <c r="J8031" s="52"/>
    </row>
    <row r="8032" spans="1:10">
      <c r="A8032" s="51"/>
      <c r="C8032" s="51"/>
      <c r="F8032" s="52"/>
      <c r="I8032" s="52"/>
      <c r="J8032" s="52"/>
    </row>
    <row r="8033" spans="1:10">
      <c r="A8033" s="51"/>
      <c r="C8033" s="51"/>
      <c r="F8033" s="52"/>
      <c r="I8033" s="52"/>
      <c r="J8033" s="52"/>
    </row>
    <row r="8034" spans="1:10">
      <c r="A8034" s="51"/>
      <c r="C8034" s="51"/>
      <c r="F8034" s="52"/>
      <c r="I8034" s="52"/>
      <c r="J8034" s="52"/>
    </row>
    <row r="8035" spans="1:10">
      <c r="A8035" s="51"/>
      <c r="C8035" s="51"/>
      <c r="F8035" s="52"/>
      <c r="I8035" s="52"/>
      <c r="J8035" s="52"/>
    </row>
    <row r="8036" spans="1:10">
      <c r="A8036" s="51"/>
      <c r="C8036" s="51"/>
      <c r="F8036" s="52"/>
      <c r="I8036" s="52"/>
      <c r="J8036" s="52"/>
    </row>
    <row r="8037" spans="1:10">
      <c r="A8037" s="51"/>
      <c r="C8037" s="51"/>
      <c r="F8037" s="52"/>
      <c r="I8037" s="52"/>
      <c r="J8037" s="52"/>
    </row>
    <row r="8038" spans="1:10">
      <c r="A8038" s="51"/>
      <c r="C8038" s="51"/>
      <c r="F8038" s="52"/>
      <c r="I8038" s="52"/>
      <c r="J8038" s="52"/>
    </row>
    <row r="8039" spans="1:10">
      <c r="A8039" s="51"/>
      <c r="C8039" s="51"/>
      <c r="F8039" s="52"/>
      <c r="I8039" s="52"/>
      <c r="J8039" s="52"/>
    </row>
    <row r="8040" spans="1:10">
      <c r="A8040" s="51"/>
      <c r="C8040" s="51"/>
      <c r="F8040" s="52"/>
      <c r="I8040" s="52"/>
      <c r="J8040" s="52"/>
    </row>
    <row r="8041" spans="1:10">
      <c r="A8041" s="51"/>
      <c r="C8041" s="51"/>
      <c r="F8041" s="52"/>
      <c r="I8041" s="52"/>
      <c r="J8041" s="52"/>
    </row>
    <row r="8042" spans="1:10">
      <c r="A8042" s="51"/>
      <c r="C8042" s="51"/>
      <c r="F8042" s="52"/>
      <c r="I8042" s="52"/>
      <c r="J8042" s="52"/>
    </row>
    <row r="8043" spans="1:10">
      <c r="A8043" s="51"/>
      <c r="C8043" s="51"/>
      <c r="F8043" s="52"/>
      <c r="I8043" s="52"/>
      <c r="J8043" s="52"/>
    </row>
    <row r="8044" spans="1:10">
      <c r="A8044" s="51"/>
      <c r="C8044" s="51"/>
      <c r="F8044" s="52"/>
      <c r="I8044" s="52"/>
      <c r="J8044" s="52"/>
    </row>
    <row r="8045" spans="1:10">
      <c r="A8045" s="51"/>
      <c r="C8045" s="51"/>
      <c r="F8045" s="52"/>
      <c r="I8045" s="52"/>
      <c r="J8045" s="52"/>
    </row>
    <row r="8046" spans="1:10">
      <c r="A8046" s="51"/>
      <c r="C8046" s="51"/>
      <c r="F8046" s="52"/>
      <c r="I8046" s="52"/>
      <c r="J8046" s="52"/>
    </row>
    <row r="8047" spans="1:10">
      <c r="A8047" s="51"/>
      <c r="C8047" s="51"/>
      <c r="F8047" s="52"/>
      <c r="I8047" s="52"/>
      <c r="J8047" s="52"/>
    </row>
    <row r="8048" spans="1:10">
      <c r="A8048" s="51"/>
      <c r="C8048" s="51"/>
      <c r="F8048" s="52"/>
      <c r="I8048" s="52"/>
      <c r="J8048" s="52"/>
    </row>
    <row r="8049" spans="1:10">
      <c r="A8049" s="51"/>
      <c r="C8049" s="51"/>
      <c r="F8049" s="52"/>
      <c r="I8049" s="52"/>
      <c r="J8049" s="52"/>
    </row>
    <row r="8050" spans="1:10">
      <c r="A8050" s="51"/>
      <c r="C8050" s="51"/>
      <c r="F8050" s="52"/>
      <c r="I8050" s="52"/>
      <c r="J8050" s="52"/>
    </row>
    <row r="8051" spans="1:10">
      <c r="A8051" s="51"/>
      <c r="C8051" s="51"/>
      <c r="F8051" s="52"/>
      <c r="I8051" s="52"/>
      <c r="J8051" s="52"/>
    </row>
    <row r="8052" spans="1:10">
      <c r="A8052" s="51"/>
      <c r="C8052" s="51"/>
      <c r="F8052" s="52"/>
      <c r="I8052" s="52"/>
      <c r="J8052" s="52"/>
    </row>
    <row r="8053" spans="1:10">
      <c r="A8053" s="51"/>
      <c r="C8053" s="51"/>
      <c r="F8053" s="52"/>
      <c r="I8053" s="52"/>
      <c r="J8053" s="52"/>
    </row>
    <row r="8054" spans="1:10">
      <c r="A8054" s="51"/>
      <c r="C8054" s="51"/>
      <c r="F8054" s="52"/>
      <c r="I8054" s="52"/>
      <c r="J8054" s="52"/>
    </row>
    <row r="8055" spans="1:10">
      <c r="A8055" s="51"/>
      <c r="C8055" s="51"/>
      <c r="F8055" s="52"/>
      <c r="I8055" s="52"/>
      <c r="J8055" s="52"/>
    </row>
    <row r="8056" spans="1:10">
      <c r="A8056" s="51"/>
      <c r="C8056" s="51"/>
      <c r="F8056" s="52"/>
      <c r="I8056" s="52"/>
      <c r="J8056" s="52"/>
    </row>
    <row r="8057" spans="1:10">
      <c r="A8057" s="51"/>
      <c r="C8057" s="51"/>
      <c r="F8057" s="52"/>
      <c r="I8057" s="52"/>
      <c r="J8057" s="52"/>
    </row>
    <row r="8058" spans="1:10">
      <c r="A8058" s="51"/>
      <c r="C8058" s="51"/>
      <c r="F8058" s="52"/>
      <c r="I8058" s="52"/>
      <c r="J8058" s="52"/>
    </row>
    <row r="8059" spans="1:10">
      <c r="A8059" s="51"/>
      <c r="C8059" s="51"/>
      <c r="F8059" s="52"/>
      <c r="I8059" s="52"/>
      <c r="J8059" s="52"/>
    </row>
    <row r="8060" spans="1:10">
      <c r="A8060" s="51"/>
      <c r="C8060" s="51"/>
      <c r="F8060" s="52"/>
      <c r="I8060" s="52"/>
      <c r="J8060" s="52"/>
    </row>
    <row r="8061" spans="1:10">
      <c r="A8061" s="51"/>
      <c r="C8061" s="51"/>
      <c r="F8061" s="52"/>
      <c r="I8061" s="52"/>
      <c r="J8061" s="52"/>
    </row>
    <row r="8062" spans="1:10">
      <c r="A8062" s="51"/>
      <c r="C8062" s="51"/>
      <c r="F8062" s="52"/>
      <c r="I8062" s="52"/>
      <c r="J8062" s="52"/>
    </row>
    <row r="8063" spans="1:10">
      <c r="A8063" s="51"/>
      <c r="C8063" s="51"/>
      <c r="F8063" s="52"/>
      <c r="I8063" s="52"/>
      <c r="J8063" s="52"/>
    </row>
    <row r="8064" spans="1:10">
      <c r="A8064" s="51"/>
      <c r="C8064" s="51"/>
      <c r="F8064" s="52"/>
      <c r="I8064" s="52"/>
      <c r="J8064" s="52"/>
    </row>
    <row r="8065" spans="1:10">
      <c r="A8065" s="51"/>
      <c r="C8065" s="51"/>
      <c r="F8065" s="52"/>
      <c r="I8065" s="52"/>
      <c r="J8065" s="52"/>
    </row>
    <row r="8066" spans="1:10">
      <c r="A8066" s="51"/>
      <c r="C8066" s="51"/>
      <c r="F8066" s="52"/>
      <c r="I8066" s="52"/>
      <c r="J8066" s="52"/>
    </row>
    <row r="8067" spans="1:10">
      <c r="A8067" s="51"/>
      <c r="C8067" s="51"/>
      <c r="F8067" s="52"/>
      <c r="I8067" s="52"/>
      <c r="J8067" s="52"/>
    </row>
    <row r="8068" spans="1:10">
      <c r="A8068" s="51"/>
      <c r="C8068" s="51"/>
      <c r="F8068" s="52"/>
      <c r="I8068" s="52"/>
      <c r="J8068" s="52"/>
    </row>
    <row r="8069" spans="1:10">
      <c r="A8069" s="51"/>
      <c r="C8069" s="51"/>
      <c r="F8069" s="52"/>
      <c r="I8069" s="52"/>
      <c r="J8069" s="52"/>
    </row>
    <row r="8070" spans="1:10">
      <c r="A8070" s="51"/>
      <c r="C8070" s="51"/>
      <c r="F8070" s="52"/>
      <c r="I8070" s="52"/>
      <c r="J8070" s="52"/>
    </row>
    <row r="8071" spans="1:10">
      <c r="A8071" s="51"/>
      <c r="C8071" s="51"/>
      <c r="F8071" s="52"/>
      <c r="I8071" s="52"/>
      <c r="J8071" s="52"/>
    </row>
    <row r="8072" spans="1:10">
      <c r="A8072" s="51"/>
      <c r="C8072" s="51"/>
      <c r="F8072" s="52"/>
      <c r="I8072" s="52"/>
      <c r="J8072" s="52"/>
    </row>
    <row r="8073" spans="1:10">
      <c r="A8073" s="51"/>
      <c r="C8073" s="51"/>
      <c r="F8073" s="52"/>
      <c r="I8073" s="52"/>
      <c r="J8073" s="52"/>
    </row>
    <row r="8074" spans="1:10">
      <c r="A8074" s="51"/>
      <c r="C8074" s="51"/>
      <c r="F8074" s="52"/>
      <c r="I8074" s="52"/>
      <c r="J8074" s="52"/>
    </row>
    <row r="8075" spans="1:10">
      <c r="A8075" s="51"/>
      <c r="C8075" s="51"/>
      <c r="F8075" s="52"/>
      <c r="I8075" s="52"/>
      <c r="J8075" s="52"/>
    </row>
    <row r="8076" spans="1:10">
      <c r="A8076" s="51"/>
      <c r="C8076" s="51"/>
      <c r="F8076" s="52"/>
      <c r="I8076" s="52"/>
      <c r="J8076" s="52"/>
    </row>
    <row r="8077" spans="1:10">
      <c r="A8077" s="51"/>
      <c r="C8077" s="51"/>
      <c r="F8077" s="52"/>
      <c r="I8077" s="52"/>
      <c r="J8077" s="52"/>
    </row>
    <row r="8078" spans="1:10">
      <c r="A8078" s="51"/>
      <c r="C8078" s="51"/>
      <c r="F8078" s="52"/>
      <c r="I8078" s="52"/>
      <c r="J8078" s="52"/>
    </row>
    <row r="8079" spans="1:10">
      <c r="A8079" s="51"/>
      <c r="C8079" s="51"/>
      <c r="F8079" s="52"/>
      <c r="I8079" s="52"/>
      <c r="J8079" s="52"/>
    </row>
    <row r="8080" spans="1:10">
      <c r="A8080" s="51"/>
      <c r="C8080" s="51"/>
      <c r="F8080" s="52"/>
      <c r="I8080" s="52"/>
      <c r="J8080" s="52"/>
    </row>
    <row r="8081" spans="1:10">
      <c r="A8081" s="51"/>
      <c r="C8081" s="51"/>
      <c r="F8081" s="52"/>
      <c r="I8081" s="52"/>
      <c r="J8081" s="52"/>
    </row>
    <row r="8082" spans="1:10">
      <c r="A8082" s="51"/>
      <c r="C8082" s="51"/>
      <c r="F8082" s="52"/>
      <c r="I8082" s="52"/>
      <c r="J8082" s="52"/>
    </row>
    <row r="8083" spans="1:10">
      <c r="A8083" s="51"/>
      <c r="C8083" s="51"/>
      <c r="F8083" s="52"/>
      <c r="I8083" s="52"/>
      <c r="J8083" s="52"/>
    </row>
    <row r="8084" spans="1:10">
      <c r="A8084" s="51"/>
      <c r="C8084" s="51"/>
      <c r="F8084" s="52"/>
      <c r="I8084" s="52"/>
      <c r="J8084" s="52"/>
    </row>
    <row r="8085" spans="1:10">
      <c r="A8085" s="51"/>
      <c r="C8085" s="51"/>
      <c r="F8085" s="52"/>
      <c r="I8085" s="52"/>
      <c r="J8085" s="52"/>
    </row>
    <row r="8086" spans="1:10">
      <c r="A8086" s="51"/>
      <c r="C8086" s="51"/>
      <c r="F8086" s="52"/>
      <c r="I8086" s="52"/>
      <c r="J8086" s="52"/>
    </row>
    <row r="8087" spans="1:10">
      <c r="A8087" s="51"/>
      <c r="C8087" s="51"/>
      <c r="F8087" s="52"/>
      <c r="I8087" s="52"/>
      <c r="J8087" s="52"/>
    </row>
    <row r="8088" spans="1:10">
      <c r="A8088" s="51"/>
      <c r="C8088" s="51"/>
      <c r="F8088" s="52"/>
      <c r="I8088" s="52"/>
      <c r="J8088" s="52"/>
    </row>
    <row r="8089" spans="1:10">
      <c r="A8089" s="51"/>
      <c r="C8089" s="51"/>
      <c r="F8089" s="52"/>
      <c r="I8089" s="52"/>
      <c r="J8089" s="52"/>
    </row>
    <row r="8090" spans="1:10">
      <c r="A8090" s="51"/>
      <c r="C8090" s="51"/>
      <c r="F8090" s="52"/>
      <c r="I8090" s="52"/>
      <c r="J8090" s="52"/>
    </row>
    <row r="8091" spans="1:10">
      <c r="A8091" s="51"/>
      <c r="C8091" s="51"/>
      <c r="F8091" s="52"/>
      <c r="I8091" s="52"/>
      <c r="J8091" s="52"/>
    </row>
    <row r="8092" spans="1:10">
      <c r="A8092" s="51"/>
      <c r="C8092" s="51"/>
      <c r="F8092" s="52"/>
      <c r="I8092" s="52"/>
      <c r="J8092" s="52"/>
    </row>
    <row r="8093" spans="1:10">
      <c r="A8093" s="51"/>
      <c r="C8093" s="51"/>
      <c r="F8093" s="52"/>
      <c r="I8093" s="52"/>
      <c r="J8093" s="52"/>
    </row>
    <row r="8094" spans="1:10">
      <c r="A8094" s="51"/>
      <c r="C8094" s="51"/>
      <c r="F8094" s="52"/>
      <c r="I8094" s="52"/>
      <c r="J8094" s="52"/>
    </row>
    <row r="8095" spans="1:10">
      <c r="A8095" s="51"/>
      <c r="C8095" s="51"/>
      <c r="F8095" s="52"/>
      <c r="I8095" s="52"/>
      <c r="J8095" s="52"/>
    </row>
    <row r="8096" spans="1:10">
      <c r="A8096" s="51"/>
      <c r="C8096" s="51"/>
      <c r="F8096" s="52"/>
      <c r="I8096" s="52"/>
      <c r="J8096" s="52"/>
    </row>
    <row r="8097" spans="1:10">
      <c r="A8097" s="51"/>
      <c r="C8097" s="51"/>
      <c r="F8097" s="52"/>
      <c r="I8097" s="52"/>
      <c r="J8097" s="52"/>
    </row>
    <row r="8098" spans="1:10">
      <c r="A8098" s="51"/>
      <c r="C8098" s="51"/>
      <c r="F8098" s="52"/>
      <c r="I8098" s="52"/>
      <c r="J8098" s="52"/>
    </row>
    <row r="8099" spans="1:10">
      <c r="A8099" s="51"/>
      <c r="C8099" s="51"/>
      <c r="F8099" s="52"/>
      <c r="I8099" s="52"/>
      <c r="J8099" s="52"/>
    </row>
    <row r="8100" spans="1:10">
      <c r="A8100" s="51"/>
      <c r="C8100" s="51"/>
      <c r="F8100" s="52"/>
      <c r="I8100" s="52"/>
      <c r="J8100" s="52"/>
    </row>
    <row r="8101" spans="1:10">
      <c r="A8101" s="51"/>
      <c r="C8101" s="51"/>
      <c r="F8101" s="52"/>
      <c r="I8101" s="52"/>
      <c r="J8101" s="52"/>
    </row>
    <row r="8102" spans="1:10">
      <c r="A8102" s="51"/>
      <c r="C8102" s="51"/>
      <c r="F8102" s="52"/>
      <c r="I8102" s="52"/>
      <c r="J8102" s="52"/>
    </row>
    <row r="8103" spans="1:10">
      <c r="A8103" s="51"/>
      <c r="C8103" s="51"/>
      <c r="F8103" s="52"/>
      <c r="I8103" s="52"/>
      <c r="J8103" s="52"/>
    </row>
    <row r="8104" spans="1:10">
      <c r="A8104" s="51"/>
      <c r="C8104" s="51"/>
      <c r="F8104" s="52"/>
      <c r="I8104" s="52"/>
      <c r="J8104" s="52"/>
    </row>
    <row r="8105" spans="1:10">
      <c r="A8105" s="51"/>
      <c r="C8105" s="51"/>
      <c r="F8105" s="52"/>
      <c r="I8105" s="52"/>
      <c r="J8105" s="52"/>
    </row>
    <row r="8106" spans="1:10">
      <c r="A8106" s="51"/>
      <c r="C8106" s="51"/>
      <c r="F8106" s="52"/>
      <c r="I8106" s="52"/>
      <c r="J8106" s="52"/>
    </row>
    <row r="8107" spans="1:10">
      <c r="A8107" s="51"/>
      <c r="C8107" s="51"/>
      <c r="F8107" s="52"/>
      <c r="I8107" s="52"/>
      <c r="J8107" s="52"/>
    </row>
    <row r="8108" spans="1:10">
      <c r="A8108" s="51"/>
      <c r="C8108" s="51"/>
      <c r="F8108" s="52"/>
      <c r="I8108" s="52"/>
      <c r="J8108" s="52"/>
    </row>
    <row r="8109" spans="1:10">
      <c r="A8109" s="51"/>
      <c r="C8109" s="51"/>
      <c r="F8109" s="52"/>
      <c r="I8109" s="52"/>
      <c r="J8109" s="52"/>
    </row>
    <row r="8110" spans="1:10">
      <c r="A8110" s="51"/>
      <c r="C8110" s="51"/>
      <c r="F8110" s="52"/>
      <c r="I8110" s="52"/>
      <c r="J8110" s="52"/>
    </row>
    <row r="8111" spans="1:10">
      <c r="A8111" s="51"/>
      <c r="C8111" s="51"/>
      <c r="F8111" s="52"/>
      <c r="I8111" s="52"/>
      <c r="J8111" s="52"/>
    </row>
    <row r="8112" spans="1:10">
      <c r="A8112" s="51"/>
      <c r="C8112" s="51"/>
      <c r="F8112" s="52"/>
      <c r="I8112" s="52"/>
      <c r="J8112" s="52"/>
    </row>
    <row r="8113" spans="1:10">
      <c r="A8113" s="51"/>
      <c r="C8113" s="51"/>
      <c r="F8113" s="52"/>
      <c r="I8113" s="52"/>
      <c r="J8113" s="52"/>
    </row>
    <row r="8114" spans="1:10">
      <c r="A8114" s="51"/>
      <c r="C8114" s="51"/>
      <c r="F8114" s="52"/>
      <c r="I8114" s="52"/>
      <c r="J8114" s="52"/>
    </row>
    <row r="8115" spans="1:10">
      <c r="A8115" s="51"/>
      <c r="C8115" s="51"/>
      <c r="F8115" s="52"/>
      <c r="I8115" s="52"/>
      <c r="J8115" s="52"/>
    </row>
    <row r="8116" spans="1:10">
      <c r="A8116" s="51"/>
      <c r="C8116" s="51"/>
      <c r="F8116" s="52"/>
      <c r="I8116" s="52"/>
      <c r="J8116" s="52"/>
    </row>
    <row r="8117" spans="1:10">
      <c r="A8117" s="51"/>
      <c r="C8117" s="51"/>
      <c r="F8117" s="52"/>
      <c r="I8117" s="52"/>
      <c r="J8117" s="52"/>
    </row>
    <row r="8118" spans="1:10">
      <c r="A8118" s="51"/>
      <c r="C8118" s="51"/>
      <c r="F8118" s="52"/>
      <c r="I8118" s="52"/>
      <c r="J8118" s="52"/>
    </row>
    <row r="8119" spans="1:10">
      <c r="A8119" s="51"/>
      <c r="C8119" s="51"/>
      <c r="F8119" s="52"/>
      <c r="I8119" s="52"/>
      <c r="J8119" s="52"/>
    </row>
    <row r="8120" spans="1:10">
      <c r="A8120" s="51"/>
      <c r="C8120" s="51"/>
      <c r="F8120" s="52"/>
      <c r="I8120" s="52"/>
      <c r="J8120" s="52"/>
    </row>
    <row r="8121" spans="1:10">
      <c r="A8121" s="51"/>
      <c r="C8121" s="51"/>
      <c r="F8121" s="52"/>
      <c r="I8121" s="52"/>
      <c r="J8121" s="52"/>
    </row>
    <row r="8122" spans="1:10">
      <c r="A8122" s="51"/>
      <c r="C8122" s="51"/>
      <c r="F8122" s="52"/>
      <c r="I8122" s="52"/>
      <c r="J8122" s="52"/>
    </row>
    <row r="8123" spans="1:10">
      <c r="A8123" s="51"/>
      <c r="C8123" s="51"/>
      <c r="F8123" s="52"/>
      <c r="I8123" s="52"/>
      <c r="J8123" s="52"/>
    </row>
    <row r="8124" spans="1:10">
      <c r="A8124" s="51"/>
      <c r="C8124" s="51"/>
      <c r="F8124" s="52"/>
      <c r="I8124" s="52"/>
      <c r="J8124" s="52"/>
    </row>
    <row r="8125" spans="1:10">
      <c r="A8125" s="51"/>
      <c r="C8125" s="51"/>
      <c r="F8125" s="52"/>
      <c r="I8125" s="52"/>
      <c r="J8125" s="52"/>
    </row>
    <row r="8126" spans="1:10">
      <c r="A8126" s="51"/>
      <c r="C8126" s="51"/>
      <c r="F8126" s="52"/>
      <c r="I8126" s="52"/>
      <c r="J8126" s="52"/>
    </row>
    <row r="8127" spans="1:10">
      <c r="A8127" s="51"/>
      <c r="C8127" s="51"/>
      <c r="F8127" s="52"/>
      <c r="I8127" s="52"/>
      <c r="J8127" s="52"/>
    </row>
    <row r="8128" spans="1:10">
      <c r="A8128" s="51"/>
      <c r="C8128" s="51"/>
      <c r="F8128" s="52"/>
      <c r="I8128" s="52"/>
      <c r="J8128" s="52"/>
    </row>
    <row r="8129" spans="1:10">
      <c r="A8129" s="51"/>
      <c r="C8129" s="51"/>
      <c r="F8129" s="52"/>
      <c r="I8129" s="52"/>
      <c r="J8129" s="52"/>
    </row>
    <row r="8130" spans="1:10">
      <c r="A8130" s="51"/>
      <c r="C8130" s="51"/>
      <c r="F8130" s="52"/>
      <c r="I8130" s="52"/>
      <c r="J8130" s="52"/>
    </row>
    <row r="8131" spans="1:10">
      <c r="A8131" s="51"/>
      <c r="C8131" s="51"/>
      <c r="F8131" s="52"/>
      <c r="I8131" s="52"/>
      <c r="J8131" s="52"/>
    </row>
    <row r="8132" spans="1:10">
      <c r="A8132" s="51"/>
      <c r="C8132" s="51"/>
      <c r="F8132" s="52"/>
      <c r="I8132" s="52"/>
      <c r="J8132" s="52"/>
    </row>
    <row r="8133" spans="1:10">
      <c r="A8133" s="51"/>
      <c r="C8133" s="51"/>
      <c r="F8133" s="52"/>
      <c r="I8133" s="52"/>
      <c r="J8133" s="52"/>
    </row>
    <row r="8134" spans="1:10">
      <c r="A8134" s="51"/>
      <c r="C8134" s="51"/>
      <c r="F8134" s="52"/>
      <c r="I8134" s="52"/>
      <c r="J8134" s="52"/>
    </row>
    <row r="8135" spans="1:10">
      <c r="A8135" s="51"/>
      <c r="C8135" s="51"/>
      <c r="F8135" s="52"/>
      <c r="I8135" s="52"/>
      <c r="J8135" s="52"/>
    </row>
    <row r="8136" spans="1:10">
      <c r="A8136" s="51"/>
      <c r="C8136" s="51"/>
      <c r="F8136" s="52"/>
      <c r="I8136" s="52"/>
      <c r="J8136" s="52"/>
    </row>
    <row r="8137" spans="1:10">
      <c r="A8137" s="51"/>
      <c r="C8137" s="51"/>
      <c r="F8137" s="52"/>
      <c r="I8137" s="52"/>
      <c r="J8137" s="52"/>
    </row>
    <row r="8138" spans="1:10">
      <c r="A8138" s="51"/>
      <c r="C8138" s="51"/>
      <c r="F8138" s="52"/>
      <c r="I8138" s="52"/>
      <c r="J8138" s="52"/>
    </row>
    <row r="8139" spans="1:10">
      <c r="A8139" s="51"/>
      <c r="C8139" s="51"/>
      <c r="F8139" s="52"/>
      <c r="I8139" s="52"/>
      <c r="J8139" s="52"/>
    </row>
    <row r="8140" spans="1:10">
      <c r="A8140" s="51"/>
      <c r="C8140" s="51"/>
      <c r="F8140" s="52"/>
      <c r="I8140" s="52"/>
      <c r="J8140" s="52"/>
    </row>
    <row r="8141" spans="1:10">
      <c r="A8141" s="51"/>
      <c r="C8141" s="51"/>
      <c r="F8141" s="52"/>
      <c r="I8141" s="52"/>
      <c r="J8141" s="52"/>
    </row>
    <row r="8142" spans="1:10">
      <c r="A8142" s="51"/>
      <c r="C8142" s="51"/>
      <c r="F8142" s="52"/>
      <c r="I8142" s="52"/>
      <c r="J8142" s="52"/>
    </row>
    <row r="8143" spans="1:10">
      <c r="A8143" s="51"/>
      <c r="C8143" s="51"/>
      <c r="F8143" s="52"/>
      <c r="I8143" s="52"/>
      <c r="J8143" s="52"/>
    </row>
    <row r="8144" spans="1:10">
      <c r="A8144" s="51"/>
      <c r="C8144" s="51"/>
      <c r="F8144" s="52"/>
      <c r="I8144" s="52"/>
      <c r="J8144" s="52"/>
    </row>
    <row r="8145" spans="1:10">
      <c r="A8145" s="51"/>
      <c r="C8145" s="51"/>
      <c r="F8145" s="52"/>
      <c r="I8145" s="52"/>
      <c r="J8145" s="52"/>
    </row>
    <row r="8146" spans="1:10">
      <c r="A8146" s="51"/>
      <c r="C8146" s="51"/>
      <c r="F8146" s="52"/>
      <c r="I8146" s="52"/>
      <c r="J8146" s="52"/>
    </row>
    <row r="8147" spans="1:10">
      <c r="A8147" s="51"/>
      <c r="C8147" s="51"/>
      <c r="F8147" s="52"/>
      <c r="I8147" s="52"/>
      <c r="J8147" s="52"/>
    </row>
    <row r="8148" spans="1:10">
      <c r="A8148" s="51"/>
      <c r="C8148" s="51"/>
      <c r="F8148" s="52"/>
      <c r="I8148" s="52"/>
      <c r="J8148" s="52"/>
    </row>
    <row r="8149" spans="1:10">
      <c r="A8149" s="51"/>
      <c r="C8149" s="51"/>
      <c r="F8149" s="52"/>
      <c r="I8149" s="52"/>
      <c r="J8149" s="52"/>
    </row>
    <row r="8150" spans="1:10">
      <c r="A8150" s="51"/>
      <c r="C8150" s="51"/>
      <c r="F8150" s="52"/>
      <c r="I8150" s="52"/>
      <c r="J8150" s="52"/>
    </row>
    <row r="8151" spans="1:10">
      <c r="A8151" s="51"/>
      <c r="C8151" s="51"/>
      <c r="F8151" s="52"/>
      <c r="I8151" s="52"/>
      <c r="J8151" s="52"/>
    </row>
    <row r="8152" spans="1:10">
      <c r="A8152" s="51"/>
      <c r="C8152" s="51"/>
      <c r="F8152" s="52"/>
      <c r="I8152" s="52"/>
      <c r="J8152" s="52"/>
    </row>
    <row r="8153" spans="1:10">
      <c r="A8153" s="51"/>
      <c r="C8153" s="51"/>
      <c r="F8153" s="52"/>
      <c r="I8153" s="52"/>
      <c r="J8153" s="52"/>
    </row>
    <row r="8154" spans="1:10">
      <c r="A8154" s="51"/>
      <c r="C8154" s="51"/>
      <c r="F8154" s="52"/>
      <c r="I8154" s="52"/>
      <c r="J8154" s="52"/>
    </row>
    <row r="8155" spans="1:10">
      <c r="A8155" s="51"/>
      <c r="C8155" s="51"/>
      <c r="F8155" s="52"/>
      <c r="I8155" s="52"/>
      <c r="J8155" s="52"/>
    </row>
    <row r="8156" spans="1:10">
      <c r="A8156" s="51"/>
      <c r="C8156" s="51"/>
      <c r="F8156" s="52"/>
      <c r="I8156" s="52"/>
      <c r="J8156" s="52"/>
    </row>
    <row r="8157" spans="1:10">
      <c r="A8157" s="51"/>
      <c r="C8157" s="51"/>
      <c r="F8157" s="52"/>
      <c r="I8157" s="52"/>
      <c r="J8157" s="52"/>
    </row>
    <row r="8158" spans="1:10">
      <c r="A8158" s="51"/>
      <c r="C8158" s="51"/>
      <c r="F8158" s="52"/>
      <c r="I8158" s="52"/>
      <c r="J8158" s="52"/>
    </row>
    <row r="8159" spans="1:10">
      <c r="A8159" s="51"/>
      <c r="C8159" s="51"/>
      <c r="F8159" s="52"/>
      <c r="I8159" s="52"/>
      <c r="J8159" s="52"/>
    </row>
    <row r="8160" spans="1:10">
      <c r="A8160" s="51"/>
      <c r="C8160" s="51"/>
      <c r="F8160" s="52"/>
      <c r="I8160" s="52"/>
      <c r="J8160" s="52"/>
    </row>
    <row r="8161" spans="1:10">
      <c r="A8161" s="51"/>
      <c r="C8161" s="51"/>
      <c r="F8161" s="52"/>
      <c r="I8161" s="52"/>
      <c r="J8161" s="52"/>
    </row>
    <row r="8162" spans="1:10">
      <c r="A8162" s="51"/>
      <c r="C8162" s="51"/>
      <c r="F8162" s="52"/>
      <c r="I8162" s="52"/>
      <c r="J8162" s="52"/>
    </row>
    <row r="8163" spans="1:10">
      <c r="A8163" s="51"/>
      <c r="C8163" s="51"/>
      <c r="F8163" s="52"/>
      <c r="I8163" s="52"/>
      <c r="J8163" s="52"/>
    </row>
    <row r="8164" spans="1:10">
      <c r="A8164" s="51"/>
      <c r="C8164" s="51"/>
      <c r="F8164" s="52"/>
      <c r="I8164" s="52"/>
      <c r="J8164" s="52"/>
    </row>
    <row r="8165" spans="1:10">
      <c r="A8165" s="51"/>
      <c r="C8165" s="51"/>
      <c r="F8165" s="52"/>
      <c r="I8165" s="52"/>
      <c r="J8165" s="52"/>
    </row>
    <row r="8166" spans="1:10">
      <c r="A8166" s="51"/>
      <c r="C8166" s="51"/>
      <c r="F8166" s="52"/>
      <c r="I8166" s="52"/>
      <c r="J8166" s="52"/>
    </row>
    <row r="8167" spans="1:10">
      <c r="A8167" s="51"/>
      <c r="C8167" s="51"/>
      <c r="F8167" s="52"/>
      <c r="I8167" s="52"/>
      <c r="J8167" s="52"/>
    </row>
    <row r="8168" spans="1:10">
      <c r="A8168" s="51"/>
      <c r="C8168" s="51"/>
      <c r="F8168" s="52"/>
      <c r="I8168" s="52"/>
      <c r="J8168" s="52"/>
    </row>
    <row r="8169" spans="1:10">
      <c r="A8169" s="51"/>
      <c r="C8169" s="51"/>
      <c r="F8169" s="52"/>
      <c r="I8169" s="52"/>
      <c r="J8169" s="52"/>
    </row>
    <row r="8170" spans="1:10">
      <c r="A8170" s="51"/>
      <c r="C8170" s="51"/>
      <c r="F8170" s="52"/>
      <c r="I8170" s="52"/>
      <c r="J8170" s="52"/>
    </row>
    <row r="8171" spans="1:10">
      <c r="A8171" s="51"/>
      <c r="C8171" s="51"/>
      <c r="F8171" s="52"/>
      <c r="I8171" s="52"/>
      <c r="J8171" s="52"/>
    </row>
    <row r="8172" spans="1:10">
      <c r="A8172" s="51"/>
      <c r="C8172" s="51"/>
      <c r="F8172" s="52"/>
      <c r="I8172" s="52"/>
      <c r="J8172" s="52"/>
    </row>
    <row r="8173" spans="1:10">
      <c r="A8173" s="51"/>
      <c r="C8173" s="51"/>
      <c r="F8173" s="52"/>
      <c r="I8173" s="52"/>
      <c r="J8173" s="52"/>
    </row>
    <row r="8174" spans="1:10">
      <c r="A8174" s="51"/>
      <c r="C8174" s="51"/>
      <c r="F8174" s="52"/>
      <c r="I8174" s="52"/>
      <c r="J8174" s="52"/>
    </row>
    <row r="8175" spans="1:10">
      <c r="A8175" s="51"/>
      <c r="C8175" s="51"/>
      <c r="F8175" s="52"/>
      <c r="I8175" s="52"/>
      <c r="J8175" s="52"/>
    </row>
    <row r="8176" spans="1:10">
      <c r="A8176" s="51"/>
      <c r="C8176" s="51"/>
      <c r="F8176" s="52"/>
      <c r="I8176" s="52"/>
      <c r="J8176" s="52"/>
    </row>
    <row r="8177" spans="1:10">
      <c r="A8177" s="51"/>
      <c r="C8177" s="51"/>
      <c r="F8177" s="52"/>
      <c r="I8177" s="52"/>
      <c r="J8177" s="52"/>
    </row>
    <row r="8178" spans="1:10">
      <c r="A8178" s="51"/>
      <c r="C8178" s="51"/>
      <c r="F8178" s="52"/>
      <c r="I8178" s="52"/>
      <c r="J8178" s="52"/>
    </row>
    <row r="8179" spans="1:10">
      <c r="A8179" s="51"/>
      <c r="C8179" s="51"/>
      <c r="F8179" s="52"/>
      <c r="I8179" s="52"/>
      <c r="J8179" s="52"/>
    </row>
    <row r="8180" spans="1:10">
      <c r="A8180" s="51"/>
      <c r="C8180" s="51"/>
      <c r="F8180" s="52"/>
      <c r="I8180" s="52"/>
      <c r="J8180" s="52"/>
    </row>
    <row r="8181" spans="1:10">
      <c r="A8181" s="51"/>
      <c r="C8181" s="51"/>
      <c r="F8181" s="52"/>
      <c r="I8181" s="52"/>
      <c r="J8181" s="52"/>
    </row>
    <row r="8182" spans="1:10">
      <c r="A8182" s="51"/>
      <c r="C8182" s="51"/>
      <c r="F8182" s="52"/>
      <c r="I8182" s="52"/>
      <c r="J8182" s="52"/>
    </row>
    <row r="8183" spans="1:10">
      <c r="A8183" s="51"/>
      <c r="C8183" s="51"/>
      <c r="F8183" s="52"/>
      <c r="I8183" s="52"/>
      <c r="J8183" s="52"/>
    </row>
    <row r="8184" spans="1:10">
      <c r="A8184" s="51"/>
      <c r="C8184" s="51"/>
      <c r="F8184" s="52"/>
      <c r="I8184" s="52"/>
      <c r="J8184" s="52"/>
    </row>
    <row r="8185" spans="1:10">
      <c r="A8185" s="51"/>
      <c r="C8185" s="51"/>
      <c r="F8185" s="52"/>
      <c r="I8185" s="52"/>
      <c r="J8185" s="52"/>
    </row>
    <row r="8186" spans="1:10">
      <c r="A8186" s="51"/>
      <c r="C8186" s="51"/>
      <c r="F8186" s="52"/>
      <c r="I8186" s="52"/>
      <c r="J8186" s="52"/>
    </row>
    <row r="8187" spans="1:10">
      <c r="A8187" s="51"/>
      <c r="C8187" s="51"/>
      <c r="F8187" s="52"/>
      <c r="I8187" s="52"/>
      <c r="J8187" s="52"/>
    </row>
    <row r="8188" spans="1:10">
      <c r="A8188" s="51"/>
      <c r="C8188" s="51"/>
      <c r="F8188" s="52"/>
      <c r="I8188" s="52"/>
      <c r="J8188" s="52"/>
    </row>
    <row r="8189" spans="1:10">
      <c r="A8189" s="51"/>
      <c r="C8189" s="51"/>
      <c r="F8189" s="52"/>
      <c r="I8189" s="52"/>
      <c r="J8189" s="52"/>
    </row>
    <row r="8190" spans="1:10">
      <c r="A8190" s="51"/>
      <c r="C8190" s="51"/>
      <c r="F8190" s="52"/>
      <c r="I8190" s="52"/>
      <c r="J8190" s="52"/>
    </row>
    <row r="8191" spans="1:10">
      <c r="A8191" s="51"/>
      <c r="C8191" s="51"/>
      <c r="F8191" s="52"/>
      <c r="I8191" s="52"/>
      <c r="J8191" s="52"/>
    </row>
    <row r="8192" spans="1:10">
      <c r="A8192" s="51"/>
      <c r="C8192" s="51"/>
      <c r="F8192" s="52"/>
      <c r="I8192" s="52"/>
      <c r="J8192" s="52"/>
    </row>
    <row r="8193" spans="1:10">
      <c r="A8193" s="51"/>
      <c r="C8193" s="51"/>
      <c r="F8193" s="52"/>
      <c r="I8193" s="52"/>
      <c r="J8193" s="52"/>
    </row>
    <row r="8194" spans="1:10">
      <c r="A8194" s="51"/>
      <c r="C8194" s="51"/>
      <c r="F8194" s="52"/>
      <c r="I8194" s="52"/>
      <c r="J8194" s="52"/>
    </row>
    <row r="8195" spans="1:10">
      <c r="A8195" s="51"/>
      <c r="C8195" s="51"/>
      <c r="F8195" s="52"/>
      <c r="I8195" s="52"/>
      <c r="J8195" s="52"/>
    </row>
    <row r="8196" spans="1:10">
      <c r="A8196" s="51"/>
      <c r="C8196" s="51"/>
      <c r="F8196" s="52"/>
      <c r="I8196" s="52"/>
      <c r="J8196" s="52"/>
    </row>
    <row r="8197" spans="1:10">
      <c r="A8197" s="51"/>
      <c r="C8197" s="51"/>
      <c r="F8197" s="52"/>
      <c r="I8197" s="52"/>
      <c r="J8197" s="52"/>
    </row>
    <row r="8198" spans="1:10">
      <c r="A8198" s="51"/>
      <c r="C8198" s="51"/>
      <c r="F8198" s="52"/>
      <c r="I8198" s="52"/>
      <c r="J8198" s="52"/>
    </row>
    <row r="8199" spans="1:10">
      <c r="A8199" s="51"/>
      <c r="C8199" s="51"/>
      <c r="F8199" s="52"/>
      <c r="I8199" s="52"/>
      <c r="J8199" s="52"/>
    </row>
    <row r="8200" spans="1:10">
      <c r="A8200" s="51"/>
      <c r="C8200" s="51"/>
      <c r="F8200" s="52"/>
      <c r="I8200" s="52"/>
      <c r="J8200" s="52"/>
    </row>
    <row r="8201" spans="1:10">
      <c r="A8201" s="51"/>
      <c r="C8201" s="51"/>
      <c r="F8201" s="52"/>
      <c r="I8201" s="52"/>
      <c r="J8201" s="52"/>
    </row>
    <row r="8202" spans="1:10">
      <c r="A8202" s="51"/>
      <c r="C8202" s="51"/>
      <c r="F8202" s="52"/>
      <c r="I8202" s="52"/>
      <c r="J8202" s="52"/>
    </row>
    <row r="8203" spans="1:10">
      <c r="A8203" s="51"/>
      <c r="C8203" s="51"/>
      <c r="F8203" s="52"/>
      <c r="I8203" s="52"/>
      <c r="J8203" s="52"/>
    </row>
    <row r="8204" spans="1:10">
      <c r="A8204" s="51"/>
      <c r="C8204" s="51"/>
      <c r="F8204" s="52"/>
      <c r="I8204" s="52"/>
      <c r="J8204" s="52"/>
    </row>
    <row r="8205" spans="1:10">
      <c r="A8205" s="51"/>
      <c r="C8205" s="51"/>
      <c r="F8205" s="52"/>
      <c r="I8205" s="52"/>
      <c r="J8205" s="52"/>
    </row>
    <row r="8206" spans="1:10">
      <c r="A8206" s="51"/>
      <c r="C8206" s="51"/>
      <c r="F8206" s="52"/>
      <c r="I8206" s="52"/>
      <c r="J8206" s="52"/>
    </row>
    <row r="8207" spans="1:10">
      <c r="A8207" s="51"/>
      <c r="C8207" s="51"/>
      <c r="F8207" s="52"/>
      <c r="I8207" s="52"/>
      <c r="J8207" s="52"/>
    </row>
    <row r="8208" spans="1:10">
      <c r="A8208" s="51"/>
      <c r="C8208" s="51"/>
      <c r="F8208" s="52"/>
      <c r="I8208" s="52"/>
      <c r="J8208" s="52"/>
    </row>
    <row r="8209" spans="1:10">
      <c r="A8209" s="51"/>
      <c r="C8209" s="51"/>
      <c r="F8209" s="52"/>
      <c r="I8209" s="52"/>
      <c r="J8209" s="52"/>
    </row>
    <row r="8210" spans="1:10">
      <c r="A8210" s="51"/>
      <c r="C8210" s="51"/>
      <c r="F8210" s="52"/>
      <c r="I8210" s="52"/>
      <c r="J8210" s="52"/>
    </row>
    <row r="8211" spans="1:10">
      <c r="A8211" s="51"/>
      <c r="C8211" s="51"/>
      <c r="F8211" s="52"/>
      <c r="I8211" s="52"/>
      <c r="J8211" s="52"/>
    </row>
    <row r="8212" spans="1:10">
      <c r="A8212" s="51"/>
      <c r="C8212" s="51"/>
      <c r="F8212" s="52"/>
      <c r="I8212" s="52"/>
      <c r="J8212" s="52"/>
    </row>
    <row r="8213" spans="1:10">
      <c r="A8213" s="51"/>
      <c r="C8213" s="51"/>
      <c r="F8213" s="52"/>
      <c r="I8213" s="52"/>
      <c r="J8213" s="52"/>
    </row>
    <row r="8214" spans="1:10">
      <c r="A8214" s="51"/>
      <c r="C8214" s="51"/>
      <c r="F8214" s="52"/>
      <c r="I8214" s="52"/>
      <c r="J8214" s="52"/>
    </row>
    <row r="8215" spans="1:10">
      <c r="A8215" s="51"/>
      <c r="C8215" s="51"/>
      <c r="F8215" s="52"/>
      <c r="I8215" s="52"/>
      <c r="J8215" s="52"/>
    </row>
    <row r="8216" spans="1:10">
      <c r="A8216" s="51"/>
      <c r="C8216" s="51"/>
      <c r="F8216" s="52"/>
      <c r="I8216" s="52"/>
      <c r="J8216" s="52"/>
    </row>
    <row r="8217" spans="1:10">
      <c r="A8217" s="51"/>
      <c r="C8217" s="51"/>
      <c r="F8217" s="52"/>
      <c r="I8217" s="52"/>
      <c r="J8217" s="52"/>
    </row>
    <row r="8218" spans="1:10">
      <c r="A8218" s="51"/>
      <c r="C8218" s="51"/>
      <c r="F8218" s="52"/>
      <c r="I8218" s="52"/>
      <c r="J8218" s="52"/>
    </row>
    <row r="8219" spans="1:10">
      <c r="A8219" s="51"/>
      <c r="C8219" s="51"/>
      <c r="F8219" s="52"/>
      <c r="I8219" s="52"/>
      <c r="J8219" s="52"/>
    </row>
    <row r="8220" spans="1:10">
      <c r="A8220" s="51"/>
      <c r="C8220" s="51"/>
      <c r="F8220" s="52"/>
      <c r="I8220" s="52"/>
      <c r="J8220" s="52"/>
    </row>
    <row r="8221" spans="1:10">
      <c r="A8221" s="51"/>
      <c r="C8221" s="51"/>
      <c r="F8221" s="52"/>
      <c r="I8221" s="52"/>
      <c r="J8221" s="52"/>
    </row>
    <row r="8222" spans="1:10">
      <c r="A8222" s="51"/>
      <c r="C8222" s="51"/>
      <c r="F8222" s="52"/>
      <c r="I8222" s="52"/>
      <c r="J8222" s="52"/>
    </row>
    <row r="8223" spans="1:10">
      <c r="A8223" s="51"/>
      <c r="C8223" s="51"/>
      <c r="F8223" s="52"/>
      <c r="I8223" s="52"/>
      <c r="J8223" s="52"/>
    </row>
    <row r="8224" spans="1:10">
      <c r="A8224" s="51"/>
      <c r="C8224" s="51"/>
      <c r="F8224" s="52"/>
      <c r="I8224" s="52"/>
      <c r="J8224" s="52"/>
    </row>
    <row r="8225" spans="1:10">
      <c r="A8225" s="51"/>
      <c r="C8225" s="51"/>
      <c r="F8225" s="52"/>
      <c r="I8225" s="52"/>
      <c r="J8225" s="52"/>
    </row>
    <row r="8226" spans="1:10">
      <c r="A8226" s="51"/>
      <c r="C8226" s="51"/>
      <c r="F8226" s="52"/>
      <c r="I8226" s="52"/>
      <c r="J8226" s="52"/>
    </row>
    <row r="8227" spans="1:10">
      <c r="A8227" s="51"/>
      <c r="C8227" s="51"/>
      <c r="F8227" s="52"/>
      <c r="I8227" s="52"/>
      <c r="J8227" s="52"/>
    </row>
    <row r="8228" spans="1:10">
      <c r="A8228" s="51"/>
      <c r="C8228" s="51"/>
      <c r="F8228" s="52"/>
      <c r="I8228" s="52"/>
      <c r="J8228" s="52"/>
    </row>
    <row r="8229" spans="1:10">
      <c r="A8229" s="51"/>
      <c r="C8229" s="51"/>
      <c r="F8229" s="52"/>
      <c r="I8229" s="52"/>
      <c r="J8229" s="52"/>
    </row>
    <row r="8230" spans="1:10">
      <c r="A8230" s="51"/>
      <c r="C8230" s="51"/>
      <c r="F8230" s="52"/>
      <c r="I8230" s="52"/>
      <c r="J8230" s="52"/>
    </row>
    <row r="8231" spans="1:10">
      <c r="A8231" s="51"/>
      <c r="C8231" s="51"/>
      <c r="F8231" s="52"/>
      <c r="I8231" s="52"/>
      <c r="J8231" s="52"/>
    </row>
    <row r="8232" spans="1:10">
      <c r="A8232" s="51"/>
      <c r="C8232" s="51"/>
      <c r="F8232" s="52"/>
      <c r="I8232" s="52"/>
      <c r="J8232" s="52"/>
    </row>
    <row r="8233" spans="1:10">
      <c r="A8233" s="51"/>
      <c r="C8233" s="51"/>
      <c r="F8233" s="52"/>
      <c r="I8233" s="52"/>
      <c r="J8233" s="52"/>
    </row>
    <row r="8234" spans="1:10">
      <c r="A8234" s="51"/>
      <c r="C8234" s="51"/>
      <c r="F8234" s="52"/>
      <c r="I8234" s="52"/>
      <c r="J8234" s="52"/>
    </row>
    <row r="8235" spans="1:10">
      <c r="A8235" s="51"/>
      <c r="C8235" s="51"/>
      <c r="F8235" s="52"/>
      <c r="I8235" s="52"/>
      <c r="J8235" s="52"/>
    </row>
    <row r="8236" spans="1:10">
      <c r="A8236" s="51"/>
      <c r="C8236" s="51"/>
      <c r="F8236" s="52"/>
      <c r="I8236" s="52"/>
      <c r="J8236" s="52"/>
    </row>
    <row r="8237" spans="1:10">
      <c r="A8237" s="51"/>
      <c r="C8237" s="51"/>
      <c r="F8237" s="52"/>
      <c r="I8237" s="52"/>
      <c r="J8237" s="52"/>
    </row>
    <row r="8238" spans="1:10">
      <c r="A8238" s="51"/>
      <c r="C8238" s="51"/>
      <c r="F8238" s="52"/>
      <c r="I8238" s="52"/>
      <c r="J8238" s="52"/>
    </row>
    <row r="8239" spans="1:10">
      <c r="A8239" s="51"/>
      <c r="C8239" s="51"/>
      <c r="F8239" s="52"/>
      <c r="I8239" s="52"/>
      <c r="J8239" s="52"/>
    </row>
    <row r="8240" spans="1:10">
      <c r="A8240" s="51"/>
      <c r="C8240" s="51"/>
      <c r="F8240" s="52"/>
      <c r="I8240" s="52"/>
      <c r="J8240" s="52"/>
    </row>
    <row r="8241" spans="1:10">
      <c r="A8241" s="51"/>
      <c r="C8241" s="51"/>
      <c r="F8241" s="52"/>
      <c r="I8241" s="52"/>
      <c r="J8241" s="52"/>
    </row>
    <row r="8242" spans="1:10">
      <c r="A8242" s="51"/>
      <c r="C8242" s="51"/>
      <c r="F8242" s="52"/>
      <c r="I8242" s="52"/>
      <c r="J8242" s="52"/>
    </row>
    <row r="8243" spans="1:10">
      <c r="A8243" s="51"/>
      <c r="C8243" s="51"/>
      <c r="F8243" s="52"/>
      <c r="I8243" s="52"/>
      <c r="J8243" s="52"/>
    </row>
    <row r="8244" spans="1:10">
      <c r="A8244" s="51"/>
      <c r="C8244" s="51"/>
      <c r="F8244" s="52"/>
      <c r="I8244" s="52"/>
      <c r="J8244" s="52"/>
    </row>
    <row r="8245" spans="1:10">
      <c r="A8245" s="51"/>
      <c r="C8245" s="51"/>
      <c r="F8245" s="52"/>
      <c r="I8245" s="52"/>
      <c r="J8245" s="52"/>
    </row>
    <row r="8246" spans="1:10">
      <c r="A8246" s="51"/>
      <c r="C8246" s="51"/>
      <c r="F8246" s="52"/>
      <c r="I8246" s="52"/>
      <c r="J8246" s="52"/>
    </row>
    <row r="8247" spans="1:10">
      <c r="A8247" s="51"/>
      <c r="C8247" s="51"/>
      <c r="F8247" s="52"/>
      <c r="I8247" s="52"/>
      <c r="J8247" s="52"/>
    </row>
    <row r="8248" spans="1:10">
      <c r="A8248" s="51"/>
      <c r="C8248" s="51"/>
      <c r="F8248" s="52"/>
      <c r="I8248" s="52"/>
      <c r="J8248" s="52"/>
    </row>
    <row r="8249" spans="1:10">
      <c r="A8249" s="51"/>
      <c r="C8249" s="51"/>
      <c r="F8249" s="52"/>
      <c r="I8249" s="52"/>
      <c r="J8249" s="52"/>
    </row>
    <row r="8250" spans="1:10">
      <c r="A8250" s="51"/>
      <c r="C8250" s="51"/>
      <c r="F8250" s="52"/>
      <c r="I8250" s="52"/>
      <c r="J8250" s="52"/>
    </row>
    <row r="8251" spans="1:10">
      <c r="A8251" s="51"/>
      <c r="C8251" s="51"/>
      <c r="F8251" s="52"/>
      <c r="I8251" s="52"/>
      <c r="J8251" s="52"/>
    </row>
    <row r="8252" spans="1:10">
      <c r="A8252" s="51"/>
      <c r="C8252" s="51"/>
      <c r="F8252" s="52"/>
      <c r="I8252" s="52"/>
      <c r="J8252" s="52"/>
    </row>
    <row r="8253" spans="1:10">
      <c r="A8253" s="51"/>
      <c r="C8253" s="51"/>
      <c r="F8253" s="52"/>
      <c r="I8253" s="52"/>
      <c r="J8253" s="52"/>
    </row>
    <row r="8254" spans="1:10">
      <c r="A8254" s="51"/>
      <c r="C8254" s="51"/>
      <c r="F8254" s="52"/>
      <c r="I8254" s="52"/>
      <c r="J8254" s="52"/>
    </row>
    <row r="8255" spans="1:10">
      <c r="A8255" s="51"/>
      <c r="C8255" s="51"/>
      <c r="F8255" s="52"/>
      <c r="I8255" s="52"/>
      <c r="J8255" s="52"/>
    </row>
    <row r="8256" spans="1:10">
      <c r="A8256" s="51"/>
      <c r="C8256" s="51"/>
      <c r="F8256" s="52"/>
      <c r="I8256" s="52"/>
      <c r="J8256" s="52"/>
    </row>
    <row r="8257" spans="1:10">
      <c r="A8257" s="51"/>
      <c r="C8257" s="51"/>
      <c r="F8257" s="52"/>
      <c r="I8257" s="52"/>
      <c r="J8257" s="52"/>
    </row>
    <row r="8258" spans="1:10">
      <c r="A8258" s="51"/>
      <c r="C8258" s="51"/>
      <c r="F8258" s="52"/>
      <c r="I8258" s="52"/>
      <c r="J8258" s="52"/>
    </row>
    <row r="8259" spans="1:10">
      <c r="A8259" s="51"/>
      <c r="C8259" s="51"/>
      <c r="F8259" s="52"/>
      <c r="I8259" s="52"/>
      <c r="J8259" s="52"/>
    </row>
    <row r="8260" spans="1:10">
      <c r="A8260" s="51"/>
      <c r="C8260" s="51"/>
      <c r="F8260" s="52"/>
      <c r="I8260" s="52"/>
      <c r="J8260" s="52"/>
    </row>
    <row r="8261" spans="1:10">
      <c r="A8261" s="51"/>
      <c r="C8261" s="51"/>
      <c r="F8261" s="52"/>
      <c r="I8261" s="52"/>
      <c r="J8261" s="52"/>
    </row>
    <row r="8262" spans="1:10">
      <c r="A8262" s="51"/>
      <c r="C8262" s="51"/>
      <c r="F8262" s="52"/>
      <c r="I8262" s="52"/>
      <c r="J8262" s="52"/>
    </row>
    <row r="8263" spans="1:10">
      <c r="A8263" s="51"/>
      <c r="C8263" s="51"/>
      <c r="F8263" s="52"/>
      <c r="I8263" s="52"/>
      <c r="J8263" s="52"/>
    </row>
    <row r="8264" spans="1:10">
      <c r="A8264" s="51"/>
      <c r="C8264" s="51"/>
      <c r="F8264" s="52"/>
      <c r="I8264" s="52"/>
      <c r="J8264" s="52"/>
    </row>
    <row r="8265" spans="1:10">
      <c r="A8265" s="51"/>
      <c r="C8265" s="51"/>
      <c r="F8265" s="52"/>
      <c r="I8265" s="52"/>
      <c r="J8265" s="52"/>
    </row>
    <row r="8266" spans="1:10">
      <c r="A8266" s="51"/>
      <c r="C8266" s="51"/>
      <c r="F8266" s="52"/>
      <c r="I8266" s="52"/>
      <c r="J8266" s="52"/>
    </row>
    <row r="8267" spans="1:10">
      <c r="A8267" s="51"/>
      <c r="C8267" s="51"/>
      <c r="F8267" s="52"/>
      <c r="I8267" s="52"/>
      <c r="J8267" s="52"/>
    </row>
    <row r="8268" spans="1:10">
      <c r="A8268" s="51"/>
      <c r="C8268" s="51"/>
      <c r="F8268" s="52"/>
      <c r="I8268" s="52"/>
      <c r="J8268" s="52"/>
    </row>
    <row r="8269" spans="1:10">
      <c r="A8269" s="51"/>
      <c r="C8269" s="51"/>
      <c r="F8269" s="52"/>
      <c r="I8269" s="52"/>
      <c r="J8269" s="52"/>
    </row>
    <row r="8270" spans="1:10">
      <c r="A8270" s="51"/>
      <c r="C8270" s="51"/>
      <c r="F8270" s="52"/>
      <c r="I8270" s="52"/>
      <c r="J8270" s="52"/>
    </row>
    <row r="8271" spans="1:10">
      <c r="A8271" s="51"/>
      <c r="C8271" s="51"/>
      <c r="F8271" s="52"/>
      <c r="I8271" s="52"/>
      <c r="J8271" s="52"/>
    </row>
    <row r="8272" spans="1:10">
      <c r="A8272" s="51"/>
      <c r="C8272" s="51"/>
      <c r="F8272" s="52"/>
      <c r="I8272" s="52"/>
      <c r="J8272" s="52"/>
    </row>
    <row r="8273" spans="1:10">
      <c r="A8273" s="51"/>
      <c r="C8273" s="51"/>
      <c r="F8273" s="52"/>
      <c r="I8273" s="52"/>
      <c r="J8273" s="52"/>
    </row>
    <row r="8274" spans="1:10">
      <c r="A8274" s="51"/>
      <c r="C8274" s="51"/>
      <c r="F8274" s="52"/>
      <c r="I8274" s="52"/>
      <c r="J8274" s="52"/>
    </row>
    <row r="8275" spans="1:10">
      <c r="A8275" s="51"/>
      <c r="C8275" s="51"/>
      <c r="F8275" s="52"/>
      <c r="I8275" s="52"/>
      <c r="J8275" s="52"/>
    </row>
    <row r="8276" spans="1:10">
      <c r="A8276" s="51"/>
      <c r="C8276" s="51"/>
      <c r="F8276" s="52"/>
      <c r="I8276" s="52"/>
      <c r="J8276" s="52"/>
    </row>
    <row r="8277" spans="1:10">
      <c r="A8277" s="51"/>
      <c r="C8277" s="51"/>
      <c r="F8277" s="52"/>
      <c r="I8277" s="52"/>
      <c r="J8277" s="52"/>
    </row>
    <row r="8278" spans="1:10">
      <c r="A8278" s="51"/>
      <c r="C8278" s="51"/>
      <c r="F8278" s="52"/>
      <c r="I8278" s="52"/>
      <c r="J8278" s="52"/>
    </row>
    <row r="8279" spans="1:10">
      <c r="A8279" s="51"/>
      <c r="C8279" s="51"/>
      <c r="F8279" s="52"/>
      <c r="I8279" s="52"/>
      <c r="J8279" s="52"/>
    </row>
    <row r="8280" spans="1:10">
      <c r="A8280" s="51"/>
      <c r="C8280" s="51"/>
      <c r="F8280" s="52"/>
      <c r="I8280" s="52"/>
      <c r="J8280" s="52"/>
    </row>
    <row r="8281" spans="1:10">
      <c r="A8281" s="51"/>
      <c r="C8281" s="51"/>
      <c r="F8281" s="52"/>
      <c r="I8281" s="52"/>
      <c r="J8281" s="52"/>
    </row>
    <row r="8282" spans="1:10">
      <c r="A8282" s="51"/>
      <c r="C8282" s="51"/>
      <c r="F8282" s="52"/>
      <c r="I8282" s="52"/>
      <c r="J8282" s="52"/>
    </row>
    <row r="8283" spans="1:10">
      <c r="A8283" s="51"/>
      <c r="C8283" s="51"/>
      <c r="F8283" s="52"/>
      <c r="I8283" s="52"/>
      <c r="J8283" s="52"/>
    </row>
    <row r="8284" spans="1:10">
      <c r="A8284" s="51"/>
      <c r="C8284" s="51"/>
      <c r="F8284" s="52"/>
      <c r="I8284" s="52"/>
      <c r="J8284" s="52"/>
    </row>
    <row r="8285" spans="1:10">
      <c r="A8285" s="51"/>
      <c r="C8285" s="51"/>
      <c r="F8285" s="52"/>
      <c r="I8285" s="52"/>
      <c r="J8285" s="52"/>
    </row>
    <row r="8286" spans="1:10">
      <c r="A8286" s="51"/>
      <c r="C8286" s="51"/>
      <c r="F8286" s="52"/>
      <c r="I8286" s="52"/>
      <c r="J8286" s="52"/>
    </row>
    <row r="8287" spans="1:10">
      <c r="A8287" s="51"/>
      <c r="C8287" s="51"/>
      <c r="F8287" s="52"/>
      <c r="I8287" s="52"/>
      <c r="J8287" s="52"/>
    </row>
    <row r="8288" spans="1:10">
      <c r="A8288" s="51"/>
      <c r="C8288" s="51"/>
      <c r="F8288" s="52"/>
      <c r="I8288" s="52"/>
      <c r="J8288" s="52"/>
    </row>
    <row r="8289" spans="1:10">
      <c r="A8289" s="51"/>
      <c r="C8289" s="51"/>
      <c r="F8289" s="52"/>
      <c r="I8289" s="52"/>
      <c r="J8289" s="52"/>
    </row>
    <row r="8290" spans="1:10">
      <c r="A8290" s="51"/>
      <c r="C8290" s="51"/>
      <c r="F8290" s="52"/>
      <c r="I8290" s="52"/>
      <c r="J8290" s="52"/>
    </row>
    <row r="8291" spans="1:10">
      <c r="A8291" s="51"/>
      <c r="C8291" s="51"/>
      <c r="F8291" s="52"/>
      <c r="I8291" s="52"/>
      <c r="J8291" s="52"/>
    </row>
    <row r="8292" spans="1:10">
      <c r="A8292" s="51"/>
      <c r="C8292" s="51"/>
      <c r="F8292" s="52"/>
      <c r="I8292" s="52"/>
      <c r="J8292" s="52"/>
    </row>
    <row r="8293" spans="1:10">
      <c r="A8293" s="51"/>
      <c r="C8293" s="51"/>
      <c r="F8293" s="52"/>
      <c r="I8293" s="52"/>
      <c r="J8293" s="52"/>
    </row>
    <row r="8294" spans="1:10">
      <c r="A8294" s="51"/>
      <c r="C8294" s="51"/>
      <c r="F8294" s="52"/>
      <c r="I8294" s="52"/>
      <c r="J8294" s="52"/>
    </row>
    <row r="8295" spans="1:10">
      <c r="A8295" s="51"/>
      <c r="C8295" s="51"/>
      <c r="F8295" s="52"/>
      <c r="I8295" s="52"/>
      <c r="J8295" s="52"/>
    </row>
    <row r="8296" spans="1:10">
      <c r="A8296" s="51"/>
      <c r="C8296" s="51"/>
      <c r="F8296" s="52"/>
      <c r="I8296" s="52"/>
      <c r="J8296" s="52"/>
    </row>
    <row r="8297" spans="1:10">
      <c r="A8297" s="51"/>
      <c r="C8297" s="51"/>
      <c r="F8297" s="52"/>
      <c r="I8297" s="52"/>
      <c r="J8297" s="52"/>
    </row>
    <row r="8298" spans="1:10">
      <c r="A8298" s="51"/>
      <c r="C8298" s="51"/>
      <c r="F8298" s="52"/>
      <c r="I8298" s="52"/>
      <c r="J8298" s="52"/>
    </row>
    <row r="8299" spans="1:10">
      <c r="A8299" s="51"/>
      <c r="C8299" s="51"/>
      <c r="F8299" s="52"/>
      <c r="I8299" s="52"/>
      <c r="J8299" s="52"/>
    </row>
    <row r="8300" spans="1:10">
      <c r="A8300" s="51"/>
      <c r="C8300" s="51"/>
      <c r="F8300" s="52"/>
      <c r="I8300" s="52"/>
      <c r="J8300" s="52"/>
    </row>
    <row r="8301" spans="1:10">
      <c r="A8301" s="51"/>
      <c r="C8301" s="51"/>
      <c r="F8301" s="52"/>
      <c r="I8301" s="52"/>
      <c r="J8301" s="52"/>
    </row>
    <row r="8302" spans="1:10">
      <c r="A8302" s="51"/>
      <c r="C8302" s="51"/>
      <c r="F8302" s="52"/>
      <c r="I8302" s="52"/>
      <c r="J8302" s="52"/>
    </row>
    <row r="8303" spans="1:10">
      <c r="A8303" s="51"/>
      <c r="C8303" s="51"/>
      <c r="F8303" s="52"/>
      <c r="I8303" s="52"/>
      <c r="J8303" s="52"/>
    </row>
    <row r="8304" spans="1:10">
      <c r="A8304" s="51"/>
      <c r="C8304" s="51"/>
      <c r="F8304" s="52"/>
      <c r="I8304" s="52"/>
      <c r="J8304" s="52"/>
    </row>
    <row r="8305" spans="1:10">
      <c r="A8305" s="51"/>
      <c r="C8305" s="51"/>
      <c r="F8305" s="52"/>
      <c r="I8305" s="52"/>
      <c r="J8305" s="52"/>
    </row>
    <row r="8306" spans="1:10">
      <c r="A8306" s="51"/>
      <c r="C8306" s="51"/>
      <c r="F8306" s="52"/>
      <c r="I8306" s="52"/>
      <c r="J8306" s="52"/>
    </row>
    <row r="8307" spans="1:10">
      <c r="A8307" s="51"/>
      <c r="C8307" s="51"/>
      <c r="F8307" s="52"/>
      <c r="I8307" s="52"/>
      <c r="J8307" s="52"/>
    </row>
    <row r="8308" spans="1:10">
      <c r="A8308" s="51"/>
      <c r="C8308" s="51"/>
      <c r="F8308" s="52"/>
      <c r="I8308" s="52"/>
      <c r="J8308" s="52"/>
    </row>
    <row r="8309" spans="1:10">
      <c r="A8309" s="51"/>
      <c r="C8309" s="51"/>
      <c r="F8309" s="52"/>
      <c r="I8309" s="52"/>
      <c r="J8309" s="52"/>
    </row>
    <row r="8310" spans="1:10">
      <c r="A8310" s="51"/>
      <c r="C8310" s="51"/>
      <c r="F8310" s="52"/>
      <c r="I8310" s="52"/>
      <c r="J8310" s="52"/>
    </row>
    <row r="8311" spans="1:10">
      <c r="A8311" s="51"/>
      <c r="C8311" s="51"/>
      <c r="F8311" s="52"/>
      <c r="I8311" s="52"/>
      <c r="J8311" s="52"/>
    </row>
    <row r="8312" spans="1:10">
      <c r="A8312" s="51"/>
      <c r="C8312" s="51"/>
      <c r="F8312" s="52"/>
      <c r="I8312" s="52"/>
      <c r="J8312" s="52"/>
    </row>
    <row r="8313" spans="1:10">
      <c r="A8313" s="51"/>
      <c r="C8313" s="51"/>
      <c r="F8313" s="52"/>
      <c r="I8313" s="52"/>
      <c r="J8313" s="52"/>
    </row>
    <row r="8314" spans="1:10">
      <c r="A8314" s="51"/>
      <c r="C8314" s="51"/>
      <c r="F8314" s="52"/>
      <c r="I8314" s="52"/>
      <c r="J8314" s="52"/>
    </row>
    <row r="8315" spans="1:10">
      <c r="A8315" s="51"/>
      <c r="C8315" s="51"/>
      <c r="F8315" s="52"/>
      <c r="I8315" s="52"/>
      <c r="J8315" s="52"/>
    </row>
    <row r="8316" spans="1:10">
      <c r="A8316" s="51"/>
      <c r="C8316" s="51"/>
      <c r="F8316" s="52"/>
      <c r="I8316" s="52"/>
      <c r="J8316" s="52"/>
    </row>
    <row r="8317" spans="1:10">
      <c r="A8317" s="51"/>
      <c r="C8317" s="51"/>
      <c r="F8317" s="52"/>
      <c r="I8317" s="52"/>
      <c r="J8317" s="52"/>
    </row>
    <row r="8318" spans="1:10">
      <c r="A8318" s="51"/>
      <c r="C8318" s="51"/>
      <c r="F8318" s="52"/>
      <c r="I8318" s="52"/>
      <c r="J8318" s="52"/>
    </row>
    <row r="8319" spans="1:10">
      <c r="A8319" s="51"/>
      <c r="C8319" s="51"/>
      <c r="F8319" s="52"/>
      <c r="I8319" s="52"/>
      <c r="J8319" s="52"/>
    </row>
    <row r="8320" spans="1:10">
      <c r="A8320" s="51"/>
      <c r="C8320" s="51"/>
      <c r="F8320" s="52"/>
      <c r="I8320" s="52"/>
      <c r="J8320" s="52"/>
    </row>
    <row r="8321" spans="1:10">
      <c r="A8321" s="51"/>
      <c r="C8321" s="51"/>
      <c r="F8321" s="52"/>
      <c r="I8321" s="52"/>
      <c r="J8321" s="52"/>
    </row>
    <row r="8322" spans="1:10">
      <c r="A8322" s="51"/>
      <c r="C8322" s="51"/>
      <c r="F8322" s="52"/>
      <c r="I8322" s="52"/>
      <c r="J8322" s="52"/>
    </row>
    <row r="8323" spans="1:10">
      <c r="A8323" s="51"/>
      <c r="C8323" s="51"/>
      <c r="F8323" s="52"/>
      <c r="I8323" s="52"/>
      <c r="J8323" s="52"/>
    </row>
    <row r="8324" spans="1:10">
      <c r="A8324" s="51"/>
      <c r="C8324" s="51"/>
      <c r="F8324" s="52"/>
      <c r="I8324" s="52"/>
      <c r="J8324" s="52"/>
    </row>
    <row r="8325" spans="1:10">
      <c r="A8325" s="51"/>
      <c r="C8325" s="51"/>
      <c r="F8325" s="52"/>
      <c r="I8325" s="52"/>
      <c r="J8325" s="52"/>
    </row>
    <row r="8326" spans="1:10">
      <c r="A8326" s="51"/>
      <c r="C8326" s="51"/>
      <c r="F8326" s="52"/>
      <c r="I8326" s="52"/>
      <c r="J8326" s="52"/>
    </row>
    <row r="8327" spans="1:10">
      <c r="A8327" s="51"/>
      <c r="C8327" s="51"/>
      <c r="F8327" s="52"/>
      <c r="I8327" s="52"/>
      <c r="J8327" s="52"/>
    </row>
    <row r="8328" spans="1:10">
      <c r="A8328" s="51"/>
      <c r="C8328" s="51"/>
      <c r="F8328" s="52"/>
      <c r="I8328" s="52"/>
      <c r="J8328" s="52"/>
    </row>
    <row r="8329" spans="1:10">
      <c r="A8329" s="51"/>
      <c r="C8329" s="51"/>
      <c r="F8329" s="52"/>
      <c r="I8329" s="52"/>
      <c r="J8329" s="52"/>
    </row>
    <row r="8330" spans="1:10">
      <c r="A8330" s="51"/>
      <c r="C8330" s="51"/>
      <c r="F8330" s="52"/>
      <c r="I8330" s="52"/>
      <c r="J8330" s="52"/>
    </row>
    <row r="8331" spans="1:10">
      <c r="A8331" s="51"/>
      <c r="C8331" s="51"/>
      <c r="F8331" s="52"/>
      <c r="I8331" s="52"/>
      <c r="J8331" s="52"/>
    </row>
    <row r="8332" spans="1:10">
      <c r="A8332" s="51"/>
      <c r="C8332" s="51"/>
      <c r="F8332" s="52"/>
      <c r="I8332" s="52"/>
      <c r="J8332" s="52"/>
    </row>
    <row r="8333" spans="1:10">
      <c r="A8333" s="51"/>
      <c r="C8333" s="51"/>
      <c r="F8333" s="52"/>
      <c r="I8333" s="52"/>
      <c r="J8333" s="52"/>
    </row>
    <row r="8334" spans="1:10">
      <c r="A8334" s="51"/>
      <c r="C8334" s="51"/>
      <c r="F8334" s="52"/>
      <c r="I8334" s="52"/>
      <c r="J8334" s="52"/>
    </row>
    <row r="8335" spans="1:10">
      <c r="A8335" s="51"/>
      <c r="C8335" s="51"/>
      <c r="F8335" s="52"/>
      <c r="I8335" s="52"/>
      <c r="J8335" s="52"/>
    </row>
    <row r="8336" spans="1:10">
      <c r="A8336" s="51"/>
      <c r="C8336" s="51"/>
      <c r="F8336" s="52"/>
      <c r="I8336" s="52"/>
      <c r="J8336" s="52"/>
    </row>
    <row r="8337" spans="1:10">
      <c r="A8337" s="51"/>
      <c r="C8337" s="51"/>
      <c r="F8337" s="52"/>
      <c r="I8337" s="52"/>
      <c r="J8337" s="52"/>
    </row>
    <row r="8338" spans="1:10">
      <c r="A8338" s="51"/>
      <c r="C8338" s="51"/>
      <c r="F8338" s="52"/>
      <c r="I8338" s="52"/>
      <c r="J8338" s="52"/>
    </row>
    <row r="8339" spans="1:10">
      <c r="A8339" s="51"/>
      <c r="C8339" s="51"/>
      <c r="F8339" s="52"/>
      <c r="I8339" s="52"/>
      <c r="J8339" s="52"/>
    </row>
    <row r="8340" spans="1:10">
      <c r="A8340" s="51"/>
      <c r="C8340" s="51"/>
      <c r="F8340" s="52"/>
      <c r="I8340" s="52"/>
      <c r="J8340" s="52"/>
    </row>
    <row r="8341" spans="1:10">
      <c r="A8341" s="51"/>
      <c r="C8341" s="51"/>
      <c r="F8341" s="52"/>
      <c r="I8341" s="52"/>
      <c r="J8341" s="52"/>
    </row>
    <row r="8342" spans="1:10">
      <c r="A8342" s="51"/>
      <c r="C8342" s="51"/>
      <c r="F8342" s="52"/>
      <c r="I8342" s="52"/>
      <c r="J8342" s="52"/>
    </row>
    <row r="8343" spans="1:10">
      <c r="A8343" s="51"/>
      <c r="C8343" s="51"/>
      <c r="F8343" s="52"/>
      <c r="I8343" s="52"/>
      <c r="J8343" s="52"/>
    </row>
    <row r="8344" spans="1:10">
      <c r="A8344" s="51"/>
      <c r="C8344" s="51"/>
      <c r="F8344" s="52"/>
      <c r="I8344" s="52"/>
      <c r="J8344" s="52"/>
    </row>
    <row r="8345" spans="1:10">
      <c r="A8345" s="51"/>
      <c r="C8345" s="51"/>
      <c r="F8345" s="52"/>
      <c r="I8345" s="52"/>
      <c r="J8345" s="52"/>
    </row>
    <row r="8346" spans="1:10">
      <c r="A8346" s="51"/>
      <c r="C8346" s="51"/>
      <c r="F8346" s="52"/>
      <c r="I8346" s="52"/>
      <c r="J8346" s="52"/>
    </row>
    <row r="8347" spans="1:10">
      <c r="A8347" s="51"/>
      <c r="C8347" s="51"/>
      <c r="F8347" s="52"/>
      <c r="I8347" s="52"/>
      <c r="J8347" s="52"/>
    </row>
    <row r="8348" spans="1:10">
      <c r="A8348" s="51"/>
      <c r="C8348" s="51"/>
      <c r="F8348" s="52"/>
      <c r="I8348" s="52"/>
      <c r="J8348" s="52"/>
    </row>
    <row r="8349" spans="1:10">
      <c r="A8349" s="51"/>
      <c r="C8349" s="51"/>
      <c r="F8349" s="52"/>
      <c r="I8349" s="52"/>
      <c r="J8349" s="52"/>
    </row>
    <row r="8350" spans="1:10">
      <c r="A8350" s="51"/>
      <c r="C8350" s="51"/>
      <c r="F8350" s="52"/>
      <c r="I8350" s="52"/>
      <c r="J8350" s="52"/>
    </row>
    <row r="8351" spans="1:10">
      <c r="A8351" s="51"/>
      <c r="C8351" s="51"/>
      <c r="F8351" s="52"/>
      <c r="I8351" s="52"/>
      <c r="J8351" s="52"/>
    </row>
    <row r="8352" spans="1:10">
      <c r="A8352" s="51"/>
      <c r="C8352" s="51"/>
      <c r="F8352" s="52"/>
      <c r="I8352" s="52"/>
      <c r="J8352" s="52"/>
    </row>
    <row r="8353" spans="1:10">
      <c r="A8353" s="51"/>
      <c r="C8353" s="51"/>
      <c r="F8353" s="52"/>
      <c r="I8353" s="52"/>
      <c r="J8353" s="52"/>
    </row>
    <row r="8354" spans="1:10">
      <c r="A8354" s="51"/>
      <c r="C8354" s="51"/>
      <c r="F8354" s="52"/>
      <c r="I8354" s="52"/>
      <c r="J8354" s="52"/>
    </row>
    <row r="8355" spans="1:10">
      <c r="A8355" s="51"/>
      <c r="C8355" s="51"/>
      <c r="F8355" s="52"/>
      <c r="I8355" s="52"/>
      <c r="J8355" s="52"/>
    </row>
    <row r="8356" spans="1:10">
      <c r="A8356" s="51"/>
      <c r="C8356" s="51"/>
      <c r="F8356" s="52"/>
      <c r="I8356" s="52"/>
      <c r="J8356" s="52"/>
    </row>
    <row r="8357" spans="1:10">
      <c r="A8357" s="51"/>
      <c r="C8357" s="51"/>
      <c r="F8357" s="52"/>
      <c r="I8357" s="52"/>
      <c r="J8357" s="52"/>
    </row>
    <row r="8358" spans="1:10">
      <c r="A8358" s="51"/>
      <c r="C8358" s="51"/>
      <c r="F8358" s="52"/>
      <c r="I8358" s="52"/>
      <c r="J8358" s="52"/>
    </row>
    <row r="8359" spans="1:10">
      <c r="A8359" s="51"/>
      <c r="C8359" s="51"/>
      <c r="F8359" s="52"/>
      <c r="I8359" s="52"/>
      <c r="J8359" s="52"/>
    </row>
    <row r="8360" spans="1:10">
      <c r="A8360" s="51"/>
      <c r="C8360" s="51"/>
      <c r="F8360" s="52"/>
      <c r="I8360" s="52"/>
      <c r="J8360" s="52"/>
    </row>
    <row r="8361" spans="1:10">
      <c r="A8361" s="51"/>
      <c r="C8361" s="51"/>
      <c r="F8361" s="52"/>
      <c r="I8361" s="52"/>
      <c r="J8361" s="52"/>
    </row>
    <row r="8362" spans="1:10">
      <c r="A8362" s="51"/>
      <c r="C8362" s="51"/>
      <c r="F8362" s="52"/>
      <c r="I8362" s="52"/>
      <c r="J8362" s="52"/>
    </row>
    <row r="8363" spans="1:10">
      <c r="A8363" s="51"/>
      <c r="C8363" s="51"/>
      <c r="F8363" s="52"/>
      <c r="I8363" s="52"/>
      <c r="J8363" s="52"/>
    </row>
    <row r="8364" spans="1:10">
      <c r="A8364" s="51"/>
      <c r="C8364" s="51"/>
      <c r="F8364" s="52"/>
      <c r="I8364" s="52"/>
      <c r="J8364" s="52"/>
    </row>
    <row r="8365" spans="1:10">
      <c r="A8365" s="51"/>
      <c r="C8365" s="51"/>
      <c r="F8365" s="52"/>
      <c r="I8365" s="52"/>
      <c r="J8365" s="52"/>
    </row>
    <row r="8366" spans="1:10">
      <c r="A8366" s="51"/>
      <c r="C8366" s="51"/>
      <c r="F8366" s="52"/>
      <c r="I8366" s="52"/>
      <c r="J8366" s="52"/>
    </row>
    <row r="8367" spans="1:10">
      <c r="A8367" s="51"/>
      <c r="C8367" s="51"/>
      <c r="F8367" s="52"/>
      <c r="I8367" s="52"/>
      <c r="J8367" s="52"/>
    </row>
    <row r="8368" spans="1:10">
      <c r="A8368" s="51"/>
      <c r="C8368" s="51"/>
      <c r="F8368" s="52"/>
      <c r="I8368" s="52"/>
      <c r="J8368" s="52"/>
    </row>
    <row r="8369" spans="1:10">
      <c r="A8369" s="51"/>
      <c r="C8369" s="51"/>
      <c r="F8369" s="52"/>
      <c r="I8369" s="52"/>
      <c r="J8369" s="52"/>
    </row>
    <row r="8370" spans="1:10">
      <c r="A8370" s="51"/>
      <c r="C8370" s="51"/>
      <c r="F8370" s="52"/>
      <c r="I8370" s="52"/>
      <c r="J8370" s="52"/>
    </row>
    <row r="8371" spans="1:10">
      <c r="A8371" s="51"/>
      <c r="C8371" s="51"/>
      <c r="F8371" s="52"/>
      <c r="I8371" s="52"/>
      <c r="J8371" s="52"/>
    </row>
    <row r="8372" spans="1:10">
      <c r="A8372" s="51"/>
      <c r="C8372" s="51"/>
      <c r="F8372" s="52"/>
      <c r="I8372" s="52"/>
      <c r="J8372" s="52"/>
    </row>
    <row r="8373" spans="1:10">
      <c r="A8373" s="51"/>
      <c r="C8373" s="51"/>
      <c r="F8373" s="52"/>
      <c r="I8373" s="52"/>
      <c r="J8373" s="52"/>
    </row>
    <row r="8374" spans="1:10">
      <c r="A8374" s="51"/>
      <c r="C8374" s="51"/>
      <c r="F8374" s="52"/>
      <c r="I8374" s="52"/>
      <c r="J8374" s="52"/>
    </row>
    <row r="8375" spans="1:10">
      <c r="A8375" s="51"/>
      <c r="C8375" s="51"/>
      <c r="F8375" s="52"/>
      <c r="I8375" s="52"/>
      <c r="J8375" s="52"/>
    </row>
    <row r="8376" spans="1:10">
      <c r="A8376" s="51"/>
      <c r="C8376" s="51"/>
      <c r="F8376" s="52"/>
      <c r="I8376" s="52"/>
      <c r="J8376" s="52"/>
    </row>
    <row r="8377" spans="1:10">
      <c r="A8377" s="51"/>
      <c r="C8377" s="51"/>
      <c r="F8377" s="52"/>
      <c r="I8377" s="52"/>
      <c r="J8377" s="52"/>
    </row>
    <row r="8378" spans="1:10">
      <c r="A8378" s="51"/>
      <c r="C8378" s="51"/>
      <c r="F8378" s="52"/>
      <c r="I8378" s="52"/>
      <c r="J8378" s="52"/>
    </row>
    <row r="8379" spans="1:10">
      <c r="A8379" s="51"/>
      <c r="C8379" s="51"/>
      <c r="F8379" s="52"/>
      <c r="I8379" s="52"/>
      <c r="J8379" s="52"/>
    </row>
    <row r="8380" spans="1:10">
      <c r="A8380" s="51"/>
      <c r="C8380" s="51"/>
      <c r="F8380" s="52"/>
      <c r="I8380" s="52"/>
      <c r="J8380" s="52"/>
    </row>
    <row r="8381" spans="1:10">
      <c r="A8381" s="51"/>
      <c r="C8381" s="51"/>
      <c r="F8381" s="52"/>
      <c r="I8381" s="52"/>
      <c r="J8381" s="52"/>
    </row>
    <row r="8382" spans="1:10">
      <c r="A8382" s="51"/>
      <c r="C8382" s="51"/>
      <c r="F8382" s="52"/>
      <c r="I8382" s="52"/>
      <c r="J8382" s="52"/>
    </row>
    <row r="8383" spans="1:10">
      <c r="A8383" s="51"/>
      <c r="C8383" s="51"/>
      <c r="F8383" s="52"/>
      <c r="I8383" s="52"/>
      <c r="J8383" s="52"/>
    </row>
    <row r="8384" spans="1:10">
      <c r="A8384" s="51"/>
      <c r="C8384" s="51"/>
      <c r="F8384" s="52"/>
      <c r="I8384" s="52"/>
      <c r="J8384" s="52"/>
    </row>
    <row r="8385" spans="1:13">
      <c r="A8385" s="51"/>
      <c r="C8385" s="51"/>
      <c r="F8385" s="52"/>
      <c r="I8385" s="52"/>
      <c r="J8385" s="52"/>
    </row>
    <row r="8386" spans="1:13">
      <c r="A8386" s="51"/>
      <c r="C8386" s="51"/>
      <c r="F8386" s="52"/>
      <c r="I8386" s="52"/>
      <c r="J8386" s="52"/>
    </row>
    <row r="8387" spans="1:13">
      <c r="A8387" s="51"/>
      <c r="C8387" s="51" t="s">
        <v>331</v>
      </c>
      <c r="F8387" s="52"/>
      <c r="I8387" s="52"/>
      <c r="J8387" s="52"/>
    </row>
    <row r="8388" spans="1:13">
      <c r="A8388" s="51" t="s">
        <v>306</v>
      </c>
      <c r="C8388" s="51" t="s">
        <v>308</v>
      </c>
      <c r="F8388" s="52"/>
      <c r="I8388" s="52"/>
      <c r="J8388" s="52"/>
    </row>
    <row r="8389" spans="1:13">
      <c r="A8389" s="51" t="s">
        <v>15</v>
      </c>
      <c r="B8389" s="54">
        <v>1</v>
      </c>
      <c r="C8389" s="51" t="s">
        <v>17</v>
      </c>
      <c r="D8389" s="51">
        <v>22540430</v>
      </c>
      <c r="E8389" s="54">
        <v>162500000</v>
      </c>
      <c r="F8389" s="52">
        <v>43852</v>
      </c>
      <c r="G8389" s="54">
        <v>162500000</v>
      </c>
      <c r="H8389" s="53">
        <v>5.0000000000000001E-3</v>
      </c>
      <c r="I8389" s="52">
        <v>44075</v>
      </c>
      <c r="J8389" s="52">
        <v>44104</v>
      </c>
      <c r="K8389" s="54">
        <v>30</v>
      </c>
      <c r="L8389" s="54">
        <v>66598</v>
      </c>
      <c r="M8389" s="54">
        <v>162500000</v>
      </c>
    </row>
    <row r="8390" spans="1:13">
      <c r="A8390" s="51" t="s">
        <v>15</v>
      </c>
      <c r="B8390" s="54">
        <v>10</v>
      </c>
      <c r="C8390" s="51" t="s">
        <v>69</v>
      </c>
      <c r="D8390" s="51">
        <v>70752257</v>
      </c>
      <c r="E8390" s="54">
        <v>2400000</v>
      </c>
      <c r="F8390" s="52">
        <v>43958</v>
      </c>
      <c r="G8390" s="54">
        <v>2400000</v>
      </c>
      <c r="H8390" s="53">
        <v>3.0000000000000001E-3</v>
      </c>
      <c r="I8390" s="52">
        <v>44075</v>
      </c>
      <c r="J8390" s="52">
        <v>44104</v>
      </c>
      <c r="K8390" s="54">
        <v>30</v>
      </c>
      <c r="L8390" s="54">
        <v>590</v>
      </c>
      <c r="M8390" s="54">
        <v>2400000</v>
      </c>
    </row>
    <row r="8391" spans="1:13">
      <c r="A8391" s="51" t="s">
        <v>15</v>
      </c>
      <c r="B8391" s="54">
        <v>11</v>
      </c>
      <c r="C8391" s="51" t="s">
        <v>139</v>
      </c>
      <c r="D8391" s="51">
        <v>11551634</v>
      </c>
      <c r="E8391" s="54">
        <v>7370000</v>
      </c>
      <c r="F8391" s="52">
        <v>43997</v>
      </c>
      <c r="G8391" s="54">
        <v>7370000</v>
      </c>
      <c r="H8391" s="53">
        <v>5.0000000000000001E-3</v>
      </c>
      <c r="I8391" s="52">
        <v>44075</v>
      </c>
      <c r="J8391" s="52">
        <v>44104</v>
      </c>
      <c r="K8391" s="54">
        <v>30</v>
      </c>
      <c r="L8391" s="54">
        <v>3020</v>
      </c>
      <c r="M8391" s="54">
        <v>7370000</v>
      </c>
    </row>
    <row r="8392" spans="1:13">
      <c r="A8392" s="51" t="s">
        <v>15</v>
      </c>
      <c r="B8392" s="54">
        <v>12</v>
      </c>
      <c r="C8392" s="51" t="s">
        <v>17</v>
      </c>
      <c r="D8392" s="51">
        <v>22540430</v>
      </c>
      <c r="E8392" s="54">
        <v>5890000</v>
      </c>
      <c r="F8392" s="52">
        <v>43990</v>
      </c>
      <c r="G8392" s="54">
        <v>5890000</v>
      </c>
      <c r="H8392" s="53">
        <v>5.0000000000000001E-3</v>
      </c>
      <c r="I8392" s="52">
        <v>44075</v>
      </c>
      <c r="J8392" s="52">
        <v>44104</v>
      </c>
      <c r="K8392" s="54">
        <v>30</v>
      </c>
      <c r="L8392" s="54">
        <v>2414</v>
      </c>
      <c r="M8392" s="54">
        <v>5890000</v>
      </c>
    </row>
    <row r="8393" spans="1:13">
      <c r="A8393" s="51" t="s">
        <v>15</v>
      </c>
      <c r="B8393" s="54">
        <v>13</v>
      </c>
      <c r="C8393" s="51" t="s">
        <v>158</v>
      </c>
      <c r="D8393" s="51">
        <v>23276373</v>
      </c>
      <c r="E8393" s="54">
        <v>3020000</v>
      </c>
      <c r="F8393" s="52">
        <v>44027</v>
      </c>
      <c r="G8393" s="54">
        <v>3020000</v>
      </c>
      <c r="H8393" s="53">
        <v>5.0000000000000001E-3</v>
      </c>
      <c r="I8393" s="52">
        <v>44075</v>
      </c>
      <c r="J8393" s="52">
        <v>44104</v>
      </c>
      <c r="K8393" s="54">
        <v>30</v>
      </c>
      <c r="L8393" s="54">
        <v>1238</v>
      </c>
      <c r="M8393" s="54">
        <v>3020000</v>
      </c>
    </row>
    <row r="8394" spans="1:13">
      <c r="A8394" s="51" t="s">
        <v>15</v>
      </c>
      <c r="B8394" s="54">
        <v>14</v>
      </c>
      <c r="C8394" s="51" t="s">
        <v>97</v>
      </c>
      <c r="D8394" s="51">
        <v>79959286</v>
      </c>
      <c r="E8394" s="54">
        <v>84600000</v>
      </c>
      <c r="F8394" s="52">
        <v>44014</v>
      </c>
      <c r="G8394" s="54">
        <v>84600000</v>
      </c>
      <c r="H8394" s="53">
        <v>5.0000000000000001E-3</v>
      </c>
      <c r="I8394" s="52">
        <v>44075</v>
      </c>
      <c r="J8394" s="52">
        <v>44104</v>
      </c>
      <c r="K8394" s="54">
        <v>30</v>
      </c>
      <c r="L8394" s="54">
        <v>34672</v>
      </c>
      <c r="M8394" s="54">
        <v>84600000</v>
      </c>
    </row>
    <row r="8395" spans="1:13">
      <c r="A8395" s="51" t="s">
        <v>15</v>
      </c>
      <c r="B8395" s="54">
        <v>15</v>
      </c>
      <c r="C8395" s="51" t="s">
        <v>97</v>
      </c>
      <c r="D8395" s="51">
        <v>79959286</v>
      </c>
      <c r="E8395" s="54">
        <v>60000000</v>
      </c>
      <c r="F8395" s="52">
        <v>44034</v>
      </c>
      <c r="G8395" s="54">
        <v>60000000</v>
      </c>
      <c r="H8395" s="53">
        <v>5.0000000000000001E-3</v>
      </c>
      <c r="I8395" s="52">
        <v>44075</v>
      </c>
      <c r="J8395" s="52">
        <v>44104</v>
      </c>
      <c r="K8395" s="54">
        <v>30</v>
      </c>
      <c r="L8395" s="54">
        <v>24590</v>
      </c>
      <c r="M8395" s="54">
        <v>60000000</v>
      </c>
    </row>
    <row r="8396" spans="1:13">
      <c r="A8396" s="51" t="s">
        <v>15</v>
      </c>
      <c r="B8396" s="54">
        <v>16</v>
      </c>
      <c r="C8396" s="51" t="s">
        <v>69</v>
      </c>
      <c r="D8396" s="51">
        <v>70752257</v>
      </c>
      <c r="E8396" s="54">
        <v>162000000</v>
      </c>
      <c r="F8396" s="52">
        <v>44022</v>
      </c>
      <c r="G8396" s="54">
        <v>162000000</v>
      </c>
      <c r="H8396" s="53">
        <v>3.0000000000000001E-3</v>
      </c>
      <c r="I8396" s="52">
        <v>44075</v>
      </c>
      <c r="J8396" s="52">
        <v>44104</v>
      </c>
      <c r="K8396" s="54">
        <v>30</v>
      </c>
      <c r="L8396" s="54">
        <v>39836</v>
      </c>
      <c r="M8396" s="54">
        <v>162000000</v>
      </c>
    </row>
    <row r="8397" spans="1:13">
      <c r="A8397" s="51" t="s">
        <v>15</v>
      </c>
      <c r="B8397" s="54">
        <v>17</v>
      </c>
      <c r="C8397" s="51" t="s">
        <v>17</v>
      </c>
      <c r="D8397" s="51">
        <v>22540430</v>
      </c>
      <c r="E8397" s="54">
        <v>4147000</v>
      </c>
      <c r="F8397" s="52">
        <v>44071</v>
      </c>
      <c r="G8397" s="54">
        <v>4147000</v>
      </c>
      <c r="H8397" s="53">
        <v>5.0000000000000001E-3</v>
      </c>
      <c r="I8397" s="52">
        <v>44075</v>
      </c>
      <c r="J8397" s="52">
        <v>44104</v>
      </c>
      <c r="K8397" s="54">
        <v>30</v>
      </c>
      <c r="L8397" s="54">
        <v>1700</v>
      </c>
      <c r="M8397" s="54">
        <v>4147000</v>
      </c>
    </row>
    <row r="8398" spans="1:13">
      <c r="A8398" s="51" t="s">
        <v>15</v>
      </c>
      <c r="B8398" s="54">
        <v>18</v>
      </c>
      <c r="C8398" s="51" t="s">
        <v>158</v>
      </c>
      <c r="D8398" s="51">
        <v>23276373</v>
      </c>
      <c r="E8398" s="54">
        <v>740000</v>
      </c>
      <c r="F8398" s="52">
        <v>44075</v>
      </c>
      <c r="G8398" s="54">
        <v>740000</v>
      </c>
      <c r="H8398" s="53">
        <v>5.0000000000000001E-3</v>
      </c>
      <c r="I8398" s="52">
        <v>44075</v>
      </c>
      <c r="J8398" s="52">
        <v>44104</v>
      </c>
      <c r="K8398" s="54">
        <v>30</v>
      </c>
      <c r="L8398" s="54">
        <v>303</v>
      </c>
      <c r="M8398" s="54">
        <v>740000</v>
      </c>
    </row>
    <row r="8399" spans="1:13">
      <c r="A8399" s="51" t="s">
        <v>15</v>
      </c>
      <c r="B8399" s="54">
        <v>19</v>
      </c>
      <c r="C8399" s="51" t="s">
        <v>133</v>
      </c>
      <c r="D8399" s="51">
        <v>20891326</v>
      </c>
      <c r="E8399" s="54">
        <v>176232000</v>
      </c>
      <c r="F8399" s="52">
        <v>44081</v>
      </c>
      <c r="G8399" s="54">
        <v>176232000</v>
      </c>
      <c r="H8399" s="53">
        <v>5.0000000000000001E-3</v>
      </c>
      <c r="I8399" s="52">
        <v>44081</v>
      </c>
      <c r="J8399" s="52">
        <v>44104</v>
      </c>
      <c r="K8399" s="54">
        <v>24</v>
      </c>
      <c r="L8399" s="54">
        <v>57781</v>
      </c>
      <c r="M8399" s="54">
        <v>176232000</v>
      </c>
    </row>
    <row r="8400" spans="1:13">
      <c r="A8400" s="51" t="s">
        <v>15</v>
      </c>
      <c r="B8400" s="54">
        <v>2</v>
      </c>
      <c r="C8400" s="51" t="s">
        <v>17</v>
      </c>
      <c r="D8400" s="51">
        <v>22540430</v>
      </c>
      <c r="E8400" s="54">
        <v>6430000</v>
      </c>
      <c r="F8400" s="52">
        <v>43920</v>
      </c>
      <c r="G8400" s="54">
        <v>6430000</v>
      </c>
      <c r="H8400" s="53">
        <v>5.0000000000000001E-3</v>
      </c>
      <c r="I8400" s="52">
        <v>44075</v>
      </c>
      <c r="J8400" s="52">
        <v>44104</v>
      </c>
      <c r="K8400" s="54">
        <v>30</v>
      </c>
      <c r="L8400" s="54">
        <v>2635</v>
      </c>
      <c r="M8400" s="54">
        <v>6430000</v>
      </c>
    </row>
    <row r="8401" spans="1:13">
      <c r="A8401" s="51" t="s">
        <v>15</v>
      </c>
      <c r="B8401" s="54">
        <v>20</v>
      </c>
      <c r="C8401" s="51" t="s">
        <v>97</v>
      </c>
      <c r="D8401" s="51">
        <v>79959286</v>
      </c>
      <c r="E8401" s="54">
        <v>5400000</v>
      </c>
      <c r="F8401" s="52">
        <v>44103</v>
      </c>
      <c r="G8401" s="54">
        <v>5400000</v>
      </c>
      <c r="H8401" s="53">
        <v>5.0000000000000001E-3</v>
      </c>
      <c r="I8401" s="52">
        <v>44103</v>
      </c>
      <c r="J8401" s="52">
        <v>44104</v>
      </c>
      <c r="K8401" s="54">
        <v>2</v>
      </c>
      <c r="L8401" s="54">
        <v>148</v>
      </c>
      <c r="M8401" s="54">
        <v>5400000</v>
      </c>
    </row>
    <row r="8402" spans="1:13">
      <c r="A8402" s="51" t="s">
        <v>15</v>
      </c>
      <c r="B8402" s="54">
        <v>3</v>
      </c>
      <c r="C8402" s="51" t="s">
        <v>57</v>
      </c>
      <c r="D8402" s="51">
        <v>7931248</v>
      </c>
      <c r="E8402" s="54">
        <v>28600000</v>
      </c>
      <c r="F8402" s="52">
        <v>43921</v>
      </c>
      <c r="G8402" s="54">
        <v>28600000</v>
      </c>
      <c r="H8402" s="53">
        <v>5.0000000000000001E-3</v>
      </c>
      <c r="I8402" s="52">
        <v>44075</v>
      </c>
      <c r="J8402" s="52">
        <v>44104</v>
      </c>
      <c r="K8402" s="54">
        <v>30</v>
      </c>
      <c r="L8402" s="54">
        <v>11721</v>
      </c>
      <c r="M8402" s="54">
        <v>28600000</v>
      </c>
    </row>
    <row r="8403" spans="1:13">
      <c r="A8403" s="51" t="s">
        <v>15</v>
      </c>
      <c r="B8403" s="54">
        <v>4</v>
      </c>
      <c r="C8403" s="51" t="s">
        <v>74</v>
      </c>
      <c r="D8403" s="51">
        <v>16522758</v>
      </c>
      <c r="E8403" s="54">
        <v>20000000</v>
      </c>
      <c r="F8403" s="52">
        <v>43922</v>
      </c>
      <c r="G8403" s="54">
        <v>20000000</v>
      </c>
      <c r="H8403" s="53">
        <v>5.0000000000000001E-3</v>
      </c>
      <c r="I8403" s="52">
        <v>44075</v>
      </c>
      <c r="J8403" s="52">
        <v>44104</v>
      </c>
      <c r="K8403" s="54">
        <v>30</v>
      </c>
      <c r="L8403" s="54">
        <v>8197</v>
      </c>
      <c r="M8403" s="54">
        <v>20000000</v>
      </c>
    </row>
    <row r="8404" spans="1:13">
      <c r="A8404" s="51" t="s">
        <v>15</v>
      </c>
      <c r="B8404" s="54">
        <v>5</v>
      </c>
      <c r="C8404" s="51" t="s">
        <v>57</v>
      </c>
      <c r="D8404" s="51">
        <v>7931248</v>
      </c>
      <c r="E8404" s="54">
        <v>10000000</v>
      </c>
      <c r="F8404" s="52">
        <v>43934</v>
      </c>
      <c r="G8404" s="54">
        <v>10000000</v>
      </c>
      <c r="H8404" s="53">
        <v>5.0000000000000001E-3</v>
      </c>
      <c r="I8404" s="52">
        <v>44075</v>
      </c>
      <c r="J8404" s="52">
        <v>44104</v>
      </c>
      <c r="K8404" s="54">
        <v>30</v>
      </c>
      <c r="L8404" s="54">
        <v>4098</v>
      </c>
      <c r="M8404" s="54">
        <v>10000000</v>
      </c>
    </row>
    <row r="8405" spans="1:13">
      <c r="A8405" s="51" t="s">
        <v>15</v>
      </c>
      <c r="B8405" s="54">
        <v>6</v>
      </c>
      <c r="C8405" s="51" t="s">
        <v>57</v>
      </c>
      <c r="D8405" s="51">
        <v>7931248</v>
      </c>
      <c r="E8405" s="54">
        <v>30000000</v>
      </c>
      <c r="F8405" s="52">
        <v>43937</v>
      </c>
      <c r="G8405" s="54">
        <v>30000000</v>
      </c>
      <c r="H8405" s="53">
        <v>5.0000000000000001E-3</v>
      </c>
      <c r="I8405" s="52">
        <v>44075</v>
      </c>
      <c r="J8405" s="52">
        <v>44104</v>
      </c>
      <c r="K8405" s="54">
        <v>30</v>
      </c>
      <c r="L8405" s="54">
        <v>12295</v>
      </c>
      <c r="M8405" s="54">
        <v>30000000</v>
      </c>
    </row>
    <row r="8406" spans="1:13">
      <c r="A8406" s="51" t="s">
        <v>15</v>
      </c>
      <c r="B8406" s="54">
        <v>7</v>
      </c>
      <c r="C8406" s="51" t="s">
        <v>57</v>
      </c>
      <c r="D8406" s="51">
        <v>7931248</v>
      </c>
      <c r="E8406" s="54">
        <v>58360000</v>
      </c>
      <c r="F8406" s="52">
        <v>43929</v>
      </c>
      <c r="G8406" s="54">
        <v>58360000</v>
      </c>
      <c r="H8406" s="53">
        <v>5.0000000000000001E-3</v>
      </c>
      <c r="I8406" s="52">
        <v>44075</v>
      </c>
      <c r="J8406" s="52">
        <v>44104</v>
      </c>
      <c r="K8406" s="54">
        <v>30</v>
      </c>
      <c r="L8406" s="54">
        <v>23918</v>
      </c>
      <c r="M8406" s="54">
        <v>58360000</v>
      </c>
    </row>
    <row r="8407" spans="1:13">
      <c r="A8407" s="51" t="s">
        <v>15</v>
      </c>
      <c r="B8407" s="54">
        <v>8</v>
      </c>
      <c r="C8407" s="51" t="s">
        <v>113</v>
      </c>
      <c r="D8407" s="51">
        <v>18770509</v>
      </c>
      <c r="E8407" s="54">
        <v>64000000</v>
      </c>
      <c r="F8407" s="52">
        <v>43966</v>
      </c>
      <c r="G8407" s="54">
        <v>64000000</v>
      </c>
      <c r="H8407" s="53">
        <v>5.0000000000000001E-3</v>
      </c>
      <c r="I8407" s="52">
        <v>44075</v>
      </c>
      <c r="J8407" s="52">
        <v>44104</v>
      </c>
      <c r="K8407" s="54">
        <v>30</v>
      </c>
      <c r="L8407" s="54">
        <v>26230</v>
      </c>
      <c r="M8407" s="54">
        <v>64000000</v>
      </c>
    </row>
    <row r="8408" spans="1:13">
      <c r="A8408" s="51" t="s">
        <v>15</v>
      </c>
      <c r="B8408" s="54">
        <v>9</v>
      </c>
      <c r="C8408" s="51" t="s">
        <v>57</v>
      </c>
      <c r="D8408" s="51">
        <v>7931248</v>
      </c>
      <c r="E8408" s="54">
        <v>11400000</v>
      </c>
      <c r="F8408" s="52">
        <v>43962</v>
      </c>
      <c r="G8408" s="54">
        <v>11400000</v>
      </c>
      <c r="H8408" s="53">
        <v>5.0000000000000001E-3</v>
      </c>
      <c r="I8408" s="52">
        <v>44075</v>
      </c>
      <c r="J8408" s="52">
        <v>44104</v>
      </c>
      <c r="K8408" s="54">
        <v>30</v>
      </c>
      <c r="L8408" s="54">
        <v>4672</v>
      </c>
      <c r="M8408" s="54">
        <v>11400000</v>
      </c>
    </row>
    <row r="8409" spans="1:13">
      <c r="A8409" s="51" t="s">
        <v>19</v>
      </c>
      <c r="C8409" s="51"/>
      <c r="E8409" s="54">
        <v>903089000</v>
      </c>
      <c r="F8409" s="52"/>
      <c r="I8409" s="52"/>
      <c r="J8409" s="52"/>
      <c r="L8409" s="54">
        <v>326656</v>
      </c>
      <c r="M8409" s="54">
        <v>903089000</v>
      </c>
    </row>
    <row r="8410" spans="1:13">
      <c r="A8410" s="51" t="s">
        <v>183</v>
      </c>
      <c r="B8410" s="54">
        <v>1</v>
      </c>
      <c r="C8410" s="51" t="s">
        <v>158</v>
      </c>
      <c r="D8410" s="51">
        <v>23276373</v>
      </c>
      <c r="E8410" s="54">
        <v>21330000</v>
      </c>
      <c r="F8410" s="52">
        <v>44046</v>
      </c>
      <c r="G8410" s="54">
        <v>21330000</v>
      </c>
      <c r="H8410" s="53">
        <v>5.0000000000000001E-3</v>
      </c>
      <c r="I8410" s="52">
        <v>44075</v>
      </c>
      <c r="J8410" s="52">
        <v>44104</v>
      </c>
      <c r="K8410" s="54">
        <v>30</v>
      </c>
      <c r="L8410" s="54">
        <v>8742</v>
      </c>
      <c r="M8410" s="54">
        <v>21330000</v>
      </c>
    </row>
    <row r="8411" spans="1:13">
      <c r="A8411" s="51" t="s">
        <v>183</v>
      </c>
      <c r="B8411" s="54">
        <v>2</v>
      </c>
      <c r="C8411" s="51" t="s">
        <v>158</v>
      </c>
      <c r="D8411" s="51">
        <v>23276373</v>
      </c>
      <c r="E8411" s="54">
        <v>8670000</v>
      </c>
      <c r="F8411" s="52">
        <v>44060</v>
      </c>
      <c r="G8411" s="54">
        <v>8670000</v>
      </c>
      <c r="H8411" s="53">
        <v>5.0000000000000001E-3</v>
      </c>
      <c r="I8411" s="52">
        <v>44075</v>
      </c>
      <c r="J8411" s="52">
        <v>44104</v>
      </c>
      <c r="K8411" s="54">
        <v>30</v>
      </c>
      <c r="L8411" s="54">
        <v>3553</v>
      </c>
      <c r="M8411" s="54">
        <v>8670000</v>
      </c>
    </row>
    <row r="8412" spans="1:13">
      <c r="A8412" s="51" t="s">
        <v>183</v>
      </c>
      <c r="B8412" s="54">
        <v>3</v>
      </c>
      <c r="C8412" s="51" t="s">
        <v>160</v>
      </c>
      <c r="D8412" s="51">
        <v>28631817</v>
      </c>
      <c r="E8412" s="54">
        <v>10600000</v>
      </c>
      <c r="F8412" s="52">
        <v>44085</v>
      </c>
      <c r="G8412" s="54">
        <v>10600000</v>
      </c>
      <c r="H8412" s="53">
        <v>5.0000000000000001E-3</v>
      </c>
      <c r="I8412" s="52">
        <v>44085</v>
      </c>
      <c r="J8412" s="52">
        <v>44104</v>
      </c>
      <c r="K8412" s="54">
        <v>20</v>
      </c>
      <c r="L8412" s="54">
        <v>2896</v>
      </c>
      <c r="M8412" s="54">
        <v>10600000</v>
      </c>
    </row>
    <row r="8413" spans="1:13">
      <c r="A8413" s="51" t="s">
        <v>181</v>
      </c>
      <c r="C8413" s="51"/>
      <c r="E8413" s="54">
        <v>40600000</v>
      </c>
      <c r="F8413" s="52"/>
      <c r="I8413" s="52"/>
      <c r="J8413" s="52"/>
      <c r="L8413" s="54">
        <v>15191</v>
      </c>
      <c r="M8413" s="54">
        <v>40600000</v>
      </c>
    </row>
    <row r="8414" spans="1:13">
      <c r="A8414" s="51" t="s">
        <v>80</v>
      </c>
      <c r="B8414" s="54">
        <v>1</v>
      </c>
      <c r="C8414" s="51" t="s">
        <v>57</v>
      </c>
      <c r="D8414" s="51">
        <v>7931248</v>
      </c>
      <c r="E8414" s="54">
        <v>26500000</v>
      </c>
      <c r="F8414" s="52">
        <v>43907</v>
      </c>
      <c r="G8414" s="54">
        <v>24922620</v>
      </c>
      <c r="H8414" s="53">
        <v>5.0000000000000001E-3</v>
      </c>
      <c r="I8414" s="52">
        <v>44075</v>
      </c>
      <c r="J8414" s="52">
        <v>44088</v>
      </c>
      <c r="K8414" s="54">
        <v>14</v>
      </c>
      <c r="L8414" s="54">
        <v>4767</v>
      </c>
      <c r="M8414" s="54">
        <v>24607144</v>
      </c>
    </row>
    <row r="8415" spans="1:13">
      <c r="A8415" s="51" t="s">
        <v>80</v>
      </c>
      <c r="B8415" s="54">
        <v>1</v>
      </c>
      <c r="C8415" s="51" t="s">
        <v>57</v>
      </c>
      <c r="F8415" s="52"/>
      <c r="G8415" s="54">
        <v>24607144</v>
      </c>
      <c r="H8415" s="53">
        <v>5.0000000000000001E-3</v>
      </c>
      <c r="I8415" s="52">
        <v>44089</v>
      </c>
      <c r="J8415" s="52">
        <v>44104</v>
      </c>
      <c r="K8415" s="54">
        <v>16</v>
      </c>
      <c r="L8415" s="54">
        <v>5379</v>
      </c>
    </row>
    <row r="8416" spans="1:13">
      <c r="A8416" s="51" t="s">
        <v>80</v>
      </c>
      <c r="B8416" s="54">
        <v>10</v>
      </c>
      <c r="C8416" s="51" t="s">
        <v>162</v>
      </c>
      <c r="D8416" s="51">
        <v>29168533</v>
      </c>
      <c r="E8416" s="54">
        <v>130000000</v>
      </c>
      <c r="F8416" s="52">
        <v>44013</v>
      </c>
      <c r="G8416" s="54">
        <v>130000000</v>
      </c>
      <c r="H8416" s="53">
        <v>5.0000000000000001E-3</v>
      </c>
      <c r="I8416" s="52">
        <v>44075</v>
      </c>
      <c r="J8416" s="52">
        <v>44104</v>
      </c>
      <c r="K8416" s="54">
        <v>30</v>
      </c>
      <c r="L8416" s="54">
        <v>53279</v>
      </c>
      <c r="M8416" s="54">
        <v>130000000</v>
      </c>
    </row>
    <row r="8417" spans="1:13">
      <c r="A8417" s="51" t="s">
        <v>80</v>
      </c>
      <c r="B8417" s="54">
        <v>11</v>
      </c>
      <c r="C8417" s="51" t="s">
        <v>137</v>
      </c>
      <c r="D8417" s="51">
        <v>40607762</v>
      </c>
      <c r="E8417" s="54">
        <v>3400000</v>
      </c>
      <c r="F8417" s="52">
        <v>44063</v>
      </c>
      <c r="G8417" s="54">
        <v>3400000</v>
      </c>
      <c r="H8417" s="53">
        <v>5.0000000000000001E-3</v>
      </c>
      <c r="I8417" s="52">
        <v>44075</v>
      </c>
      <c r="J8417" s="52">
        <v>44088</v>
      </c>
      <c r="K8417" s="54">
        <v>14</v>
      </c>
      <c r="L8417" s="54">
        <v>650</v>
      </c>
      <c r="M8417" s="54">
        <v>3341380</v>
      </c>
    </row>
    <row r="8418" spans="1:13">
      <c r="A8418" s="51" t="s">
        <v>80</v>
      </c>
      <c r="B8418" s="54">
        <v>11</v>
      </c>
      <c r="C8418" s="51" t="s">
        <v>137</v>
      </c>
      <c r="F8418" s="52"/>
      <c r="G8418" s="54">
        <v>3341380</v>
      </c>
      <c r="H8418" s="53">
        <v>5.0000000000000001E-3</v>
      </c>
      <c r="I8418" s="52">
        <v>44089</v>
      </c>
      <c r="J8418" s="52">
        <v>44104</v>
      </c>
      <c r="K8418" s="54">
        <v>16</v>
      </c>
      <c r="L8418" s="54">
        <v>730</v>
      </c>
    </row>
    <row r="8419" spans="1:13">
      <c r="A8419" s="51" t="s">
        <v>80</v>
      </c>
      <c r="B8419" s="54">
        <v>12</v>
      </c>
      <c r="C8419" s="51" t="s">
        <v>137</v>
      </c>
      <c r="D8419" s="51">
        <v>40607762</v>
      </c>
      <c r="E8419" s="54">
        <v>9800000</v>
      </c>
      <c r="F8419" s="52">
        <v>44071</v>
      </c>
      <c r="G8419" s="54">
        <v>9800000</v>
      </c>
      <c r="H8419" s="53">
        <v>5.0000000000000001E-3</v>
      </c>
      <c r="I8419" s="52">
        <v>44075</v>
      </c>
      <c r="J8419" s="52">
        <v>44088</v>
      </c>
      <c r="K8419" s="54">
        <v>14</v>
      </c>
      <c r="L8419" s="54">
        <v>1874</v>
      </c>
      <c r="M8419" s="54">
        <v>9631033</v>
      </c>
    </row>
    <row r="8420" spans="1:13">
      <c r="A8420" s="51" t="s">
        <v>80</v>
      </c>
      <c r="B8420" s="54">
        <v>12</v>
      </c>
      <c r="C8420" s="51" t="s">
        <v>137</v>
      </c>
      <c r="F8420" s="52"/>
      <c r="G8420" s="54">
        <v>9631033</v>
      </c>
      <c r="H8420" s="53">
        <v>5.0000000000000001E-3</v>
      </c>
      <c r="I8420" s="52">
        <v>44089</v>
      </c>
      <c r="J8420" s="52">
        <v>44104</v>
      </c>
      <c r="K8420" s="54">
        <v>16</v>
      </c>
      <c r="L8420" s="54">
        <v>2105</v>
      </c>
    </row>
    <row r="8421" spans="1:13">
      <c r="A8421" s="51" t="s">
        <v>80</v>
      </c>
      <c r="B8421" s="54">
        <v>13</v>
      </c>
      <c r="C8421" s="51" t="s">
        <v>135</v>
      </c>
      <c r="D8421" s="51">
        <v>70716371</v>
      </c>
      <c r="E8421" s="54">
        <v>201000000</v>
      </c>
      <c r="F8421" s="52">
        <v>44064</v>
      </c>
      <c r="G8421" s="54">
        <v>201000000</v>
      </c>
      <c r="H8421" s="53">
        <v>5.0000000000000001E-3</v>
      </c>
      <c r="I8421" s="52">
        <v>44075</v>
      </c>
      <c r="J8421" s="52">
        <v>44104</v>
      </c>
      <c r="K8421" s="54">
        <v>30</v>
      </c>
      <c r="L8421" s="54">
        <v>82377</v>
      </c>
      <c r="M8421" s="54">
        <v>201000000</v>
      </c>
    </row>
    <row r="8422" spans="1:13">
      <c r="A8422" s="51" t="s">
        <v>80</v>
      </c>
      <c r="B8422" s="54">
        <v>14</v>
      </c>
      <c r="C8422" s="51" t="s">
        <v>205</v>
      </c>
      <c r="D8422" s="51">
        <v>12780635</v>
      </c>
      <c r="E8422" s="54">
        <v>211550000</v>
      </c>
      <c r="F8422" s="52">
        <v>44078</v>
      </c>
      <c r="G8422" s="54">
        <v>211550000</v>
      </c>
      <c r="H8422" s="53">
        <v>5.0000000000000001E-3</v>
      </c>
      <c r="I8422" s="52">
        <v>44078</v>
      </c>
      <c r="J8422" s="52">
        <v>44104</v>
      </c>
      <c r="K8422" s="54">
        <v>27</v>
      </c>
      <c r="L8422" s="54">
        <v>78031</v>
      </c>
      <c r="M8422" s="54">
        <v>211550000</v>
      </c>
    </row>
    <row r="8423" spans="1:13">
      <c r="A8423" s="51" t="s">
        <v>80</v>
      </c>
      <c r="B8423" s="54">
        <v>2</v>
      </c>
      <c r="C8423" s="51" t="s">
        <v>74</v>
      </c>
      <c r="D8423" s="51">
        <v>16522758</v>
      </c>
      <c r="E8423" s="54">
        <v>90000000</v>
      </c>
      <c r="F8423" s="52">
        <v>43913</v>
      </c>
      <c r="G8423" s="54">
        <v>90000000</v>
      </c>
      <c r="H8423" s="53">
        <v>5.0000000000000001E-3</v>
      </c>
      <c r="I8423" s="52">
        <v>44075</v>
      </c>
      <c r="J8423" s="52">
        <v>44104</v>
      </c>
      <c r="K8423" s="54">
        <v>30</v>
      </c>
      <c r="L8423" s="54">
        <v>36885</v>
      </c>
      <c r="M8423" s="54">
        <v>90000000</v>
      </c>
    </row>
    <row r="8424" spans="1:13">
      <c r="A8424" s="51" t="s">
        <v>80</v>
      </c>
      <c r="B8424" s="54">
        <v>3</v>
      </c>
      <c r="C8424" s="51" t="s">
        <v>57</v>
      </c>
      <c r="D8424" s="51">
        <v>7931248</v>
      </c>
      <c r="E8424" s="54">
        <v>23500000</v>
      </c>
      <c r="F8424" s="52">
        <v>43928</v>
      </c>
      <c r="G8424" s="54">
        <v>22101185</v>
      </c>
      <c r="H8424" s="53">
        <v>5.0000000000000001E-3</v>
      </c>
      <c r="I8424" s="52">
        <v>44075</v>
      </c>
      <c r="J8424" s="52">
        <v>44088</v>
      </c>
      <c r="K8424" s="54">
        <v>14</v>
      </c>
      <c r="L8424" s="54">
        <v>4227</v>
      </c>
      <c r="M8424" s="54">
        <v>21821422</v>
      </c>
    </row>
    <row r="8425" spans="1:13">
      <c r="A8425" s="51" t="s">
        <v>80</v>
      </c>
      <c r="B8425" s="54">
        <v>3</v>
      </c>
      <c r="C8425" s="51" t="s">
        <v>57</v>
      </c>
      <c r="F8425" s="52"/>
      <c r="G8425" s="54">
        <v>21821422</v>
      </c>
      <c r="H8425" s="53">
        <v>5.0000000000000001E-3</v>
      </c>
      <c r="I8425" s="52">
        <v>44089</v>
      </c>
      <c r="J8425" s="52">
        <v>44104</v>
      </c>
      <c r="K8425" s="54">
        <v>16</v>
      </c>
      <c r="L8425" s="54">
        <v>4770</v>
      </c>
    </row>
    <row r="8426" spans="1:13">
      <c r="A8426" s="51" t="s">
        <v>80</v>
      </c>
      <c r="B8426" s="54">
        <v>4</v>
      </c>
      <c r="C8426" s="51" t="s">
        <v>137</v>
      </c>
      <c r="D8426" s="51">
        <v>40607762</v>
      </c>
      <c r="E8426" s="54">
        <v>7000000</v>
      </c>
      <c r="F8426" s="52">
        <v>44004</v>
      </c>
      <c r="G8426" s="54">
        <v>6766666</v>
      </c>
      <c r="H8426" s="53">
        <v>5.0000000000000001E-3</v>
      </c>
      <c r="I8426" s="52">
        <v>44075</v>
      </c>
      <c r="J8426" s="52">
        <v>44088</v>
      </c>
      <c r="K8426" s="54">
        <v>14</v>
      </c>
      <c r="L8426" s="54">
        <v>1294</v>
      </c>
      <c r="M8426" s="54">
        <v>6649999</v>
      </c>
    </row>
    <row r="8427" spans="1:13">
      <c r="A8427" s="51" t="s">
        <v>80</v>
      </c>
      <c r="B8427" s="54">
        <v>4</v>
      </c>
      <c r="C8427" s="51" t="s">
        <v>137</v>
      </c>
      <c r="F8427" s="52"/>
      <c r="G8427" s="54">
        <v>6649999</v>
      </c>
      <c r="H8427" s="53">
        <v>5.0000000000000001E-3</v>
      </c>
      <c r="I8427" s="52">
        <v>44089</v>
      </c>
      <c r="J8427" s="52">
        <v>44104</v>
      </c>
      <c r="K8427" s="54">
        <v>16</v>
      </c>
      <c r="L8427" s="54">
        <v>1454</v>
      </c>
    </row>
    <row r="8428" spans="1:13">
      <c r="A8428" s="51" t="s">
        <v>80</v>
      </c>
      <c r="B8428" s="54">
        <v>5</v>
      </c>
      <c r="C8428" s="51" t="s">
        <v>135</v>
      </c>
      <c r="D8428" s="51">
        <v>70716371</v>
      </c>
      <c r="E8428" s="54">
        <v>298410000</v>
      </c>
      <c r="F8428" s="52">
        <v>44006</v>
      </c>
      <c r="G8428" s="54">
        <v>298410000</v>
      </c>
      <c r="H8428" s="53">
        <v>5.0000000000000001E-3</v>
      </c>
      <c r="I8428" s="52">
        <v>44075</v>
      </c>
      <c r="J8428" s="52">
        <v>44104</v>
      </c>
      <c r="K8428" s="54">
        <v>30</v>
      </c>
      <c r="L8428" s="54">
        <v>122299</v>
      </c>
      <c r="M8428" s="54">
        <v>298410000</v>
      </c>
    </row>
    <row r="8429" spans="1:13">
      <c r="A8429" s="51" t="s">
        <v>80</v>
      </c>
      <c r="B8429" s="54">
        <v>6</v>
      </c>
      <c r="C8429" s="51" t="s">
        <v>135</v>
      </c>
      <c r="D8429" s="51">
        <v>70716371</v>
      </c>
      <c r="E8429" s="54">
        <v>95370000</v>
      </c>
      <c r="F8429" s="52">
        <v>44006</v>
      </c>
      <c r="G8429" s="54">
        <v>95370000</v>
      </c>
      <c r="H8429" s="53">
        <v>5.0000000000000001E-3</v>
      </c>
      <c r="I8429" s="52">
        <v>44075</v>
      </c>
      <c r="J8429" s="52">
        <v>44104</v>
      </c>
      <c r="K8429" s="54">
        <v>30</v>
      </c>
      <c r="L8429" s="54">
        <v>39086</v>
      </c>
      <c r="M8429" s="54">
        <v>95370000</v>
      </c>
    </row>
    <row r="8430" spans="1:13">
      <c r="A8430" s="51" t="s">
        <v>80</v>
      </c>
      <c r="B8430" s="54">
        <v>7</v>
      </c>
      <c r="C8430" s="51" t="s">
        <v>135</v>
      </c>
      <c r="D8430" s="51">
        <v>70716371</v>
      </c>
      <c r="E8430" s="54">
        <v>73910000</v>
      </c>
      <c r="F8430" s="52">
        <v>44032</v>
      </c>
      <c r="G8430" s="54">
        <v>73910000</v>
      </c>
      <c r="H8430" s="53">
        <v>5.0000000000000001E-3</v>
      </c>
      <c r="I8430" s="52">
        <v>44075</v>
      </c>
      <c r="J8430" s="52">
        <v>44104</v>
      </c>
      <c r="K8430" s="54">
        <v>30</v>
      </c>
      <c r="L8430" s="54">
        <v>30291</v>
      </c>
      <c r="M8430" s="54">
        <v>73910000</v>
      </c>
    </row>
    <row r="8431" spans="1:13">
      <c r="A8431" s="51" t="s">
        <v>80</v>
      </c>
      <c r="B8431" s="54">
        <v>8</v>
      </c>
      <c r="C8431" s="51" t="s">
        <v>135</v>
      </c>
      <c r="D8431" s="51">
        <v>70716371</v>
      </c>
      <c r="E8431" s="54">
        <v>291200000</v>
      </c>
      <c r="F8431" s="52">
        <v>44032</v>
      </c>
      <c r="G8431" s="54">
        <v>291200000</v>
      </c>
      <c r="H8431" s="53">
        <v>3.0000000000000001E-3</v>
      </c>
      <c r="I8431" s="52">
        <v>44075</v>
      </c>
      <c r="J8431" s="52">
        <v>44104</v>
      </c>
      <c r="K8431" s="54">
        <v>30</v>
      </c>
      <c r="L8431" s="54">
        <v>71607</v>
      </c>
      <c r="M8431" s="54">
        <v>291200000</v>
      </c>
    </row>
    <row r="8432" spans="1:13">
      <c r="A8432" s="51" t="s">
        <v>80</v>
      </c>
      <c r="B8432" s="54">
        <v>9</v>
      </c>
      <c r="C8432" s="51" t="s">
        <v>137</v>
      </c>
      <c r="D8432" s="51">
        <v>40607762</v>
      </c>
      <c r="E8432" s="54">
        <v>10000000</v>
      </c>
      <c r="F8432" s="52">
        <v>44025</v>
      </c>
      <c r="G8432" s="54">
        <v>9830508</v>
      </c>
      <c r="H8432" s="53">
        <v>5.0000000000000001E-3</v>
      </c>
      <c r="I8432" s="52">
        <v>44075</v>
      </c>
      <c r="J8432" s="52">
        <v>44088</v>
      </c>
      <c r="K8432" s="54">
        <v>14</v>
      </c>
      <c r="L8432" s="54">
        <v>1880</v>
      </c>
      <c r="M8432" s="54">
        <v>9661016</v>
      </c>
    </row>
    <row r="8433" spans="1:13">
      <c r="A8433" s="51" t="s">
        <v>80</v>
      </c>
      <c r="B8433" s="54">
        <v>9</v>
      </c>
      <c r="C8433" s="51" t="s">
        <v>137</v>
      </c>
      <c r="F8433" s="52"/>
      <c r="G8433" s="54">
        <v>9661016</v>
      </c>
      <c r="H8433" s="53">
        <v>5.0000000000000001E-3</v>
      </c>
      <c r="I8433" s="52">
        <v>44089</v>
      </c>
      <c r="J8433" s="52">
        <v>44104</v>
      </c>
      <c r="K8433" s="54">
        <v>16</v>
      </c>
      <c r="L8433" s="54">
        <v>2112</v>
      </c>
    </row>
    <row r="8434" spans="1:13">
      <c r="A8434" s="51" t="s">
        <v>79</v>
      </c>
      <c r="C8434" s="51"/>
      <c r="E8434" s="54">
        <v>1471640000</v>
      </c>
      <c r="F8434" s="52"/>
      <c r="I8434" s="52"/>
      <c r="J8434" s="52"/>
      <c r="L8434" s="54">
        <v>545097</v>
      </c>
      <c r="M8434" s="54">
        <v>1467151994</v>
      </c>
    </row>
    <row r="8435" spans="1:13">
      <c r="A8435" s="51" t="s">
        <v>78</v>
      </c>
      <c r="B8435" s="54">
        <v>1</v>
      </c>
      <c r="C8435" s="51" t="s">
        <v>77</v>
      </c>
      <c r="D8435" s="51">
        <v>86365865</v>
      </c>
      <c r="E8435" s="54">
        <v>81465386</v>
      </c>
      <c r="F8435" s="52">
        <v>43900</v>
      </c>
      <c r="G8435" s="54">
        <v>81465386</v>
      </c>
      <c r="H8435" s="53">
        <v>5.0000000000000001E-3</v>
      </c>
      <c r="I8435" s="52">
        <v>44075</v>
      </c>
      <c r="J8435" s="52">
        <v>44104</v>
      </c>
      <c r="K8435" s="54">
        <v>30</v>
      </c>
      <c r="L8435" s="54">
        <v>33387</v>
      </c>
      <c r="M8435" s="54">
        <v>81465386</v>
      </c>
    </row>
    <row r="8436" spans="1:13">
      <c r="A8436" s="51" t="s">
        <v>78</v>
      </c>
      <c r="B8436" s="54">
        <v>10</v>
      </c>
      <c r="C8436" s="51" t="s">
        <v>95</v>
      </c>
      <c r="D8436" s="51">
        <v>58580218</v>
      </c>
      <c r="E8436" s="54">
        <v>8860000</v>
      </c>
      <c r="F8436" s="52">
        <v>43997</v>
      </c>
      <c r="G8436" s="54">
        <v>8860000</v>
      </c>
      <c r="H8436" s="53">
        <v>5.0000000000000001E-3</v>
      </c>
      <c r="I8436" s="52">
        <v>44075</v>
      </c>
      <c r="J8436" s="52">
        <v>44104</v>
      </c>
      <c r="K8436" s="54">
        <v>30</v>
      </c>
      <c r="L8436" s="54">
        <v>3631</v>
      </c>
      <c r="M8436" s="54">
        <v>8860000</v>
      </c>
    </row>
    <row r="8437" spans="1:13">
      <c r="A8437" s="51" t="s">
        <v>78</v>
      </c>
      <c r="B8437" s="54">
        <v>11</v>
      </c>
      <c r="C8437" s="51" t="s">
        <v>93</v>
      </c>
      <c r="D8437" s="51">
        <v>97425469</v>
      </c>
      <c r="E8437" s="54">
        <v>20390000</v>
      </c>
      <c r="F8437" s="52">
        <v>43997</v>
      </c>
      <c r="G8437" s="54">
        <v>19892684</v>
      </c>
      <c r="H8437" s="53">
        <v>5.0000000000000001E-3</v>
      </c>
      <c r="I8437" s="52">
        <v>44075</v>
      </c>
      <c r="J8437" s="52">
        <v>44088</v>
      </c>
      <c r="K8437" s="54">
        <v>14</v>
      </c>
      <c r="L8437" s="54">
        <v>3805</v>
      </c>
      <c r="M8437" s="54">
        <v>19644026</v>
      </c>
    </row>
    <row r="8438" spans="1:13">
      <c r="A8438" s="51" t="s">
        <v>78</v>
      </c>
      <c r="B8438" s="54">
        <v>11</v>
      </c>
      <c r="C8438" s="51" t="s">
        <v>93</v>
      </c>
      <c r="F8438" s="52"/>
      <c r="G8438" s="54">
        <v>19644026</v>
      </c>
      <c r="H8438" s="53">
        <v>5.0000000000000001E-3</v>
      </c>
      <c r="I8438" s="52">
        <v>44089</v>
      </c>
      <c r="J8438" s="52">
        <v>44104</v>
      </c>
      <c r="K8438" s="54">
        <v>16</v>
      </c>
      <c r="L8438" s="54">
        <v>4294</v>
      </c>
    </row>
    <row r="8439" spans="1:13">
      <c r="A8439" s="51" t="s">
        <v>78</v>
      </c>
      <c r="B8439" s="54">
        <v>12</v>
      </c>
      <c r="C8439" s="51" t="s">
        <v>93</v>
      </c>
      <c r="D8439" s="51">
        <v>97425469</v>
      </c>
      <c r="E8439" s="54">
        <v>69600000</v>
      </c>
      <c r="F8439" s="52">
        <v>43997</v>
      </c>
      <c r="G8439" s="54">
        <v>68440000</v>
      </c>
      <c r="H8439" s="53">
        <v>5.0000000000000001E-3</v>
      </c>
      <c r="I8439" s="52">
        <v>44075</v>
      </c>
      <c r="J8439" s="52">
        <v>44088</v>
      </c>
      <c r="K8439" s="54">
        <v>14</v>
      </c>
      <c r="L8439" s="54">
        <v>13090</v>
      </c>
      <c r="M8439" s="54">
        <v>67860000</v>
      </c>
    </row>
    <row r="8440" spans="1:13">
      <c r="A8440" s="51" t="s">
        <v>78</v>
      </c>
      <c r="B8440" s="54">
        <v>12</v>
      </c>
      <c r="C8440" s="51" t="s">
        <v>93</v>
      </c>
      <c r="F8440" s="52"/>
      <c r="G8440" s="54">
        <v>67860000</v>
      </c>
      <c r="H8440" s="53">
        <v>5.0000000000000001E-3</v>
      </c>
      <c r="I8440" s="52">
        <v>44089</v>
      </c>
      <c r="J8440" s="52">
        <v>44104</v>
      </c>
      <c r="K8440" s="54">
        <v>16</v>
      </c>
      <c r="L8440" s="54">
        <v>14833</v>
      </c>
    </row>
    <row r="8441" spans="1:13">
      <c r="A8441" s="51" t="s">
        <v>78</v>
      </c>
      <c r="B8441" s="54">
        <v>13</v>
      </c>
      <c r="C8441" s="51" t="s">
        <v>77</v>
      </c>
      <c r="D8441" s="51">
        <v>86365865</v>
      </c>
      <c r="E8441" s="54">
        <v>16630000</v>
      </c>
      <c r="F8441" s="52">
        <v>44011</v>
      </c>
      <c r="G8441" s="54">
        <v>16630000</v>
      </c>
      <c r="H8441" s="53">
        <v>5.0000000000000001E-3</v>
      </c>
      <c r="I8441" s="52">
        <v>44075</v>
      </c>
      <c r="J8441" s="52">
        <v>44104</v>
      </c>
      <c r="K8441" s="54">
        <v>30</v>
      </c>
      <c r="L8441" s="54">
        <v>6816</v>
      </c>
      <c r="M8441" s="54">
        <v>16630000</v>
      </c>
    </row>
    <row r="8442" spans="1:13">
      <c r="A8442" s="51" t="s">
        <v>78</v>
      </c>
      <c r="B8442" s="54">
        <v>14</v>
      </c>
      <c r="C8442" s="51" t="s">
        <v>95</v>
      </c>
      <c r="D8442" s="51">
        <v>58580218</v>
      </c>
      <c r="E8442" s="54">
        <v>4650000</v>
      </c>
      <c r="F8442" s="52">
        <v>44027</v>
      </c>
      <c r="G8442" s="54">
        <v>4650000</v>
      </c>
      <c r="H8442" s="53">
        <v>5.0000000000000001E-3</v>
      </c>
      <c r="I8442" s="52">
        <v>44075</v>
      </c>
      <c r="J8442" s="52">
        <v>44104</v>
      </c>
      <c r="K8442" s="54">
        <v>30</v>
      </c>
      <c r="L8442" s="54">
        <v>1906</v>
      </c>
      <c r="M8442" s="54">
        <v>4650000</v>
      </c>
    </row>
    <row r="8443" spans="1:13">
      <c r="A8443" s="51" t="s">
        <v>78</v>
      </c>
      <c r="B8443" s="54">
        <v>15</v>
      </c>
      <c r="C8443" s="51" t="s">
        <v>93</v>
      </c>
      <c r="D8443" s="51">
        <v>97425469</v>
      </c>
      <c r="E8443" s="54">
        <v>10860000</v>
      </c>
      <c r="F8443" s="52">
        <v>44027</v>
      </c>
      <c r="G8443" s="54">
        <v>10725926</v>
      </c>
      <c r="H8443" s="53">
        <v>5.0000000000000001E-3</v>
      </c>
      <c r="I8443" s="52">
        <v>44075</v>
      </c>
      <c r="J8443" s="52">
        <v>44088</v>
      </c>
      <c r="K8443" s="54">
        <v>14</v>
      </c>
      <c r="L8443" s="54">
        <v>2051</v>
      </c>
      <c r="M8443" s="54">
        <v>10591852</v>
      </c>
    </row>
    <row r="8444" spans="1:13">
      <c r="A8444" s="51" t="s">
        <v>78</v>
      </c>
      <c r="B8444" s="54">
        <v>15</v>
      </c>
      <c r="C8444" s="51" t="s">
        <v>93</v>
      </c>
      <c r="F8444" s="52"/>
      <c r="G8444" s="54">
        <v>10591852</v>
      </c>
      <c r="H8444" s="53">
        <v>5.0000000000000001E-3</v>
      </c>
      <c r="I8444" s="52">
        <v>44089</v>
      </c>
      <c r="J8444" s="52">
        <v>44104</v>
      </c>
      <c r="K8444" s="54">
        <v>16</v>
      </c>
      <c r="L8444" s="54">
        <v>2315</v>
      </c>
    </row>
    <row r="8445" spans="1:13">
      <c r="A8445" s="51" t="s">
        <v>78</v>
      </c>
      <c r="B8445" s="54">
        <v>16</v>
      </c>
      <c r="C8445" s="51" t="s">
        <v>93</v>
      </c>
      <c r="D8445" s="51">
        <v>97425469</v>
      </c>
      <c r="E8445" s="54">
        <v>11600000</v>
      </c>
      <c r="F8445" s="52">
        <v>44027</v>
      </c>
      <c r="G8445" s="54">
        <v>11502522</v>
      </c>
      <c r="H8445" s="53">
        <v>5.0000000000000001E-3</v>
      </c>
      <c r="I8445" s="52">
        <v>44075</v>
      </c>
      <c r="J8445" s="52">
        <v>44088</v>
      </c>
      <c r="K8445" s="54">
        <v>14</v>
      </c>
      <c r="L8445" s="54">
        <v>2200</v>
      </c>
      <c r="M8445" s="54">
        <v>11405044</v>
      </c>
    </row>
    <row r="8446" spans="1:13">
      <c r="A8446" s="51" t="s">
        <v>78</v>
      </c>
      <c r="B8446" s="54">
        <v>16</v>
      </c>
      <c r="C8446" s="51" t="s">
        <v>93</v>
      </c>
      <c r="F8446" s="52"/>
      <c r="G8446" s="54">
        <v>11405044</v>
      </c>
      <c r="H8446" s="53">
        <v>5.0000000000000001E-3</v>
      </c>
      <c r="I8446" s="52">
        <v>44089</v>
      </c>
      <c r="J8446" s="52">
        <v>44104</v>
      </c>
      <c r="K8446" s="54">
        <v>16</v>
      </c>
      <c r="L8446" s="54">
        <v>2493</v>
      </c>
    </row>
    <row r="8447" spans="1:13">
      <c r="A8447" s="51" t="s">
        <v>78</v>
      </c>
      <c r="B8447" s="54">
        <v>17</v>
      </c>
      <c r="C8447" s="51" t="s">
        <v>139</v>
      </c>
      <c r="D8447" s="51">
        <v>11551634</v>
      </c>
      <c r="E8447" s="54">
        <v>18700000</v>
      </c>
      <c r="F8447" s="52">
        <v>44032</v>
      </c>
      <c r="G8447" s="54">
        <v>18700000</v>
      </c>
      <c r="H8447" s="53">
        <v>5.0000000000000001E-3</v>
      </c>
      <c r="I8447" s="52">
        <v>44075</v>
      </c>
      <c r="J8447" s="52">
        <v>44104</v>
      </c>
      <c r="K8447" s="54">
        <v>30</v>
      </c>
      <c r="L8447" s="54">
        <v>7664</v>
      </c>
      <c r="M8447" s="54">
        <v>18700000</v>
      </c>
    </row>
    <row r="8448" spans="1:13">
      <c r="A8448" s="51" t="s">
        <v>78</v>
      </c>
      <c r="B8448" s="54">
        <v>18</v>
      </c>
      <c r="C8448" s="51" t="s">
        <v>95</v>
      </c>
      <c r="D8448" s="51">
        <v>58580218</v>
      </c>
      <c r="E8448" s="54">
        <v>2950000</v>
      </c>
      <c r="F8448" s="52">
        <v>44060</v>
      </c>
      <c r="G8448" s="54">
        <v>2950000</v>
      </c>
      <c r="H8448" s="53">
        <v>5.0000000000000001E-3</v>
      </c>
      <c r="I8448" s="52">
        <v>44075</v>
      </c>
      <c r="J8448" s="52">
        <v>44104</v>
      </c>
      <c r="K8448" s="54">
        <v>30</v>
      </c>
      <c r="L8448" s="54">
        <v>1209</v>
      </c>
      <c r="M8448" s="54">
        <v>2950000</v>
      </c>
    </row>
    <row r="8449" spans="1:13">
      <c r="A8449" s="51" t="s">
        <v>78</v>
      </c>
      <c r="B8449" s="54">
        <v>19</v>
      </c>
      <c r="C8449" s="51" t="s">
        <v>77</v>
      </c>
      <c r="D8449" s="51">
        <v>86365865</v>
      </c>
      <c r="E8449" s="54">
        <v>15120000</v>
      </c>
      <c r="F8449" s="52">
        <v>44091</v>
      </c>
      <c r="G8449" s="54">
        <v>15120000</v>
      </c>
      <c r="H8449" s="53">
        <v>5.0000000000000001E-3</v>
      </c>
      <c r="I8449" s="52">
        <v>44091</v>
      </c>
      <c r="J8449" s="52">
        <v>44104</v>
      </c>
      <c r="K8449" s="54">
        <v>14</v>
      </c>
      <c r="L8449" s="54">
        <v>2892</v>
      </c>
      <c r="M8449" s="54">
        <v>15120000</v>
      </c>
    </row>
    <row r="8450" spans="1:13">
      <c r="A8450" s="51" t="s">
        <v>78</v>
      </c>
      <c r="B8450" s="54">
        <v>2</v>
      </c>
      <c r="C8450" s="51" t="s">
        <v>95</v>
      </c>
      <c r="D8450" s="51">
        <v>58580218</v>
      </c>
      <c r="E8450" s="54">
        <v>6200000</v>
      </c>
      <c r="F8450" s="52">
        <v>43929</v>
      </c>
      <c r="G8450" s="54">
        <v>6200000</v>
      </c>
      <c r="H8450" s="53">
        <v>5.0000000000000001E-3</v>
      </c>
      <c r="I8450" s="52">
        <v>44075</v>
      </c>
      <c r="J8450" s="52">
        <v>44104</v>
      </c>
      <c r="K8450" s="54">
        <v>30</v>
      </c>
      <c r="L8450" s="54">
        <v>2541</v>
      </c>
      <c r="M8450" s="54">
        <v>6200000</v>
      </c>
    </row>
    <row r="8451" spans="1:13">
      <c r="A8451" s="51" t="s">
        <v>78</v>
      </c>
      <c r="B8451" s="54">
        <v>3</v>
      </c>
      <c r="C8451" s="51" t="s">
        <v>95</v>
      </c>
      <c r="D8451" s="51">
        <v>58580218</v>
      </c>
      <c r="E8451" s="54">
        <v>23630000</v>
      </c>
      <c r="F8451" s="52">
        <v>43936</v>
      </c>
      <c r="G8451" s="54">
        <v>23630000</v>
      </c>
      <c r="H8451" s="53">
        <v>5.0000000000000001E-3</v>
      </c>
      <c r="I8451" s="52">
        <v>44075</v>
      </c>
      <c r="J8451" s="52">
        <v>44104</v>
      </c>
      <c r="K8451" s="54">
        <v>30</v>
      </c>
      <c r="L8451" s="54">
        <v>9684</v>
      </c>
      <c r="M8451" s="54">
        <v>23630000</v>
      </c>
    </row>
    <row r="8452" spans="1:13">
      <c r="A8452" s="51" t="s">
        <v>78</v>
      </c>
      <c r="B8452" s="54">
        <v>4</v>
      </c>
      <c r="C8452" s="51" t="s">
        <v>72</v>
      </c>
      <c r="D8452" s="51">
        <v>28861417</v>
      </c>
      <c r="E8452" s="54">
        <v>24000000</v>
      </c>
      <c r="F8452" s="52">
        <v>43937</v>
      </c>
      <c r="G8452" s="54">
        <v>23200000</v>
      </c>
      <c r="H8452" s="53">
        <v>5.0000000000000001E-3</v>
      </c>
      <c r="I8452" s="52">
        <v>44075</v>
      </c>
      <c r="J8452" s="52">
        <v>44088</v>
      </c>
      <c r="K8452" s="54">
        <v>14</v>
      </c>
      <c r="L8452" s="54">
        <v>4437</v>
      </c>
      <c r="M8452" s="54">
        <v>23000000</v>
      </c>
    </row>
    <row r="8453" spans="1:13">
      <c r="A8453" s="51" t="s">
        <v>78</v>
      </c>
      <c r="B8453" s="54">
        <v>4</v>
      </c>
      <c r="C8453" s="51" t="s">
        <v>72</v>
      </c>
      <c r="F8453" s="52"/>
      <c r="G8453" s="54">
        <v>23000000</v>
      </c>
      <c r="H8453" s="53">
        <v>5.0000000000000001E-3</v>
      </c>
      <c r="I8453" s="52">
        <v>44089</v>
      </c>
      <c r="J8453" s="52">
        <v>44104</v>
      </c>
      <c r="K8453" s="54">
        <v>16</v>
      </c>
      <c r="L8453" s="54">
        <v>5027</v>
      </c>
    </row>
    <row r="8454" spans="1:13">
      <c r="A8454" s="51" t="s">
        <v>78</v>
      </c>
      <c r="B8454" s="54">
        <v>5</v>
      </c>
      <c r="C8454" s="51" t="s">
        <v>93</v>
      </c>
      <c r="D8454" s="51">
        <v>97425469</v>
      </c>
      <c r="E8454" s="54">
        <v>28240000</v>
      </c>
      <c r="F8454" s="52">
        <v>43951</v>
      </c>
      <c r="G8454" s="54">
        <v>26895240</v>
      </c>
      <c r="H8454" s="53">
        <v>5.0000000000000001E-3</v>
      </c>
      <c r="I8454" s="52">
        <v>44075</v>
      </c>
      <c r="J8454" s="52">
        <v>44088</v>
      </c>
      <c r="K8454" s="54">
        <v>14</v>
      </c>
      <c r="L8454" s="54">
        <v>5144</v>
      </c>
      <c r="M8454" s="54">
        <v>26559050</v>
      </c>
    </row>
    <row r="8455" spans="1:13">
      <c r="A8455" s="51" t="s">
        <v>78</v>
      </c>
      <c r="B8455" s="54">
        <v>5</v>
      </c>
      <c r="C8455" s="51" t="s">
        <v>93</v>
      </c>
      <c r="F8455" s="52"/>
      <c r="G8455" s="54">
        <v>26559050</v>
      </c>
      <c r="H8455" s="53">
        <v>5.0000000000000001E-3</v>
      </c>
      <c r="I8455" s="52">
        <v>44089</v>
      </c>
      <c r="J8455" s="52">
        <v>44104</v>
      </c>
      <c r="K8455" s="54">
        <v>16</v>
      </c>
      <c r="L8455" s="54">
        <v>5805</v>
      </c>
    </row>
    <row r="8456" spans="1:13">
      <c r="A8456" s="51" t="s">
        <v>78</v>
      </c>
      <c r="B8456" s="54">
        <v>6</v>
      </c>
      <c r="C8456" s="51" t="s">
        <v>95</v>
      </c>
      <c r="D8456" s="51">
        <v>58580218</v>
      </c>
      <c r="E8456" s="54">
        <v>8000000</v>
      </c>
      <c r="F8456" s="52">
        <v>43957</v>
      </c>
      <c r="G8456" s="54">
        <v>7466668</v>
      </c>
      <c r="H8456" s="53">
        <v>5.0000000000000001E-3</v>
      </c>
      <c r="I8456" s="52">
        <v>44075</v>
      </c>
      <c r="J8456" s="52">
        <v>44088</v>
      </c>
      <c r="K8456" s="54">
        <v>14</v>
      </c>
      <c r="L8456" s="54">
        <v>1428</v>
      </c>
      <c r="M8456" s="54">
        <v>7333335</v>
      </c>
    </row>
    <row r="8457" spans="1:13">
      <c r="A8457" s="51" t="s">
        <v>78</v>
      </c>
      <c r="B8457" s="54">
        <v>6</v>
      </c>
      <c r="C8457" s="51" t="s">
        <v>95</v>
      </c>
      <c r="F8457" s="52"/>
      <c r="G8457" s="54">
        <v>7333335</v>
      </c>
      <c r="H8457" s="53">
        <v>5.0000000000000001E-3</v>
      </c>
      <c r="I8457" s="52">
        <v>44089</v>
      </c>
      <c r="J8457" s="52">
        <v>44104</v>
      </c>
      <c r="K8457" s="54">
        <v>16</v>
      </c>
      <c r="L8457" s="54">
        <v>1603</v>
      </c>
    </row>
    <row r="8458" spans="1:13">
      <c r="A8458" s="51" t="s">
        <v>78</v>
      </c>
      <c r="B8458" s="54">
        <v>7</v>
      </c>
      <c r="C8458" s="51" t="s">
        <v>95</v>
      </c>
      <c r="D8458" s="51">
        <v>58580218</v>
      </c>
      <c r="E8458" s="54">
        <v>5910000</v>
      </c>
      <c r="F8458" s="52">
        <v>43966</v>
      </c>
      <c r="G8458" s="54">
        <v>5910000</v>
      </c>
      <c r="H8458" s="53">
        <v>5.0000000000000001E-3</v>
      </c>
      <c r="I8458" s="52">
        <v>44075</v>
      </c>
      <c r="J8458" s="52">
        <v>44104</v>
      </c>
      <c r="K8458" s="54">
        <v>30</v>
      </c>
      <c r="L8458" s="54">
        <v>2422</v>
      </c>
      <c r="M8458" s="54">
        <v>5910000</v>
      </c>
    </row>
    <row r="8459" spans="1:13">
      <c r="A8459" s="51" t="s">
        <v>78</v>
      </c>
      <c r="B8459" s="54">
        <v>8</v>
      </c>
      <c r="C8459" s="51" t="s">
        <v>93</v>
      </c>
      <c r="D8459" s="51">
        <v>97425469</v>
      </c>
      <c r="E8459" s="54">
        <v>20510000</v>
      </c>
      <c r="F8459" s="52">
        <v>43966</v>
      </c>
      <c r="G8459" s="54">
        <v>19768676</v>
      </c>
      <c r="H8459" s="53">
        <v>5.0000000000000001E-3</v>
      </c>
      <c r="I8459" s="52">
        <v>44075</v>
      </c>
      <c r="J8459" s="52">
        <v>44088</v>
      </c>
      <c r="K8459" s="54">
        <v>14</v>
      </c>
      <c r="L8459" s="54">
        <v>3781</v>
      </c>
      <c r="M8459" s="54">
        <v>19521568</v>
      </c>
    </row>
    <row r="8460" spans="1:13">
      <c r="A8460" s="51" t="s">
        <v>78</v>
      </c>
      <c r="B8460" s="54">
        <v>8</v>
      </c>
      <c r="C8460" s="51" t="s">
        <v>93</v>
      </c>
      <c r="F8460" s="52"/>
      <c r="G8460" s="54">
        <v>19521568</v>
      </c>
      <c r="H8460" s="53">
        <v>5.0000000000000001E-3</v>
      </c>
      <c r="I8460" s="52">
        <v>44089</v>
      </c>
      <c r="J8460" s="52">
        <v>44104</v>
      </c>
      <c r="K8460" s="54">
        <v>16</v>
      </c>
      <c r="L8460" s="54">
        <v>4267</v>
      </c>
    </row>
    <row r="8461" spans="1:13">
      <c r="A8461" s="51" t="s">
        <v>78</v>
      </c>
      <c r="B8461" s="54">
        <v>9</v>
      </c>
      <c r="C8461" s="51" t="s">
        <v>77</v>
      </c>
      <c r="D8461" s="51">
        <v>86365865</v>
      </c>
      <c r="E8461" s="54">
        <v>33960000</v>
      </c>
      <c r="F8461" s="52">
        <v>43978</v>
      </c>
      <c r="G8461" s="54">
        <v>33960000</v>
      </c>
      <c r="H8461" s="53">
        <v>5.0000000000000001E-3</v>
      </c>
      <c r="I8461" s="52">
        <v>44075</v>
      </c>
      <c r="J8461" s="52">
        <v>44104</v>
      </c>
      <c r="K8461" s="54">
        <v>30</v>
      </c>
      <c r="L8461" s="54">
        <v>13918</v>
      </c>
      <c r="M8461" s="54">
        <v>33960000</v>
      </c>
    </row>
    <row r="8462" spans="1:13">
      <c r="A8462" s="51" t="s">
        <v>75</v>
      </c>
      <c r="C8462" s="51"/>
      <c r="E8462" s="54">
        <v>411275386</v>
      </c>
      <c r="F8462" s="52"/>
      <c r="I8462" s="52"/>
      <c r="J8462" s="52"/>
      <c r="L8462" s="54">
        <v>162643</v>
      </c>
      <c r="M8462" s="54">
        <v>403990261</v>
      </c>
    </row>
    <row r="8463" spans="1:13">
      <c r="A8463" s="51" t="s">
        <v>20</v>
      </c>
      <c r="B8463" s="54">
        <v>1</v>
      </c>
      <c r="C8463" s="51" t="s">
        <v>21</v>
      </c>
      <c r="D8463" s="51">
        <v>76025826</v>
      </c>
      <c r="E8463" s="54">
        <v>69000000</v>
      </c>
      <c r="F8463" s="52">
        <v>43822</v>
      </c>
      <c r="G8463" s="54">
        <v>69000000</v>
      </c>
      <c r="H8463" s="53">
        <v>5.0000000000000001E-3</v>
      </c>
      <c r="I8463" s="52">
        <v>44075</v>
      </c>
      <c r="J8463" s="52">
        <v>44104</v>
      </c>
      <c r="K8463" s="54">
        <v>30</v>
      </c>
      <c r="L8463" s="54">
        <v>28279</v>
      </c>
      <c r="M8463" s="54">
        <v>69000000</v>
      </c>
    </row>
    <row r="8464" spans="1:13">
      <c r="A8464" s="51" t="s">
        <v>20</v>
      </c>
      <c r="B8464" s="54">
        <v>10</v>
      </c>
      <c r="C8464" s="51" t="s">
        <v>133</v>
      </c>
      <c r="D8464" s="51">
        <v>20891326</v>
      </c>
      <c r="E8464" s="54">
        <v>247700000</v>
      </c>
      <c r="F8464" s="52">
        <v>43985</v>
      </c>
      <c r="G8464" s="54">
        <v>247700000</v>
      </c>
      <c r="H8464" s="53">
        <v>5.0000000000000001E-3</v>
      </c>
      <c r="I8464" s="52">
        <v>44075</v>
      </c>
      <c r="J8464" s="52">
        <v>44104</v>
      </c>
      <c r="K8464" s="54">
        <v>30</v>
      </c>
      <c r="L8464" s="54">
        <v>101516</v>
      </c>
      <c r="M8464" s="54">
        <v>247700000</v>
      </c>
    </row>
    <row r="8465" spans="1:13">
      <c r="A8465" s="51" t="s">
        <v>20</v>
      </c>
      <c r="B8465" s="54">
        <v>11</v>
      </c>
      <c r="C8465" s="51" t="s">
        <v>192</v>
      </c>
      <c r="D8465" s="51">
        <v>86764223</v>
      </c>
      <c r="E8465" s="54">
        <v>18612000</v>
      </c>
      <c r="F8465" s="52">
        <v>43997</v>
      </c>
      <c r="G8465" s="54">
        <v>3722400</v>
      </c>
      <c r="H8465" s="53">
        <v>5.0000000000000001E-3</v>
      </c>
      <c r="I8465" s="52">
        <v>44075</v>
      </c>
      <c r="J8465" s="52">
        <v>44104</v>
      </c>
      <c r="K8465" s="54">
        <v>30</v>
      </c>
      <c r="L8465" s="54">
        <v>1526</v>
      </c>
      <c r="M8465" s="54">
        <v>3722400</v>
      </c>
    </row>
    <row r="8466" spans="1:13">
      <c r="A8466" s="51" t="s">
        <v>20</v>
      </c>
      <c r="B8466" s="54">
        <v>12</v>
      </c>
      <c r="C8466" s="51" t="s">
        <v>69</v>
      </c>
      <c r="D8466" s="51">
        <v>70752257</v>
      </c>
      <c r="E8466" s="54">
        <v>624000000</v>
      </c>
      <c r="F8466" s="52">
        <v>44014</v>
      </c>
      <c r="G8466" s="54">
        <v>624000000</v>
      </c>
      <c r="H8466" s="53">
        <v>5.0000000000000001E-3</v>
      </c>
      <c r="I8466" s="52">
        <v>44075</v>
      </c>
      <c r="J8466" s="52">
        <v>44104</v>
      </c>
      <c r="K8466" s="54">
        <v>30</v>
      </c>
      <c r="L8466" s="54">
        <v>255738</v>
      </c>
      <c r="M8466" s="54">
        <v>624000000</v>
      </c>
    </row>
    <row r="8467" spans="1:13">
      <c r="A8467" s="51" t="s">
        <v>20</v>
      </c>
      <c r="B8467" s="54">
        <v>13</v>
      </c>
      <c r="C8467" s="51" t="s">
        <v>69</v>
      </c>
      <c r="D8467" s="51">
        <v>70752257</v>
      </c>
      <c r="E8467" s="54">
        <v>82000000</v>
      </c>
      <c r="F8467" s="52">
        <v>44042</v>
      </c>
      <c r="G8467" s="54">
        <v>82000000</v>
      </c>
      <c r="H8467" s="53">
        <v>5.0000000000000001E-3</v>
      </c>
      <c r="I8467" s="52">
        <v>44075</v>
      </c>
      <c r="J8467" s="52">
        <v>44104</v>
      </c>
      <c r="K8467" s="54">
        <v>30</v>
      </c>
      <c r="L8467" s="54">
        <v>33607</v>
      </c>
      <c r="M8467" s="54">
        <v>82000000</v>
      </c>
    </row>
    <row r="8468" spans="1:13">
      <c r="A8468" s="51" t="s">
        <v>20</v>
      </c>
      <c r="B8468" s="54">
        <v>14</v>
      </c>
      <c r="C8468" s="51" t="s">
        <v>69</v>
      </c>
      <c r="D8468" s="51">
        <v>70752257</v>
      </c>
      <c r="E8468" s="54">
        <v>406400000</v>
      </c>
      <c r="F8468" s="52">
        <v>44042</v>
      </c>
      <c r="G8468" s="54">
        <v>406400000</v>
      </c>
      <c r="H8468" s="53">
        <v>3.0000000000000001E-3</v>
      </c>
      <c r="I8468" s="52">
        <v>44075</v>
      </c>
      <c r="J8468" s="52">
        <v>44104</v>
      </c>
      <c r="K8468" s="54">
        <v>30</v>
      </c>
      <c r="L8468" s="54">
        <v>99934</v>
      </c>
      <c r="M8468" s="54">
        <v>406400000</v>
      </c>
    </row>
    <row r="8469" spans="1:13">
      <c r="A8469" s="51" t="s">
        <v>20</v>
      </c>
      <c r="B8469" s="54">
        <v>15</v>
      </c>
      <c r="C8469" s="51" t="s">
        <v>69</v>
      </c>
      <c r="D8469" s="51">
        <v>70752257</v>
      </c>
      <c r="E8469" s="54">
        <v>51600000</v>
      </c>
      <c r="F8469" s="52">
        <v>44042</v>
      </c>
      <c r="G8469" s="54">
        <v>51600000</v>
      </c>
      <c r="H8469" s="53">
        <v>3.0000000000000001E-3</v>
      </c>
      <c r="I8469" s="52">
        <v>44075</v>
      </c>
      <c r="J8469" s="52">
        <v>44104</v>
      </c>
      <c r="K8469" s="54">
        <v>30</v>
      </c>
      <c r="L8469" s="54">
        <v>12689</v>
      </c>
      <c r="M8469" s="54">
        <v>51600000</v>
      </c>
    </row>
    <row r="8470" spans="1:13">
      <c r="A8470" s="51" t="s">
        <v>20</v>
      </c>
      <c r="B8470" s="54">
        <v>16</v>
      </c>
      <c r="C8470" s="51" t="s">
        <v>115</v>
      </c>
      <c r="D8470" s="51">
        <v>27853425</v>
      </c>
      <c r="E8470" s="54">
        <v>1850000</v>
      </c>
      <c r="F8470" s="52">
        <v>44018</v>
      </c>
      <c r="G8470" s="54">
        <v>1850000</v>
      </c>
      <c r="H8470" s="53">
        <v>5.0000000000000001E-3</v>
      </c>
      <c r="I8470" s="52">
        <v>44075</v>
      </c>
      <c r="J8470" s="52">
        <v>44104</v>
      </c>
      <c r="K8470" s="54">
        <v>30</v>
      </c>
      <c r="L8470" s="54">
        <v>758</v>
      </c>
      <c r="M8470" s="54">
        <v>1850000</v>
      </c>
    </row>
    <row r="8471" spans="1:13">
      <c r="A8471" s="51" t="s">
        <v>20</v>
      </c>
      <c r="B8471" s="54">
        <v>17</v>
      </c>
      <c r="C8471" s="51" t="s">
        <v>115</v>
      </c>
      <c r="D8471" s="51">
        <v>27853425</v>
      </c>
      <c r="E8471" s="54">
        <v>5400000</v>
      </c>
      <c r="F8471" s="52">
        <v>44019</v>
      </c>
      <c r="G8471" s="54">
        <v>5400000</v>
      </c>
      <c r="H8471" s="53">
        <v>5.0000000000000001E-3</v>
      </c>
      <c r="I8471" s="52">
        <v>44075</v>
      </c>
      <c r="J8471" s="52">
        <v>44104</v>
      </c>
      <c r="K8471" s="54">
        <v>30</v>
      </c>
      <c r="L8471" s="54">
        <v>2213</v>
      </c>
      <c r="M8471" s="54">
        <v>5400000</v>
      </c>
    </row>
    <row r="8472" spans="1:13">
      <c r="A8472" s="51" t="s">
        <v>20</v>
      </c>
      <c r="B8472" s="54">
        <v>18</v>
      </c>
      <c r="C8472" s="51" t="s">
        <v>115</v>
      </c>
      <c r="D8472" s="51">
        <v>27853425</v>
      </c>
      <c r="E8472" s="54">
        <v>2300000</v>
      </c>
      <c r="F8472" s="52">
        <v>44027</v>
      </c>
      <c r="G8472" s="54">
        <v>2300000</v>
      </c>
      <c r="H8472" s="53">
        <v>5.0000000000000001E-3</v>
      </c>
      <c r="I8472" s="52">
        <v>44075</v>
      </c>
      <c r="J8472" s="52">
        <v>44104</v>
      </c>
      <c r="K8472" s="54">
        <v>30</v>
      </c>
      <c r="L8472" s="54">
        <v>943</v>
      </c>
      <c r="M8472" s="54">
        <v>2300000</v>
      </c>
    </row>
    <row r="8473" spans="1:13">
      <c r="A8473" s="51" t="s">
        <v>20</v>
      </c>
      <c r="B8473" s="54">
        <v>19</v>
      </c>
      <c r="C8473" s="51" t="s">
        <v>115</v>
      </c>
      <c r="D8473" s="51">
        <v>27853425</v>
      </c>
      <c r="E8473" s="54">
        <v>16280000</v>
      </c>
      <c r="F8473" s="52">
        <v>44041</v>
      </c>
      <c r="G8473" s="54">
        <v>16280000</v>
      </c>
      <c r="H8473" s="53">
        <v>5.0000000000000001E-3</v>
      </c>
      <c r="I8473" s="52">
        <v>44075</v>
      </c>
      <c r="J8473" s="52">
        <v>44104</v>
      </c>
      <c r="K8473" s="54">
        <v>30</v>
      </c>
      <c r="L8473" s="54">
        <v>6672</v>
      </c>
      <c r="M8473" s="54">
        <v>16280000</v>
      </c>
    </row>
    <row r="8474" spans="1:13">
      <c r="A8474" s="51" t="s">
        <v>20</v>
      </c>
      <c r="B8474" s="54">
        <v>2</v>
      </c>
      <c r="C8474" s="51" t="s">
        <v>24</v>
      </c>
      <c r="D8474" s="51">
        <v>22540430</v>
      </c>
      <c r="E8474" s="54">
        <v>162300000</v>
      </c>
      <c r="F8474" s="52">
        <v>43829</v>
      </c>
      <c r="G8474" s="54">
        <v>140660000</v>
      </c>
      <c r="H8474" s="53">
        <v>5.0000000000000001E-3</v>
      </c>
      <c r="I8474" s="52">
        <v>44075</v>
      </c>
      <c r="J8474" s="52">
        <v>44088</v>
      </c>
      <c r="K8474" s="54">
        <v>14</v>
      </c>
      <c r="L8474" s="54">
        <v>26902</v>
      </c>
      <c r="M8474" s="54">
        <v>137955000</v>
      </c>
    </row>
    <row r="8475" spans="1:13">
      <c r="A8475" s="51" t="s">
        <v>20</v>
      </c>
      <c r="B8475" s="54">
        <v>2</v>
      </c>
      <c r="C8475" s="51" t="s">
        <v>24</v>
      </c>
      <c r="F8475" s="52"/>
      <c r="G8475" s="54">
        <v>137955000</v>
      </c>
      <c r="H8475" s="53">
        <v>5.0000000000000001E-3</v>
      </c>
      <c r="I8475" s="52">
        <v>44089</v>
      </c>
      <c r="J8475" s="52">
        <v>44104</v>
      </c>
      <c r="K8475" s="54">
        <v>16</v>
      </c>
      <c r="L8475" s="54">
        <v>30154</v>
      </c>
    </row>
    <row r="8476" spans="1:13">
      <c r="A8476" s="51" t="s">
        <v>20</v>
      </c>
      <c r="B8476" s="54">
        <v>20</v>
      </c>
      <c r="C8476" s="51" t="s">
        <v>160</v>
      </c>
      <c r="D8476" s="51">
        <v>28631817</v>
      </c>
      <c r="E8476" s="54">
        <v>30000000</v>
      </c>
      <c r="F8476" s="52">
        <v>44020</v>
      </c>
      <c r="G8476" s="54">
        <v>30000000</v>
      </c>
      <c r="H8476" s="53">
        <v>5.0000000000000001E-3</v>
      </c>
      <c r="I8476" s="52">
        <v>44075</v>
      </c>
      <c r="J8476" s="52">
        <v>44104</v>
      </c>
      <c r="K8476" s="54">
        <v>30</v>
      </c>
      <c r="L8476" s="54">
        <v>12295</v>
      </c>
      <c r="M8476" s="54">
        <v>30000000</v>
      </c>
    </row>
    <row r="8477" spans="1:13">
      <c r="A8477" s="51" t="s">
        <v>20</v>
      </c>
      <c r="B8477" s="54">
        <v>21</v>
      </c>
      <c r="C8477" s="51" t="s">
        <v>158</v>
      </c>
      <c r="D8477" s="51">
        <v>23276373</v>
      </c>
      <c r="E8477" s="54">
        <v>35100000</v>
      </c>
      <c r="F8477" s="52">
        <v>44013</v>
      </c>
      <c r="G8477" s="54">
        <v>35100000</v>
      </c>
      <c r="H8477" s="53">
        <v>5.0000000000000001E-3</v>
      </c>
      <c r="I8477" s="52">
        <v>44075</v>
      </c>
      <c r="J8477" s="52">
        <v>44104</v>
      </c>
      <c r="K8477" s="54">
        <v>30</v>
      </c>
      <c r="L8477" s="54">
        <v>14385</v>
      </c>
      <c r="M8477" s="54">
        <v>35100000</v>
      </c>
    </row>
    <row r="8478" spans="1:13">
      <c r="A8478" s="51" t="s">
        <v>20</v>
      </c>
      <c r="B8478" s="54">
        <v>22</v>
      </c>
      <c r="C8478" s="51" t="s">
        <v>158</v>
      </c>
      <c r="D8478" s="51">
        <v>23276373</v>
      </c>
      <c r="E8478" s="54">
        <v>14900000</v>
      </c>
      <c r="F8478" s="52">
        <v>44021</v>
      </c>
      <c r="G8478" s="54">
        <v>14900000</v>
      </c>
      <c r="H8478" s="53">
        <v>5.0000000000000001E-3</v>
      </c>
      <c r="I8478" s="52">
        <v>44075</v>
      </c>
      <c r="J8478" s="52">
        <v>44104</v>
      </c>
      <c r="K8478" s="54">
        <v>30</v>
      </c>
      <c r="L8478" s="54">
        <v>6107</v>
      </c>
      <c r="M8478" s="54">
        <v>14900000</v>
      </c>
    </row>
    <row r="8479" spans="1:13">
      <c r="A8479" s="51" t="s">
        <v>20</v>
      </c>
      <c r="B8479" s="54">
        <v>23</v>
      </c>
      <c r="C8479" s="51" t="s">
        <v>160</v>
      </c>
      <c r="D8479" s="51">
        <v>28631817</v>
      </c>
      <c r="E8479" s="54">
        <v>30000000</v>
      </c>
      <c r="F8479" s="52">
        <v>44050</v>
      </c>
      <c r="G8479" s="54">
        <v>30000000</v>
      </c>
      <c r="H8479" s="53">
        <v>5.0000000000000001E-3</v>
      </c>
      <c r="I8479" s="52">
        <v>44075</v>
      </c>
      <c r="J8479" s="52">
        <v>44104</v>
      </c>
      <c r="K8479" s="54">
        <v>30</v>
      </c>
      <c r="L8479" s="54">
        <v>12295</v>
      </c>
      <c r="M8479" s="54">
        <v>30000000</v>
      </c>
    </row>
    <row r="8480" spans="1:13">
      <c r="A8480" s="51" t="s">
        <v>20</v>
      </c>
      <c r="B8480" s="54">
        <v>24</v>
      </c>
      <c r="C8480" s="51" t="s">
        <v>135</v>
      </c>
      <c r="D8480" s="51">
        <v>70716371</v>
      </c>
      <c r="E8480" s="54">
        <v>72450000</v>
      </c>
      <c r="F8480" s="52">
        <v>44064</v>
      </c>
      <c r="G8480" s="54">
        <v>72450000</v>
      </c>
      <c r="H8480" s="53">
        <v>5.0000000000000001E-3</v>
      </c>
      <c r="I8480" s="52">
        <v>44075</v>
      </c>
      <c r="J8480" s="52">
        <v>44104</v>
      </c>
      <c r="K8480" s="54">
        <v>30</v>
      </c>
      <c r="L8480" s="54">
        <v>29693</v>
      </c>
      <c r="M8480" s="54">
        <v>72450000</v>
      </c>
    </row>
    <row r="8481" spans="1:13">
      <c r="A8481" s="51" t="s">
        <v>20</v>
      </c>
      <c r="B8481" s="54">
        <v>25</v>
      </c>
      <c r="C8481" s="51" t="s">
        <v>141</v>
      </c>
      <c r="D8481" s="51">
        <v>84149884</v>
      </c>
      <c r="E8481" s="54">
        <v>77500000</v>
      </c>
      <c r="F8481" s="52">
        <v>44060</v>
      </c>
      <c r="G8481" s="54">
        <v>77500000</v>
      </c>
      <c r="H8481" s="53">
        <v>5.0000000000000001E-3</v>
      </c>
      <c r="I8481" s="52">
        <v>44075</v>
      </c>
      <c r="J8481" s="52">
        <v>44104</v>
      </c>
      <c r="K8481" s="54">
        <v>30</v>
      </c>
      <c r="L8481" s="54">
        <v>31762</v>
      </c>
      <c r="M8481" s="54">
        <v>77500000</v>
      </c>
    </row>
    <row r="8482" spans="1:13">
      <c r="A8482" s="51" t="s">
        <v>20</v>
      </c>
      <c r="B8482" s="54">
        <v>26</v>
      </c>
      <c r="C8482" s="51" t="s">
        <v>135</v>
      </c>
      <c r="D8482" s="51">
        <v>70716371</v>
      </c>
      <c r="E8482" s="54">
        <v>160000000</v>
      </c>
      <c r="F8482" s="52">
        <v>44098</v>
      </c>
      <c r="G8482" s="54">
        <v>160000000</v>
      </c>
      <c r="H8482" s="53">
        <v>5.0000000000000001E-3</v>
      </c>
      <c r="I8482" s="52">
        <v>44098</v>
      </c>
      <c r="J8482" s="52">
        <v>44104</v>
      </c>
      <c r="K8482" s="54">
        <v>7</v>
      </c>
      <c r="L8482" s="54">
        <v>15301</v>
      </c>
      <c r="M8482" s="54">
        <v>160000000</v>
      </c>
    </row>
    <row r="8483" spans="1:13">
      <c r="A8483" s="51" t="s">
        <v>20</v>
      </c>
      <c r="B8483" s="54">
        <v>27</v>
      </c>
      <c r="C8483" s="51" t="s">
        <v>203</v>
      </c>
      <c r="D8483" s="51">
        <v>28230046</v>
      </c>
      <c r="E8483" s="54">
        <v>73100000</v>
      </c>
      <c r="F8483" s="52">
        <v>44095</v>
      </c>
      <c r="G8483" s="54">
        <v>73100000</v>
      </c>
      <c r="H8483" s="53">
        <v>5.0000000000000001E-3</v>
      </c>
      <c r="I8483" s="52">
        <v>44095</v>
      </c>
      <c r="J8483" s="52">
        <v>44104</v>
      </c>
      <c r="K8483" s="54">
        <v>10</v>
      </c>
      <c r="L8483" s="54">
        <v>9986</v>
      </c>
      <c r="M8483" s="54">
        <v>73100000</v>
      </c>
    </row>
    <row r="8484" spans="1:13">
      <c r="A8484" s="51" t="s">
        <v>20</v>
      </c>
      <c r="B8484" s="54">
        <v>3</v>
      </c>
      <c r="C8484" s="51" t="s">
        <v>69</v>
      </c>
      <c r="D8484" s="51">
        <v>70752257</v>
      </c>
      <c r="E8484" s="54">
        <v>60000000</v>
      </c>
      <c r="F8484" s="52">
        <v>43922</v>
      </c>
      <c r="G8484" s="54">
        <v>60000000</v>
      </c>
      <c r="H8484" s="53">
        <v>3.0000000000000001E-3</v>
      </c>
      <c r="I8484" s="52">
        <v>44075</v>
      </c>
      <c r="J8484" s="52">
        <v>44104</v>
      </c>
      <c r="K8484" s="54">
        <v>30</v>
      </c>
      <c r="L8484" s="54">
        <v>14754</v>
      </c>
      <c r="M8484" s="54">
        <v>60000000</v>
      </c>
    </row>
    <row r="8485" spans="1:13">
      <c r="A8485" s="51" t="s">
        <v>20</v>
      </c>
      <c r="B8485" s="54">
        <v>4</v>
      </c>
      <c r="C8485" s="51" t="s">
        <v>69</v>
      </c>
      <c r="D8485" s="51">
        <v>70752257</v>
      </c>
      <c r="E8485" s="54">
        <v>144000000</v>
      </c>
      <c r="F8485" s="52">
        <v>43922</v>
      </c>
      <c r="G8485" s="54">
        <v>144000000</v>
      </c>
      <c r="H8485" s="53">
        <v>5.0000000000000001E-3</v>
      </c>
      <c r="I8485" s="52">
        <v>44075</v>
      </c>
      <c r="J8485" s="52">
        <v>44104</v>
      </c>
      <c r="K8485" s="54">
        <v>30</v>
      </c>
      <c r="L8485" s="54">
        <v>59016</v>
      </c>
      <c r="M8485" s="54">
        <v>144000000</v>
      </c>
    </row>
    <row r="8486" spans="1:13">
      <c r="A8486" s="51" t="s">
        <v>20</v>
      </c>
      <c r="B8486" s="54">
        <v>5</v>
      </c>
      <c r="C8486" s="51" t="s">
        <v>115</v>
      </c>
      <c r="D8486" s="51">
        <v>27853425</v>
      </c>
      <c r="E8486" s="54">
        <v>34480000</v>
      </c>
      <c r="F8486" s="52">
        <v>43980</v>
      </c>
      <c r="G8486" s="54">
        <v>34480000</v>
      </c>
      <c r="H8486" s="53">
        <v>5.0000000000000001E-3</v>
      </c>
      <c r="I8486" s="52">
        <v>44075</v>
      </c>
      <c r="J8486" s="52">
        <v>44104</v>
      </c>
      <c r="K8486" s="54">
        <v>30</v>
      </c>
      <c r="L8486" s="54">
        <v>14131</v>
      </c>
      <c r="M8486" s="54">
        <v>34480000</v>
      </c>
    </row>
    <row r="8487" spans="1:13">
      <c r="A8487" s="51" t="s">
        <v>20</v>
      </c>
      <c r="B8487" s="54">
        <v>6</v>
      </c>
      <c r="C8487" s="51" t="s">
        <v>113</v>
      </c>
      <c r="D8487" s="51">
        <v>18770509</v>
      </c>
      <c r="E8487" s="54">
        <v>56000000</v>
      </c>
      <c r="F8487" s="52">
        <v>43966</v>
      </c>
      <c r="G8487" s="54">
        <v>56000000</v>
      </c>
      <c r="H8487" s="53">
        <v>5.0000000000000001E-3</v>
      </c>
      <c r="I8487" s="52">
        <v>44075</v>
      </c>
      <c r="J8487" s="52">
        <v>44104</v>
      </c>
      <c r="K8487" s="54">
        <v>30</v>
      </c>
      <c r="L8487" s="54">
        <v>22951</v>
      </c>
      <c r="M8487" s="54">
        <v>56000000</v>
      </c>
    </row>
    <row r="8488" spans="1:13">
      <c r="A8488" s="51" t="s">
        <v>20</v>
      </c>
      <c r="B8488" s="54">
        <v>7</v>
      </c>
      <c r="C8488" s="51" t="s">
        <v>69</v>
      </c>
      <c r="D8488" s="51">
        <v>70752257</v>
      </c>
      <c r="E8488" s="54">
        <v>150000000</v>
      </c>
      <c r="F8488" s="52">
        <v>43958</v>
      </c>
      <c r="G8488" s="54">
        <v>150000000</v>
      </c>
      <c r="H8488" s="53">
        <v>5.0000000000000001E-3</v>
      </c>
      <c r="I8488" s="52">
        <v>44075</v>
      </c>
      <c r="J8488" s="52">
        <v>44104</v>
      </c>
      <c r="K8488" s="54">
        <v>30</v>
      </c>
      <c r="L8488" s="54">
        <v>61475</v>
      </c>
      <c r="M8488" s="54">
        <v>150000000</v>
      </c>
    </row>
    <row r="8489" spans="1:13">
      <c r="A8489" s="51" t="s">
        <v>20</v>
      </c>
      <c r="B8489" s="54">
        <v>8</v>
      </c>
      <c r="C8489" s="51" t="s">
        <v>115</v>
      </c>
      <c r="D8489" s="51">
        <v>27853425</v>
      </c>
      <c r="E8489" s="54">
        <v>5000000</v>
      </c>
      <c r="F8489" s="52">
        <v>43998</v>
      </c>
      <c r="G8489" s="54">
        <v>5000000</v>
      </c>
      <c r="H8489" s="53">
        <v>5.0000000000000001E-3</v>
      </c>
      <c r="I8489" s="52">
        <v>44075</v>
      </c>
      <c r="J8489" s="52">
        <v>44104</v>
      </c>
      <c r="K8489" s="54">
        <v>30</v>
      </c>
      <c r="L8489" s="54">
        <v>2049</v>
      </c>
      <c r="M8489" s="54">
        <v>5000000</v>
      </c>
    </row>
    <row r="8490" spans="1:13">
      <c r="A8490" s="51" t="s">
        <v>20</v>
      </c>
      <c r="B8490" s="54">
        <v>9</v>
      </c>
      <c r="C8490" s="51" t="s">
        <v>115</v>
      </c>
      <c r="D8490" s="51">
        <v>27853425</v>
      </c>
      <c r="E8490" s="54">
        <v>17292000</v>
      </c>
      <c r="F8490" s="52">
        <v>44002</v>
      </c>
      <c r="G8490" s="54">
        <v>17292000</v>
      </c>
      <c r="H8490" s="53">
        <v>5.0000000000000001E-3</v>
      </c>
      <c r="I8490" s="52">
        <v>44075</v>
      </c>
      <c r="J8490" s="52">
        <v>44104</v>
      </c>
      <c r="K8490" s="54">
        <v>30</v>
      </c>
      <c r="L8490" s="54">
        <v>7087</v>
      </c>
      <c r="M8490" s="54">
        <v>17292000</v>
      </c>
    </row>
    <row r="8491" spans="1:13">
      <c r="A8491" s="51" t="s">
        <v>25</v>
      </c>
      <c r="C8491" s="51"/>
      <c r="E8491" s="54">
        <v>2647264000</v>
      </c>
      <c r="F8491" s="52"/>
      <c r="I8491" s="52"/>
      <c r="J8491" s="52"/>
      <c r="L8491" s="54">
        <v>914218</v>
      </c>
      <c r="M8491" s="54">
        <v>2608029400</v>
      </c>
    </row>
    <row r="8492" spans="1:13">
      <c r="A8492" s="51" t="s">
        <v>26</v>
      </c>
      <c r="B8492" s="54">
        <v>1</v>
      </c>
      <c r="C8492" s="51" t="s">
        <v>27</v>
      </c>
      <c r="D8492" s="51">
        <v>69314511</v>
      </c>
      <c r="E8492" s="54">
        <v>38000000</v>
      </c>
      <c r="F8492" s="52">
        <v>43762</v>
      </c>
      <c r="G8492" s="54">
        <v>38000000</v>
      </c>
      <c r="H8492" s="53">
        <v>5.0000000000000001E-3</v>
      </c>
      <c r="I8492" s="52">
        <v>44075</v>
      </c>
      <c r="J8492" s="52">
        <v>44104</v>
      </c>
      <c r="K8492" s="54">
        <v>30</v>
      </c>
      <c r="L8492" s="54">
        <v>15574</v>
      </c>
      <c r="M8492" s="54">
        <v>38000000</v>
      </c>
    </row>
    <row r="8493" spans="1:13">
      <c r="A8493" s="51" t="s">
        <v>26</v>
      </c>
      <c r="B8493" s="54">
        <v>10</v>
      </c>
      <c r="C8493" s="51" t="s">
        <v>74</v>
      </c>
      <c r="D8493" s="51">
        <v>16522758</v>
      </c>
      <c r="E8493" s="54">
        <v>110000000</v>
      </c>
      <c r="F8493" s="52">
        <v>43913</v>
      </c>
      <c r="G8493" s="54">
        <v>110000000</v>
      </c>
      <c r="H8493" s="53">
        <v>5.0000000000000001E-3</v>
      </c>
      <c r="I8493" s="52">
        <v>44075</v>
      </c>
      <c r="J8493" s="52">
        <v>44104</v>
      </c>
      <c r="K8493" s="54">
        <v>30</v>
      </c>
      <c r="L8493" s="54">
        <v>45082</v>
      </c>
      <c r="M8493" s="54">
        <v>110000000</v>
      </c>
    </row>
    <row r="8494" spans="1:13">
      <c r="A8494" s="51" t="s">
        <v>26</v>
      </c>
      <c r="B8494" s="54">
        <v>11</v>
      </c>
      <c r="C8494" s="51" t="s">
        <v>33</v>
      </c>
      <c r="D8494" s="51">
        <v>12275995</v>
      </c>
      <c r="E8494" s="54">
        <v>95655336</v>
      </c>
      <c r="F8494" s="52">
        <v>43951</v>
      </c>
      <c r="G8494" s="54">
        <v>95655336</v>
      </c>
      <c r="H8494" s="53">
        <v>5.0000000000000001E-3</v>
      </c>
      <c r="I8494" s="52">
        <v>44075</v>
      </c>
      <c r="J8494" s="52">
        <v>44104</v>
      </c>
      <c r="K8494" s="54">
        <v>30</v>
      </c>
      <c r="L8494" s="54">
        <v>39203</v>
      </c>
      <c r="M8494" s="54">
        <v>95655336</v>
      </c>
    </row>
    <row r="8495" spans="1:13">
      <c r="A8495" s="51" t="s">
        <v>26</v>
      </c>
      <c r="B8495" s="54">
        <v>12</v>
      </c>
      <c r="C8495" s="51" t="s">
        <v>27</v>
      </c>
      <c r="D8495" s="51">
        <v>69314511</v>
      </c>
      <c r="E8495" s="54">
        <v>38000000</v>
      </c>
      <c r="F8495" s="52">
        <v>43962</v>
      </c>
      <c r="G8495" s="54">
        <v>38000000</v>
      </c>
      <c r="H8495" s="53">
        <v>5.0000000000000001E-3</v>
      </c>
      <c r="I8495" s="52">
        <v>44075</v>
      </c>
      <c r="J8495" s="52">
        <v>44104</v>
      </c>
      <c r="K8495" s="54">
        <v>30</v>
      </c>
      <c r="L8495" s="54">
        <v>15574</v>
      </c>
      <c r="M8495" s="54">
        <v>38000000</v>
      </c>
    </row>
    <row r="8496" spans="1:13">
      <c r="A8496" s="51" t="s">
        <v>26</v>
      </c>
      <c r="B8496" s="54">
        <v>13</v>
      </c>
      <c r="C8496" s="51" t="s">
        <v>27</v>
      </c>
      <c r="D8496" s="51">
        <v>69314511</v>
      </c>
      <c r="E8496" s="54">
        <v>10500000</v>
      </c>
      <c r="F8496" s="52">
        <v>43962</v>
      </c>
      <c r="G8496" s="54">
        <v>10500000</v>
      </c>
      <c r="H8496" s="53">
        <v>5.0000000000000001E-3</v>
      </c>
      <c r="I8496" s="52">
        <v>44075</v>
      </c>
      <c r="J8496" s="52">
        <v>44104</v>
      </c>
      <c r="K8496" s="54">
        <v>30</v>
      </c>
      <c r="L8496" s="54">
        <v>4303</v>
      </c>
      <c r="M8496" s="54">
        <v>10500000</v>
      </c>
    </row>
    <row r="8497" spans="1:13">
      <c r="A8497" s="51" t="s">
        <v>26</v>
      </c>
      <c r="B8497" s="54">
        <v>14</v>
      </c>
      <c r="C8497" s="51" t="s">
        <v>192</v>
      </c>
      <c r="D8497" s="51">
        <v>86764223</v>
      </c>
      <c r="E8497" s="54">
        <v>160000000</v>
      </c>
      <c r="F8497" s="52">
        <v>43970</v>
      </c>
      <c r="G8497" s="54">
        <v>160000000</v>
      </c>
      <c r="H8497" s="53">
        <v>5.0000000000000001E-3</v>
      </c>
      <c r="I8497" s="52">
        <v>44075</v>
      </c>
      <c r="J8497" s="52">
        <v>44104</v>
      </c>
      <c r="K8497" s="54">
        <v>30</v>
      </c>
      <c r="L8497" s="54">
        <v>65574</v>
      </c>
      <c r="M8497" s="54">
        <v>160000000</v>
      </c>
    </row>
    <row r="8498" spans="1:13">
      <c r="A8498" s="51" t="s">
        <v>26</v>
      </c>
      <c r="B8498" s="54">
        <v>15</v>
      </c>
      <c r="C8498" s="51" t="s">
        <v>109</v>
      </c>
      <c r="D8498" s="51">
        <v>12275995</v>
      </c>
      <c r="E8498" s="54">
        <v>13104000</v>
      </c>
      <c r="F8498" s="52">
        <v>43979</v>
      </c>
      <c r="G8498" s="54">
        <v>13104000</v>
      </c>
      <c r="H8498" s="53">
        <v>5.0000000000000001E-3</v>
      </c>
      <c r="I8498" s="52">
        <v>44075</v>
      </c>
      <c r="J8498" s="52">
        <v>44104</v>
      </c>
      <c r="K8498" s="54">
        <v>30</v>
      </c>
      <c r="L8498" s="54">
        <v>5370</v>
      </c>
      <c r="M8498" s="54">
        <v>13104000</v>
      </c>
    </row>
    <row r="8499" spans="1:13">
      <c r="A8499" s="51" t="s">
        <v>26</v>
      </c>
      <c r="B8499" s="54">
        <v>16</v>
      </c>
      <c r="C8499" s="51" t="s">
        <v>130</v>
      </c>
      <c r="D8499" s="51">
        <v>16332027</v>
      </c>
      <c r="E8499" s="54">
        <v>6550000</v>
      </c>
      <c r="F8499" s="52">
        <v>43993</v>
      </c>
      <c r="G8499" s="54">
        <v>6550000</v>
      </c>
      <c r="H8499" s="53">
        <v>5.0000000000000001E-3</v>
      </c>
      <c r="I8499" s="52">
        <v>44075</v>
      </c>
      <c r="J8499" s="52">
        <v>44104</v>
      </c>
      <c r="K8499" s="54">
        <v>30</v>
      </c>
      <c r="L8499" s="54">
        <v>2684</v>
      </c>
      <c r="M8499" s="54">
        <v>6550000</v>
      </c>
    </row>
    <row r="8500" spans="1:13">
      <c r="A8500" s="51" t="s">
        <v>26</v>
      </c>
      <c r="B8500" s="54">
        <v>17</v>
      </c>
      <c r="C8500" s="51" t="s">
        <v>130</v>
      </c>
      <c r="D8500" s="51">
        <v>16332027</v>
      </c>
      <c r="E8500" s="54">
        <v>19710000</v>
      </c>
      <c r="F8500" s="52">
        <v>43993</v>
      </c>
      <c r="G8500" s="54">
        <v>19710000</v>
      </c>
      <c r="H8500" s="53">
        <v>5.0000000000000001E-3</v>
      </c>
      <c r="I8500" s="52">
        <v>44075</v>
      </c>
      <c r="J8500" s="52">
        <v>44104</v>
      </c>
      <c r="K8500" s="54">
        <v>30</v>
      </c>
      <c r="L8500" s="54">
        <v>8078</v>
      </c>
      <c r="M8500" s="54">
        <v>19710000</v>
      </c>
    </row>
    <row r="8501" spans="1:13">
      <c r="A8501" s="51" t="s">
        <v>26</v>
      </c>
      <c r="B8501" s="54">
        <v>18</v>
      </c>
      <c r="C8501" s="51" t="s">
        <v>130</v>
      </c>
      <c r="D8501" s="51">
        <v>16332027</v>
      </c>
      <c r="E8501" s="54">
        <v>16860000</v>
      </c>
      <c r="F8501" s="52">
        <v>43993</v>
      </c>
      <c r="G8501" s="54">
        <v>16860000</v>
      </c>
      <c r="H8501" s="53">
        <v>5.0000000000000001E-3</v>
      </c>
      <c r="I8501" s="52">
        <v>44075</v>
      </c>
      <c r="J8501" s="52">
        <v>44104</v>
      </c>
      <c r="K8501" s="54">
        <v>30</v>
      </c>
      <c r="L8501" s="54">
        <v>6910</v>
      </c>
      <c r="M8501" s="54">
        <v>16860000</v>
      </c>
    </row>
    <row r="8502" spans="1:13">
      <c r="A8502" s="51" t="s">
        <v>26</v>
      </c>
      <c r="B8502" s="54">
        <v>19</v>
      </c>
      <c r="C8502" s="51" t="s">
        <v>128</v>
      </c>
      <c r="D8502" s="51">
        <v>80347834</v>
      </c>
      <c r="E8502" s="54">
        <v>240000000</v>
      </c>
      <c r="F8502" s="52">
        <v>44000</v>
      </c>
      <c r="G8502" s="54">
        <v>240000000</v>
      </c>
      <c r="H8502" s="53">
        <v>5.0000000000000001E-3</v>
      </c>
      <c r="I8502" s="52">
        <v>44075</v>
      </c>
      <c r="J8502" s="52">
        <v>44104</v>
      </c>
      <c r="K8502" s="54">
        <v>30</v>
      </c>
      <c r="L8502" s="54">
        <v>98361</v>
      </c>
      <c r="M8502" s="54">
        <v>240000000</v>
      </c>
    </row>
    <row r="8503" spans="1:13">
      <c r="A8503" s="51" t="s">
        <v>26</v>
      </c>
      <c r="B8503" s="54">
        <v>2</v>
      </c>
      <c r="C8503" s="51" t="s">
        <v>27</v>
      </c>
      <c r="D8503" s="51">
        <v>69314511</v>
      </c>
      <c r="E8503" s="54">
        <v>57000000</v>
      </c>
      <c r="F8503" s="52">
        <v>43822</v>
      </c>
      <c r="G8503" s="54">
        <v>57000000</v>
      </c>
      <c r="H8503" s="53">
        <v>5.0000000000000001E-3</v>
      </c>
      <c r="I8503" s="52">
        <v>44075</v>
      </c>
      <c r="J8503" s="52">
        <v>44104</v>
      </c>
      <c r="K8503" s="54">
        <v>30</v>
      </c>
      <c r="L8503" s="54">
        <v>23361</v>
      </c>
      <c r="M8503" s="54">
        <v>57000000</v>
      </c>
    </row>
    <row r="8504" spans="1:13">
      <c r="A8504" s="51" t="s">
        <v>26</v>
      </c>
      <c r="B8504" s="54">
        <v>20</v>
      </c>
      <c r="C8504" s="51" t="s">
        <v>192</v>
      </c>
      <c r="D8504" s="51">
        <v>86764223</v>
      </c>
      <c r="E8504" s="54">
        <v>55000000</v>
      </c>
      <c r="F8504" s="52">
        <v>44001</v>
      </c>
      <c r="G8504" s="54">
        <v>55000000</v>
      </c>
      <c r="H8504" s="53">
        <v>5.0000000000000001E-3</v>
      </c>
      <c r="I8504" s="52">
        <v>44075</v>
      </c>
      <c r="J8504" s="52">
        <v>44104</v>
      </c>
      <c r="K8504" s="54">
        <v>30</v>
      </c>
      <c r="L8504" s="54">
        <v>22541</v>
      </c>
      <c r="M8504" s="54">
        <v>55000000</v>
      </c>
    </row>
    <row r="8505" spans="1:13">
      <c r="A8505" s="51" t="s">
        <v>26</v>
      </c>
      <c r="B8505" s="54">
        <v>21</v>
      </c>
      <c r="C8505" s="51" t="s">
        <v>126</v>
      </c>
      <c r="D8505" s="51">
        <v>27473348</v>
      </c>
      <c r="E8505" s="54">
        <v>8907064</v>
      </c>
      <c r="F8505" s="52">
        <v>44006</v>
      </c>
      <c r="G8505" s="54">
        <v>8907064</v>
      </c>
      <c r="H8505" s="53">
        <v>5.0000000000000001E-3</v>
      </c>
      <c r="I8505" s="52">
        <v>44075</v>
      </c>
      <c r="J8505" s="52">
        <v>44104</v>
      </c>
      <c r="K8505" s="54">
        <v>30</v>
      </c>
      <c r="L8505" s="54">
        <v>3650</v>
      </c>
      <c r="M8505" s="54">
        <v>8907064</v>
      </c>
    </row>
    <row r="8506" spans="1:13">
      <c r="A8506" s="51" t="s">
        <v>26</v>
      </c>
      <c r="B8506" s="54">
        <v>22</v>
      </c>
      <c r="C8506" s="51" t="s">
        <v>33</v>
      </c>
      <c r="D8506" s="51">
        <v>12275995</v>
      </c>
      <c r="E8506" s="54">
        <v>7560000</v>
      </c>
      <c r="F8506" s="52">
        <v>44018</v>
      </c>
      <c r="G8506" s="54">
        <v>7560000</v>
      </c>
      <c r="H8506" s="53">
        <v>5.0000000000000001E-3</v>
      </c>
      <c r="I8506" s="52">
        <v>44075</v>
      </c>
      <c r="J8506" s="52">
        <v>44104</v>
      </c>
      <c r="K8506" s="54">
        <v>30</v>
      </c>
      <c r="L8506" s="54">
        <v>3098</v>
      </c>
      <c r="M8506" s="54">
        <v>7560000</v>
      </c>
    </row>
    <row r="8507" spans="1:13">
      <c r="A8507" s="51" t="s">
        <v>26</v>
      </c>
      <c r="B8507" s="54">
        <v>23</v>
      </c>
      <c r="C8507" s="51" t="s">
        <v>27</v>
      </c>
      <c r="D8507" s="51">
        <v>69314511</v>
      </c>
      <c r="E8507" s="54">
        <v>38000000</v>
      </c>
      <c r="F8507" s="52">
        <v>44022</v>
      </c>
      <c r="G8507" s="54">
        <v>38000000</v>
      </c>
      <c r="H8507" s="53">
        <v>5.0000000000000001E-3</v>
      </c>
      <c r="I8507" s="52">
        <v>44075</v>
      </c>
      <c r="J8507" s="52">
        <v>44104</v>
      </c>
      <c r="K8507" s="54">
        <v>30</v>
      </c>
      <c r="L8507" s="54">
        <v>15574</v>
      </c>
      <c r="M8507" s="54">
        <v>38000000</v>
      </c>
    </row>
    <row r="8508" spans="1:13">
      <c r="A8508" s="51" t="s">
        <v>26</v>
      </c>
      <c r="B8508" s="54">
        <v>24</v>
      </c>
      <c r="C8508" s="51" t="s">
        <v>27</v>
      </c>
      <c r="D8508" s="51">
        <v>69314511</v>
      </c>
      <c r="E8508" s="54">
        <v>10500000</v>
      </c>
      <c r="F8508" s="52">
        <v>44022</v>
      </c>
      <c r="G8508" s="54">
        <v>10500000</v>
      </c>
      <c r="H8508" s="53">
        <v>5.0000000000000001E-3</v>
      </c>
      <c r="I8508" s="52">
        <v>44075</v>
      </c>
      <c r="J8508" s="52">
        <v>44104</v>
      </c>
      <c r="K8508" s="54">
        <v>30</v>
      </c>
      <c r="L8508" s="54">
        <v>4303</v>
      </c>
      <c r="M8508" s="54">
        <v>10500000</v>
      </c>
    </row>
    <row r="8509" spans="1:13">
      <c r="A8509" s="51" t="s">
        <v>26</v>
      </c>
      <c r="B8509" s="54">
        <v>25</v>
      </c>
      <c r="C8509" s="51" t="s">
        <v>156</v>
      </c>
      <c r="D8509" s="51">
        <v>12386676</v>
      </c>
      <c r="E8509" s="54">
        <v>72000000</v>
      </c>
      <c r="F8509" s="52">
        <v>44025</v>
      </c>
      <c r="G8509" s="54">
        <v>71394958</v>
      </c>
      <c r="H8509" s="53">
        <v>5.0000000000000001E-3</v>
      </c>
      <c r="I8509" s="52">
        <v>44075</v>
      </c>
      <c r="J8509" s="52">
        <v>44088</v>
      </c>
      <c r="K8509" s="54">
        <v>14</v>
      </c>
      <c r="L8509" s="54">
        <v>13655</v>
      </c>
      <c r="M8509" s="54">
        <v>70789916</v>
      </c>
    </row>
    <row r="8510" spans="1:13">
      <c r="A8510" s="51" t="s">
        <v>26</v>
      </c>
      <c r="B8510" s="54">
        <v>25</v>
      </c>
      <c r="C8510" s="51" t="s">
        <v>156</v>
      </c>
      <c r="F8510" s="52"/>
      <c r="G8510" s="54">
        <v>70789916</v>
      </c>
      <c r="H8510" s="53">
        <v>5.0000000000000001E-3</v>
      </c>
      <c r="I8510" s="52">
        <v>44089</v>
      </c>
      <c r="J8510" s="52">
        <v>44104</v>
      </c>
      <c r="K8510" s="54">
        <v>16</v>
      </c>
      <c r="L8510" s="54">
        <v>15473</v>
      </c>
    </row>
    <row r="8511" spans="1:13">
      <c r="A8511" s="51" t="s">
        <v>26</v>
      </c>
      <c r="B8511" s="54">
        <v>26</v>
      </c>
      <c r="C8511" s="51" t="s">
        <v>141</v>
      </c>
      <c r="D8511" s="51">
        <v>84149884</v>
      </c>
      <c r="E8511" s="54">
        <v>87500000</v>
      </c>
      <c r="F8511" s="52">
        <v>44027</v>
      </c>
      <c r="G8511" s="54">
        <v>87500000</v>
      </c>
      <c r="H8511" s="53">
        <v>5.0000000000000001E-3</v>
      </c>
      <c r="I8511" s="52">
        <v>44075</v>
      </c>
      <c r="J8511" s="52">
        <v>44104</v>
      </c>
      <c r="K8511" s="54">
        <v>30</v>
      </c>
      <c r="L8511" s="54">
        <v>35861</v>
      </c>
      <c r="M8511" s="54">
        <v>87500000</v>
      </c>
    </row>
    <row r="8512" spans="1:13">
      <c r="A8512" s="51" t="s">
        <v>26</v>
      </c>
      <c r="B8512" s="54">
        <v>27</v>
      </c>
      <c r="C8512" s="51" t="s">
        <v>154</v>
      </c>
      <c r="D8512" s="51">
        <v>80214519</v>
      </c>
      <c r="E8512" s="54">
        <v>84000000</v>
      </c>
      <c r="F8512" s="52">
        <v>44027</v>
      </c>
      <c r="G8512" s="54">
        <v>84000000</v>
      </c>
      <c r="H8512" s="53">
        <v>5.0000000000000001E-3</v>
      </c>
      <c r="I8512" s="52">
        <v>44075</v>
      </c>
      <c r="J8512" s="52">
        <v>44104</v>
      </c>
      <c r="K8512" s="54">
        <v>30</v>
      </c>
      <c r="L8512" s="54">
        <v>34426</v>
      </c>
      <c r="M8512" s="54">
        <v>84000000</v>
      </c>
    </row>
    <row r="8513" spans="1:13">
      <c r="A8513" s="51" t="s">
        <v>26</v>
      </c>
      <c r="B8513" s="54">
        <v>28</v>
      </c>
      <c r="C8513" s="51" t="s">
        <v>97</v>
      </c>
      <c r="D8513" s="51">
        <v>79959286</v>
      </c>
      <c r="E8513" s="54">
        <v>12230000</v>
      </c>
      <c r="F8513" s="52">
        <v>44034</v>
      </c>
      <c r="G8513" s="54">
        <v>12230000</v>
      </c>
      <c r="H8513" s="53">
        <v>5.0000000000000001E-3</v>
      </c>
      <c r="I8513" s="52">
        <v>44075</v>
      </c>
      <c r="J8513" s="52">
        <v>44104</v>
      </c>
      <c r="K8513" s="54">
        <v>30</v>
      </c>
      <c r="L8513" s="54">
        <v>5012</v>
      </c>
      <c r="M8513" s="54">
        <v>12230000</v>
      </c>
    </row>
    <row r="8514" spans="1:13">
      <c r="A8514" s="51" t="s">
        <v>26</v>
      </c>
      <c r="B8514" s="54">
        <v>29</v>
      </c>
      <c r="C8514" s="51" t="s">
        <v>192</v>
      </c>
      <c r="D8514" s="51">
        <v>86764223</v>
      </c>
      <c r="E8514" s="54">
        <v>40000000</v>
      </c>
      <c r="F8514" s="52">
        <v>44040</v>
      </c>
      <c r="G8514" s="54">
        <v>40000000</v>
      </c>
      <c r="H8514" s="53">
        <v>5.0000000000000001E-3</v>
      </c>
      <c r="I8514" s="52">
        <v>44075</v>
      </c>
      <c r="J8514" s="52">
        <v>44104</v>
      </c>
      <c r="K8514" s="54">
        <v>30</v>
      </c>
      <c r="L8514" s="54">
        <v>16393</v>
      </c>
      <c r="M8514" s="54">
        <v>40000000</v>
      </c>
    </row>
    <row r="8515" spans="1:13">
      <c r="A8515" s="51" t="s">
        <v>26</v>
      </c>
      <c r="B8515" s="54">
        <v>3</v>
      </c>
      <c r="C8515" s="51" t="s">
        <v>21</v>
      </c>
      <c r="D8515" s="51">
        <v>76025826</v>
      </c>
      <c r="E8515" s="54">
        <v>171000000</v>
      </c>
      <c r="F8515" s="52">
        <v>43822</v>
      </c>
      <c r="G8515" s="54">
        <v>171000000</v>
      </c>
      <c r="H8515" s="53">
        <v>5.0000000000000001E-3</v>
      </c>
      <c r="I8515" s="52">
        <v>44075</v>
      </c>
      <c r="J8515" s="52">
        <v>44104</v>
      </c>
      <c r="K8515" s="54">
        <v>30</v>
      </c>
      <c r="L8515" s="54">
        <v>70082</v>
      </c>
      <c r="M8515" s="54">
        <v>171000000</v>
      </c>
    </row>
    <row r="8516" spans="1:13">
      <c r="A8516" s="51" t="s">
        <v>26</v>
      </c>
      <c r="B8516" s="54">
        <v>30</v>
      </c>
      <c r="C8516" s="51" t="s">
        <v>151</v>
      </c>
      <c r="D8516" s="51">
        <v>86263092</v>
      </c>
      <c r="E8516" s="54">
        <v>18000000</v>
      </c>
      <c r="F8516" s="52">
        <v>44043</v>
      </c>
      <c r="G8516" s="54">
        <v>18000000</v>
      </c>
      <c r="H8516" s="53">
        <v>5.0000000000000001E-3</v>
      </c>
      <c r="I8516" s="52">
        <v>44075</v>
      </c>
      <c r="J8516" s="52">
        <v>44104</v>
      </c>
      <c r="K8516" s="54">
        <v>30</v>
      </c>
      <c r="L8516" s="54">
        <v>7377</v>
      </c>
      <c r="M8516" s="54">
        <v>18000000</v>
      </c>
    </row>
    <row r="8517" spans="1:13">
      <c r="A8517" s="51" t="s">
        <v>26</v>
      </c>
      <c r="B8517" s="54">
        <v>31</v>
      </c>
      <c r="C8517" s="51" t="s">
        <v>151</v>
      </c>
      <c r="D8517" s="51">
        <v>86263092</v>
      </c>
      <c r="E8517" s="54">
        <v>21000000</v>
      </c>
      <c r="F8517" s="52">
        <v>44043</v>
      </c>
      <c r="G8517" s="54">
        <v>21000000</v>
      </c>
      <c r="H8517" s="53">
        <v>5.0000000000000001E-3</v>
      </c>
      <c r="I8517" s="52">
        <v>44075</v>
      </c>
      <c r="J8517" s="52">
        <v>44104</v>
      </c>
      <c r="K8517" s="54">
        <v>30</v>
      </c>
      <c r="L8517" s="54">
        <v>8607</v>
      </c>
      <c r="M8517" s="54">
        <v>21000000</v>
      </c>
    </row>
    <row r="8518" spans="1:13">
      <c r="A8518" s="51" t="s">
        <v>26</v>
      </c>
      <c r="B8518" s="54">
        <v>32</v>
      </c>
      <c r="C8518" s="51" t="s">
        <v>151</v>
      </c>
      <c r="D8518" s="51">
        <v>86263092</v>
      </c>
      <c r="E8518" s="54">
        <v>13600000</v>
      </c>
      <c r="F8518" s="52">
        <v>44043</v>
      </c>
      <c r="G8518" s="54">
        <v>13600000</v>
      </c>
      <c r="H8518" s="53">
        <v>5.0000000000000001E-3</v>
      </c>
      <c r="I8518" s="52">
        <v>44075</v>
      </c>
      <c r="J8518" s="52">
        <v>44104</v>
      </c>
      <c r="K8518" s="54">
        <v>30</v>
      </c>
      <c r="L8518" s="54">
        <v>5574</v>
      </c>
      <c r="M8518" s="54">
        <v>13600000</v>
      </c>
    </row>
    <row r="8519" spans="1:13">
      <c r="A8519" s="51" t="s">
        <v>26</v>
      </c>
      <c r="B8519" s="54">
        <v>33</v>
      </c>
      <c r="C8519" s="51" t="s">
        <v>27</v>
      </c>
      <c r="D8519" s="51">
        <v>69314511</v>
      </c>
      <c r="E8519" s="54">
        <v>28000000</v>
      </c>
      <c r="F8519" s="52">
        <v>44046</v>
      </c>
      <c r="G8519" s="54">
        <v>28000000</v>
      </c>
      <c r="H8519" s="53">
        <v>5.0000000000000001E-3</v>
      </c>
      <c r="I8519" s="52">
        <v>44075</v>
      </c>
      <c r="J8519" s="52">
        <v>44104</v>
      </c>
      <c r="K8519" s="54">
        <v>30</v>
      </c>
      <c r="L8519" s="54">
        <v>11475</v>
      </c>
      <c r="M8519" s="54">
        <v>28000000</v>
      </c>
    </row>
    <row r="8520" spans="1:13">
      <c r="A8520" s="51" t="s">
        <v>26</v>
      </c>
      <c r="B8520" s="54">
        <v>34</v>
      </c>
      <c r="C8520" s="51" t="s">
        <v>27</v>
      </c>
      <c r="D8520" s="51">
        <v>69314511</v>
      </c>
      <c r="E8520" s="54">
        <v>2700000</v>
      </c>
      <c r="F8520" s="52">
        <v>44056</v>
      </c>
      <c r="G8520" s="54">
        <v>2700000</v>
      </c>
      <c r="H8520" s="53">
        <v>5.0000000000000001E-3</v>
      </c>
      <c r="I8520" s="52">
        <v>44075</v>
      </c>
      <c r="J8520" s="52">
        <v>44104</v>
      </c>
      <c r="K8520" s="54">
        <v>30</v>
      </c>
      <c r="L8520" s="54">
        <v>1107</v>
      </c>
      <c r="M8520" s="54">
        <v>2700000</v>
      </c>
    </row>
    <row r="8521" spans="1:13">
      <c r="A8521" s="51" t="s">
        <v>26</v>
      </c>
      <c r="B8521" s="54">
        <v>35</v>
      </c>
      <c r="C8521" s="51" t="s">
        <v>27</v>
      </c>
      <c r="D8521" s="51">
        <v>69314511</v>
      </c>
      <c r="E8521" s="54">
        <v>29500000</v>
      </c>
      <c r="F8521" s="52">
        <v>44074</v>
      </c>
      <c r="G8521" s="54">
        <v>29500000</v>
      </c>
      <c r="H8521" s="53">
        <v>5.0000000000000001E-3</v>
      </c>
      <c r="I8521" s="52">
        <v>44075</v>
      </c>
      <c r="J8521" s="52">
        <v>44104</v>
      </c>
      <c r="K8521" s="54">
        <v>30</v>
      </c>
      <c r="L8521" s="54">
        <v>12090</v>
      </c>
      <c r="M8521" s="54">
        <v>29500000</v>
      </c>
    </row>
    <row r="8522" spans="1:13">
      <c r="A8522" s="51" t="s">
        <v>26</v>
      </c>
      <c r="B8522" s="54">
        <v>36</v>
      </c>
      <c r="C8522" s="51" t="s">
        <v>162</v>
      </c>
      <c r="D8522" s="51">
        <v>29168533</v>
      </c>
      <c r="E8522" s="54">
        <v>120000000</v>
      </c>
      <c r="F8522" s="52">
        <v>44046</v>
      </c>
      <c r="G8522" s="54">
        <v>120000000</v>
      </c>
      <c r="H8522" s="53">
        <v>5.0000000000000001E-3</v>
      </c>
      <c r="I8522" s="52">
        <v>44075</v>
      </c>
      <c r="J8522" s="52">
        <v>44104</v>
      </c>
      <c r="K8522" s="54">
        <v>30</v>
      </c>
      <c r="L8522" s="54">
        <v>49180</v>
      </c>
      <c r="M8522" s="54">
        <v>120000000</v>
      </c>
    </row>
    <row r="8523" spans="1:13">
      <c r="A8523" s="51" t="s">
        <v>26</v>
      </c>
      <c r="B8523" s="54">
        <v>37</v>
      </c>
      <c r="C8523" s="51" t="s">
        <v>33</v>
      </c>
      <c r="D8523" s="51">
        <v>12275995</v>
      </c>
      <c r="E8523" s="54">
        <v>8736000</v>
      </c>
      <c r="F8523" s="52">
        <v>44047</v>
      </c>
      <c r="G8523" s="54">
        <v>8736000</v>
      </c>
      <c r="H8523" s="53">
        <v>5.0000000000000001E-3</v>
      </c>
      <c r="I8523" s="52">
        <v>44075</v>
      </c>
      <c r="J8523" s="52">
        <v>44104</v>
      </c>
      <c r="K8523" s="54">
        <v>30</v>
      </c>
      <c r="L8523" s="54">
        <v>3580</v>
      </c>
      <c r="M8523" s="54">
        <v>8736000</v>
      </c>
    </row>
    <row r="8524" spans="1:13">
      <c r="A8524" s="51" t="s">
        <v>26</v>
      </c>
      <c r="B8524" s="54">
        <v>38</v>
      </c>
      <c r="C8524" s="51" t="s">
        <v>33</v>
      </c>
      <c r="D8524" s="51">
        <v>12275995</v>
      </c>
      <c r="E8524" s="54">
        <v>8988000</v>
      </c>
      <c r="F8524" s="52">
        <v>44067</v>
      </c>
      <c r="G8524" s="54">
        <v>8988000</v>
      </c>
      <c r="H8524" s="53">
        <v>5.0000000000000001E-3</v>
      </c>
      <c r="I8524" s="52">
        <v>44075</v>
      </c>
      <c r="J8524" s="52">
        <v>44104</v>
      </c>
      <c r="K8524" s="54">
        <v>30</v>
      </c>
      <c r="L8524" s="54">
        <v>3684</v>
      </c>
      <c r="M8524" s="54">
        <v>8988000</v>
      </c>
    </row>
    <row r="8525" spans="1:13">
      <c r="A8525" s="51" t="s">
        <v>26</v>
      </c>
      <c r="B8525" s="54">
        <v>39</v>
      </c>
      <c r="C8525" s="51" t="s">
        <v>33</v>
      </c>
      <c r="D8525" s="51">
        <v>12275995</v>
      </c>
      <c r="E8525" s="54">
        <v>34608000</v>
      </c>
      <c r="F8525" s="52">
        <v>44070</v>
      </c>
      <c r="G8525" s="54">
        <v>34608000</v>
      </c>
      <c r="H8525" s="53">
        <v>5.0000000000000001E-3</v>
      </c>
      <c r="I8525" s="52">
        <v>44075</v>
      </c>
      <c r="J8525" s="52">
        <v>44104</v>
      </c>
      <c r="K8525" s="54">
        <v>30</v>
      </c>
      <c r="L8525" s="54">
        <v>14184</v>
      </c>
      <c r="M8525" s="54">
        <v>34608000</v>
      </c>
    </row>
    <row r="8526" spans="1:13">
      <c r="A8526" s="51" t="s">
        <v>26</v>
      </c>
      <c r="B8526" s="54">
        <v>4</v>
      </c>
      <c r="C8526" s="51" t="s">
        <v>27</v>
      </c>
      <c r="D8526" s="51">
        <v>69314511</v>
      </c>
      <c r="E8526" s="54">
        <v>38000000</v>
      </c>
      <c r="F8526" s="52">
        <v>43850</v>
      </c>
      <c r="G8526" s="54">
        <v>38000000</v>
      </c>
      <c r="H8526" s="53">
        <v>5.0000000000000001E-3</v>
      </c>
      <c r="I8526" s="52">
        <v>44075</v>
      </c>
      <c r="J8526" s="52">
        <v>44104</v>
      </c>
      <c r="K8526" s="54">
        <v>30</v>
      </c>
      <c r="L8526" s="54">
        <v>15574</v>
      </c>
      <c r="M8526" s="54">
        <v>38000000</v>
      </c>
    </row>
    <row r="8527" spans="1:13">
      <c r="A8527" s="51" t="s">
        <v>26</v>
      </c>
      <c r="B8527" s="54">
        <v>40</v>
      </c>
      <c r="C8527" s="51" t="s">
        <v>175</v>
      </c>
      <c r="D8527" s="51">
        <v>70354764</v>
      </c>
      <c r="E8527" s="54">
        <v>13000000</v>
      </c>
      <c r="F8527" s="52">
        <v>44047</v>
      </c>
      <c r="G8527" s="54">
        <v>13000000</v>
      </c>
      <c r="H8527" s="53">
        <v>5.0000000000000001E-3</v>
      </c>
      <c r="I8527" s="52">
        <v>44075</v>
      </c>
      <c r="J8527" s="52">
        <v>44104</v>
      </c>
      <c r="K8527" s="54">
        <v>30</v>
      </c>
      <c r="L8527" s="54">
        <v>5328</v>
      </c>
      <c r="M8527" s="54">
        <v>13000000</v>
      </c>
    </row>
    <row r="8528" spans="1:13">
      <c r="A8528" s="51" t="s">
        <v>26</v>
      </c>
      <c r="B8528" s="54">
        <v>41</v>
      </c>
      <c r="C8528" s="51" t="s">
        <v>175</v>
      </c>
      <c r="D8528" s="51">
        <v>70354764</v>
      </c>
      <c r="E8528" s="54">
        <v>5000000</v>
      </c>
      <c r="F8528" s="52">
        <v>44053</v>
      </c>
      <c r="G8528" s="54">
        <v>5000000</v>
      </c>
      <c r="H8528" s="53">
        <v>5.0000000000000001E-3</v>
      </c>
      <c r="I8528" s="52">
        <v>44075</v>
      </c>
      <c r="J8528" s="52">
        <v>44104</v>
      </c>
      <c r="K8528" s="54">
        <v>30</v>
      </c>
      <c r="L8528" s="54">
        <v>2049</v>
      </c>
      <c r="M8528" s="54">
        <v>5000000</v>
      </c>
    </row>
    <row r="8529" spans="1:13">
      <c r="A8529" s="51" t="s">
        <v>26</v>
      </c>
      <c r="B8529" s="54">
        <v>42</v>
      </c>
      <c r="C8529" s="51" t="s">
        <v>156</v>
      </c>
      <c r="D8529" s="51">
        <v>12386676</v>
      </c>
      <c r="E8529" s="54">
        <v>5300000</v>
      </c>
      <c r="F8529" s="52">
        <v>44050</v>
      </c>
      <c r="G8529" s="54">
        <v>5300000</v>
      </c>
      <c r="H8529" s="53">
        <v>5.0000000000000001E-3</v>
      </c>
      <c r="I8529" s="52">
        <v>44075</v>
      </c>
      <c r="J8529" s="52">
        <v>44088</v>
      </c>
      <c r="K8529" s="54">
        <v>14</v>
      </c>
      <c r="L8529" s="54">
        <v>1014</v>
      </c>
      <c r="M8529" s="54">
        <v>5255085</v>
      </c>
    </row>
    <row r="8530" spans="1:13">
      <c r="A8530" s="51" t="s">
        <v>26</v>
      </c>
      <c r="B8530" s="54">
        <v>42</v>
      </c>
      <c r="C8530" s="51" t="s">
        <v>156</v>
      </c>
      <c r="F8530" s="52"/>
      <c r="G8530" s="54">
        <v>5255085</v>
      </c>
      <c r="H8530" s="53">
        <v>5.0000000000000001E-3</v>
      </c>
      <c r="I8530" s="52">
        <v>44089</v>
      </c>
      <c r="J8530" s="52">
        <v>44104</v>
      </c>
      <c r="K8530" s="54">
        <v>16</v>
      </c>
      <c r="L8530" s="54">
        <v>1149</v>
      </c>
    </row>
    <row r="8531" spans="1:13">
      <c r="A8531" s="51" t="s">
        <v>26</v>
      </c>
      <c r="B8531" s="54">
        <v>43</v>
      </c>
      <c r="C8531" s="51" t="s">
        <v>72</v>
      </c>
      <c r="D8531" s="51">
        <v>28861417</v>
      </c>
      <c r="E8531" s="54">
        <v>40000000</v>
      </c>
      <c r="F8531" s="52">
        <v>44060</v>
      </c>
      <c r="G8531" s="54">
        <v>40000000</v>
      </c>
      <c r="H8531" s="53">
        <v>5.0000000000000001E-3</v>
      </c>
      <c r="I8531" s="52">
        <v>44075</v>
      </c>
      <c r="J8531" s="52">
        <v>44104</v>
      </c>
      <c r="K8531" s="54">
        <v>30</v>
      </c>
      <c r="L8531" s="54">
        <v>16393</v>
      </c>
      <c r="M8531" s="54">
        <v>40000000</v>
      </c>
    </row>
    <row r="8532" spans="1:13">
      <c r="A8532" s="51" t="s">
        <v>26</v>
      </c>
      <c r="B8532" s="54">
        <v>44</v>
      </c>
      <c r="C8532" s="51" t="s">
        <v>107</v>
      </c>
      <c r="D8532" s="51">
        <v>97413843</v>
      </c>
      <c r="E8532" s="54">
        <v>10000000</v>
      </c>
      <c r="F8532" s="52">
        <v>44067</v>
      </c>
      <c r="G8532" s="54">
        <v>10000000</v>
      </c>
      <c r="H8532" s="53">
        <v>5.0000000000000001E-3</v>
      </c>
      <c r="I8532" s="52">
        <v>44075</v>
      </c>
      <c r="J8532" s="52">
        <v>44104</v>
      </c>
      <c r="K8532" s="54">
        <v>30</v>
      </c>
      <c r="L8532" s="54">
        <v>4098</v>
      </c>
      <c r="M8532" s="54">
        <v>10000000</v>
      </c>
    </row>
    <row r="8533" spans="1:13">
      <c r="A8533" s="51" t="s">
        <v>26</v>
      </c>
      <c r="B8533" s="54">
        <v>45</v>
      </c>
      <c r="C8533" s="51" t="s">
        <v>162</v>
      </c>
      <c r="D8533" s="51">
        <v>29168533</v>
      </c>
      <c r="E8533" s="54">
        <v>125000000</v>
      </c>
      <c r="F8533" s="52">
        <v>44075</v>
      </c>
      <c r="G8533" s="54">
        <v>125000000</v>
      </c>
      <c r="H8533" s="53">
        <v>5.0000000000000001E-3</v>
      </c>
      <c r="I8533" s="52">
        <v>44075</v>
      </c>
      <c r="J8533" s="52">
        <v>44104</v>
      </c>
      <c r="K8533" s="54">
        <v>30</v>
      </c>
      <c r="L8533" s="54">
        <v>51230</v>
      </c>
      <c r="M8533" s="54">
        <v>125000000</v>
      </c>
    </row>
    <row r="8534" spans="1:13">
      <c r="A8534" s="51" t="s">
        <v>26</v>
      </c>
      <c r="B8534" s="54">
        <v>46</v>
      </c>
      <c r="C8534" s="51" t="s">
        <v>162</v>
      </c>
      <c r="D8534" s="51">
        <v>29168533</v>
      </c>
      <c r="E8534" s="54">
        <v>105000000</v>
      </c>
      <c r="F8534" s="52">
        <v>44104</v>
      </c>
      <c r="G8534" s="54">
        <v>105000000</v>
      </c>
      <c r="H8534" s="53">
        <v>5.0000000000000001E-3</v>
      </c>
      <c r="I8534" s="52">
        <v>44104</v>
      </c>
      <c r="J8534" s="52">
        <v>44104</v>
      </c>
      <c r="K8534" s="54">
        <v>1</v>
      </c>
      <c r="L8534" s="54">
        <v>1434</v>
      </c>
      <c r="M8534" s="54">
        <v>105000000</v>
      </c>
    </row>
    <row r="8535" spans="1:13">
      <c r="A8535" s="51" t="s">
        <v>26</v>
      </c>
      <c r="B8535" s="54">
        <v>47</v>
      </c>
      <c r="C8535" s="51" t="s">
        <v>175</v>
      </c>
      <c r="D8535" s="51">
        <v>70354764</v>
      </c>
      <c r="E8535" s="54">
        <v>13000000</v>
      </c>
      <c r="F8535" s="52">
        <v>44077</v>
      </c>
      <c r="G8535" s="54">
        <v>13000000</v>
      </c>
      <c r="H8535" s="53">
        <v>5.0000000000000001E-3</v>
      </c>
      <c r="I8535" s="52">
        <v>44077</v>
      </c>
      <c r="J8535" s="52">
        <v>44104</v>
      </c>
      <c r="K8535" s="54">
        <v>28</v>
      </c>
      <c r="L8535" s="54">
        <v>4973</v>
      </c>
      <c r="M8535" s="54">
        <v>13000000</v>
      </c>
    </row>
    <row r="8536" spans="1:13">
      <c r="A8536" s="51" t="s">
        <v>26</v>
      </c>
      <c r="B8536" s="54">
        <v>48</v>
      </c>
      <c r="C8536" s="51" t="s">
        <v>175</v>
      </c>
      <c r="D8536" s="51">
        <v>70354764</v>
      </c>
      <c r="E8536" s="54">
        <v>5800000</v>
      </c>
      <c r="F8536" s="52">
        <v>44083</v>
      </c>
      <c r="G8536" s="54">
        <v>5800000</v>
      </c>
      <c r="H8536" s="53">
        <v>5.0000000000000001E-3</v>
      </c>
      <c r="I8536" s="52">
        <v>44083</v>
      </c>
      <c r="J8536" s="52">
        <v>44104</v>
      </c>
      <c r="K8536" s="54">
        <v>22</v>
      </c>
      <c r="L8536" s="54">
        <v>1743</v>
      </c>
      <c r="M8536" s="54">
        <v>5800000</v>
      </c>
    </row>
    <row r="8537" spans="1:13">
      <c r="A8537" s="51" t="s">
        <v>26</v>
      </c>
      <c r="B8537" s="54">
        <v>49</v>
      </c>
      <c r="C8537" s="51" t="s">
        <v>33</v>
      </c>
      <c r="D8537" s="51">
        <v>12275995</v>
      </c>
      <c r="E8537" s="54">
        <v>4989600</v>
      </c>
      <c r="F8537" s="52">
        <v>44088</v>
      </c>
      <c r="G8537" s="54">
        <v>4989600</v>
      </c>
      <c r="H8537" s="53">
        <v>5.0000000000000001E-3</v>
      </c>
      <c r="I8537" s="52">
        <v>44088</v>
      </c>
      <c r="J8537" s="52">
        <v>44104</v>
      </c>
      <c r="K8537" s="54">
        <v>17</v>
      </c>
      <c r="L8537" s="54">
        <v>1159</v>
      </c>
      <c r="M8537" s="54">
        <v>4989600</v>
      </c>
    </row>
    <row r="8538" spans="1:13">
      <c r="A8538" s="51" t="s">
        <v>26</v>
      </c>
      <c r="B8538" s="54">
        <v>5</v>
      </c>
      <c r="C8538" s="51" t="s">
        <v>27</v>
      </c>
      <c r="D8538" s="51">
        <v>69314511</v>
      </c>
      <c r="E8538" s="54">
        <v>10000000</v>
      </c>
      <c r="F8538" s="52">
        <v>43850</v>
      </c>
      <c r="G8538" s="54">
        <v>10000000</v>
      </c>
      <c r="H8538" s="53">
        <v>5.0000000000000001E-3</v>
      </c>
      <c r="I8538" s="52">
        <v>44075</v>
      </c>
      <c r="J8538" s="52">
        <v>44104</v>
      </c>
      <c r="K8538" s="54">
        <v>30</v>
      </c>
      <c r="L8538" s="54">
        <v>4098</v>
      </c>
      <c r="M8538" s="54">
        <v>10000000</v>
      </c>
    </row>
    <row r="8539" spans="1:13">
      <c r="A8539" s="51" t="s">
        <v>26</v>
      </c>
      <c r="B8539" s="54">
        <v>50</v>
      </c>
      <c r="C8539" s="51" t="s">
        <v>113</v>
      </c>
      <c r="D8539" s="51">
        <v>18770509</v>
      </c>
      <c r="E8539" s="54">
        <v>96000000</v>
      </c>
      <c r="F8539" s="52">
        <v>44089</v>
      </c>
      <c r="G8539" s="54">
        <v>96000000</v>
      </c>
      <c r="H8539" s="53">
        <v>5.0000000000000001E-3</v>
      </c>
      <c r="I8539" s="52">
        <v>44089</v>
      </c>
      <c r="J8539" s="52">
        <v>44104</v>
      </c>
      <c r="K8539" s="54">
        <v>16</v>
      </c>
      <c r="L8539" s="54">
        <v>20984</v>
      </c>
      <c r="M8539" s="54">
        <v>96000000</v>
      </c>
    </row>
    <row r="8540" spans="1:13">
      <c r="A8540" s="51" t="s">
        <v>26</v>
      </c>
      <c r="B8540" s="54">
        <v>51</v>
      </c>
      <c r="C8540" s="51" t="s">
        <v>113</v>
      </c>
      <c r="D8540" s="51">
        <v>18770509</v>
      </c>
      <c r="E8540" s="54">
        <v>16000000</v>
      </c>
      <c r="F8540" s="52">
        <v>44089</v>
      </c>
      <c r="G8540" s="54">
        <v>16000000</v>
      </c>
      <c r="H8540" s="53">
        <v>5.0000000000000001E-3</v>
      </c>
      <c r="I8540" s="52">
        <v>44089</v>
      </c>
      <c r="J8540" s="52">
        <v>44104</v>
      </c>
      <c r="K8540" s="54">
        <v>16</v>
      </c>
      <c r="L8540" s="54">
        <v>3497</v>
      </c>
      <c r="M8540" s="54">
        <v>16000000</v>
      </c>
    </row>
    <row r="8541" spans="1:13">
      <c r="A8541" s="51" t="s">
        <v>26</v>
      </c>
      <c r="B8541" s="54">
        <v>52</v>
      </c>
      <c r="C8541" s="51" t="s">
        <v>27</v>
      </c>
      <c r="D8541" s="51">
        <v>69314511</v>
      </c>
      <c r="E8541" s="54">
        <v>21600000</v>
      </c>
      <c r="F8541" s="52">
        <v>44095</v>
      </c>
      <c r="G8541" s="54">
        <v>21600000</v>
      </c>
      <c r="H8541" s="53">
        <v>5.0000000000000001E-3</v>
      </c>
      <c r="I8541" s="52">
        <v>44095</v>
      </c>
      <c r="J8541" s="52">
        <v>44104</v>
      </c>
      <c r="K8541" s="54">
        <v>10</v>
      </c>
      <c r="L8541" s="54">
        <v>2951</v>
      </c>
      <c r="M8541" s="54">
        <v>21600000</v>
      </c>
    </row>
    <row r="8542" spans="1:13">
      <c r="A8542" s="51" t="s">
        <v>26</v>
      </c>
      <c r="B8542" s="54">
        <v>53</v>
      </c>
      <c r="C8542" s="51" t="s">
        <v>192</v>
      </c>
      <c r="D8542" s="51">
        <v>86764223</v>
      </c>
      <c r="E8542" s="54">
        <v>40000000</v>
      </c>
      <c r="F8542" s="52">
        <v>44100</v>
      </c>
      <c r="G8542" s="54">
        <v>40000000</v>
      </c>
      <c r="H8542" s="53">
        <v>5.0000000000000001E-3</v>
      </c>
      <c r="I8542" s="52">
        <v>44100</v>
      </c>
      <c r="J8542" s="52">
        <v>44104</v>
      </c>
      <c r="K8542" s="54">
        <v>5</v>
      </c>
      <c r="L8542" s="54">
        <v>2732</v>
      </c>
      <c r="M8542" s="54">
        <v>40000000</v>
      </c>
    </row>
    <row r="8543" spans="1:13">
      <c r="A8543" s="51" t="s">
        <v>26</v>
      </c>
      <c r="B8543" s="54">
        <v>54</v>
      </c>
      <c r="C8543" s="51" t="s">
        <v>115</v>
      </c>
      <c r="D8543" s="51">
        <v>27853425</v>
      </c>
      <c r="E8543" s="54">
        <v>2000000</v>
      </c>
      <c r="F8543" s="52">
        <v>44103</v>
      </c>
      <c r="G8543" s="54">
        <v>2000000</v>
      </c>
      <c r="H8543" s="53">
        <v>5.0000000000000001E-3</v>
      </c>
      <c r="I8543" s="52">
        <v>44103</v>
      </c>
      <c r="J8543" s="52">
        <v>44104</v>
      </c>
      <c r="K8543" s="54">
        <v>2</v>
      </c>
      <c r="L8543" s="54">
        <v>55</v>
      </c>
      <c r="M8543" s="54">
        <v>2000000</v>
      </c>
    </row>
    <row r="8544" spans="1:13">
      <c r="A8544" s="51" t="s">
        <v>26</v>
      </c>
      <c r="B8544" s="54">
        <v>6</v>
      </c>
      <c r="C8544" s="51" t="s">
        <v>33</v>
      </c>
      <c r="D8544" s="51">
        <v>12275995</v>
      </c>
      <c r="E8544" s="54">
        <v>96176976</v>
      </c>
      <c r="F8544" s="52">
        <v>43861</v>
      </c>
      <c r="G8544" s="54">
        <v>96176976</v>
      </c>
      <c r="H8544" s="53">
        <v>5.0000000000000001E-3</v>
      </c>
      <c r="I8544" s="52">
        <v>44075</v>
      </c>
      <c r="J8544" s="52">
        <v>44104</v>
      </c>
      <c r="K8544" s="54">
        <v>30</v>
      </c>
      <c r="L8544" s="54">
        <v>39417</v>
      </c>
      <c r="M8544" s="54">
        <v>96176976</v>
      </c>
    </row>
    <row r="8545" spans="1:13">
      <c r="A8545" s="51" t="s">
        <v>26</v>
      </c>
      <c r="B8545" s="54">
        <v>7</v>
      </c>
      <c r="C8545" s="51" t="s">
        <v>27</v>
      </c>
      <c r="D8545" s="51">
        <v>69314511</v>
      </c>
      <c r="E8545" s="54">
        <v>1800000</v>
      </c>
      <c r="F8545" s="52">
        <v>43876</v>
      </c>
      <c r="G8545" s="54">
        <v>1800000</v>
      </c>
      <c r="H8545" s="53">
        <v>5.0000000000000001E-3</v>
      </c>
      <c r="I8545" s="52">
        <v>44075</v>
      </c>
      <c r="J8545" s="52">
        <v>44104</v>
      </c>
      <c r="K8545" s="54">
        <v>30</v>
      </c>
      <c r="L8545" s="54">
        <v>738</v>
      </c>
      <c r="M8545" s="54">
        <v>1800000</v>
      </c>
    </row>
    <row r="8546" spans="1:13">
      <c r="A8546" s="51" t="s">
        <v>26</v>
      </c>
      <c r="B8546" s="54">
        <v>8</v>
      </c>
      <c r="C8546" s="51" t="s">
        <v>72</v>
      </c>
      <c r="D8546" s="51">
        <v>28861417</v>
      </c>
      <c r="E8546" s="54">
        <v>30000000</v>
      </c>
      <c r="F8546" s="52">
        <v>43906</v>
      </c>
      <c r="G8546" s="54">
        <v>30000000</v>
      </c>
      <c r="H8546" s="53">
        <v>5.0000000000000001E-3</v>
      </c>
      <c r="I8546" s="52">
        <v>44075</v>
      </c>
      <c r="J8546" s="52">
        <v>44104</v>
      </c>
      <c r="K8546" s="54">
        <v>30</v>
      </c>
      <c r="L8546" s="54">
        <v>12295</v>
      </c>
      <c r="M8546" s="54">
        <v>30000000</v>
      </c>
    </row>
    <row r="8547" spans="1:13">
      <c r="A8547" s="51" t="s">
        <v>26</v>
      </c>
      <c r="B8547" s="54">
        <v>9</v>
      </c>
      <c r="C8547" s="51" t="s">
        <v>72</v>
      </c>
      <c r="D8547" s="51">
        <v>28861417</v>
      </c>
      <c r="E8547" s="54">
        <v>50000000</v>
      </c>
      <c r="F8547" s="52">
        <v>43908</v>
      </c>
      <c r="G8547" s="54">
        <v>50000000</v>
      </c>
      <c r="H8547" s="53">
        <v>5.0000000000000001E-3</v>
      </c>
      <c r="I8547" s="52">
        <v>44075</v>
      </c>
      <c r="J8547" s="52">
        <v>44104</v>
      </c>
      <c r="K8547" s="54">
        <v>30</v>
      </c>
      <c r="L8547" s="54">
        <v>20492</v>
      </c>
      <c r="M8547" s="54">
        <v>50000000</v>
      </c>
    </row>
    <row r="8548" spans="1:13">
      <c r="A8548" s="51" t="s">
        <v>35</v>
      </c>
      <c r="C8548" s="51"/>
      <c r="E8548" s="54">
        <v>2405874976</v>
      </c>
      <c r="F8548" s="52"/>
      <c r="I8548" s="52"/>
      <c r="J8548" s="52"/>
      <c r="L8548" s="54">
        <v>900403</v>
      </c>
      <c r="M8548" s="54">
        <v>2404619977</v>
      </c>
    </row>
    <row r="8549" spans="1:13">
      <c r="A8549" s="51" t="s">
        <v>170</v>
      </c>
      <c r="B8549" s="54">
        <v>1</v>
      </c>
      <c r="C8549" s="51" t="s">
        <v>72</v>
      </c>
      <c r="D8549" s="51">
        <v>28861417</v>
      </c>
      <c r="E8549" s="54">
        <v>1210000</v>
      </c>
      <c r="F8549" s="52">
        <v>44061</v>
      </c>
      <c r="G8549" s="54">
        <v>1210000</v>
      </c>
      <c r="H8549" s="53">
        <v>5.0000000000000001E-3</v>
      </c>
      <c r="I8549" s="52">
        <v>44075</v>
      </c>
      <c r="J8549" s="52">
        <v>44104</v>
      </c>
      <c r="K8549" s="54">
        <v>30</v>
      </c>
      <c r="L8549" s="54">
        <v>496</v>
      </c>
      <c r="M8549" s="54">
        <v>1210000</v>
      </c>
    </row>
    <row r="8550" spans="1:13">
      <c r="A8550" s="51" t="s">
        <v>169</v>
      </c>
      <c r="C8550" s="51"/>
      <c r="E8550" s="54">
        <v>1210000</v>
      </c>
      <c r="F8550" s="52"/>
      <c r="I8550" s="52"/>
      <c r="J8550" s="52"/>
      <c r="L8550" s="54">
        <v>496</v>
      </c>
      <c r="M8550" s="54">
        <v>1210000</v>
      </c>
    </row>
    <row r="8551" spans="1:13">
      <c r="A8551" s="51" t="s">
        <v>36</v>
      </c>
      <c r="B8551" s="54">
        <v>1</v>
      </c>
      <c r="C8551" s="51" t="s">
        <v>17</v>
      </c>
      <c r="D8551" s="51">
        <v>22540430</v>
      </c>
      <c r="E8551" s="54">
        <v>150000000</v>
      </c>
      <c r="F8551" s="52">
        <v>43829</v>
      </c>
      <c r="G8551" s="54">
        <v>130000000</v>
      </c>
      <c r="H8551" s="53">
        <v>5.0000000000000001E-3</v>
      </c>
      <c r="I8551" s="52">
        <v>44075</v>
      </c>
      <c r="J8551" s="52">
        <v>44088</v>
      </c>
      <c r="K8551" s="54">
        <v>14</v>
      </c>
      <c r="L8551" s="54">
        <v>24863</v>
      </c>
      <c r="M8551" s="54">
        <v>127500000</v>
      </c>
    </row>
    <row r="8552" spans="1:13">
      <c r="A8552" s="51" t="s">
        <v>36</v>
      </c>
      <c r="B8552" s="54">
        <v>1</v>
      </c>
      <c r="C8552" s="51" t="s">
        <v>17</v>
      </c>
      <c r="F8552" s="52"/>
      <c r="G8552" s="54">
        <v>127500000</v>
      </c>
      <c r="H8552" s="53">
        <v>5.0000000000000001E-3</v>
      </c>
      <c r="I8552" s="52">
        <v>44089</v>
      </c>
      <c r="J8552" s="52">
        <v>44104</v>
      </c>
      <c r="K8552" s="54">
        <v>16</v>
      </c>
      <c r="L8552" s="54">
        <v>27869</v>
      </c>
    </row>
    <row r="8553" spans="1:13">
      <c r="A8553" s="51" t="s">
        <v>36</v>
      </c>
      <c r="B8553" s="54">
        <v>10</v>
      </c>
      <c r="C8553" s="51" t="s">
        <v>17</v>
      </c>
      <c r="D8553" s="51">
        <v>22540430</v>
      </c>
      <c r="E8553" s="54">
        <v>9460000</v>
      </c>
      <c r="F8553" s="52">
        <v>43990</v>
      </c>
      <c r="G8553" s="54">
        <v>8944000</v>
      </c>
      <c r="H8553" s="53">
        <v>5.0000000000000001E-3</v>
      </c>
      <c r="I8553" s="52">
        <v>44075</v>
      </c>
      <c r="J8553" s="52">
        <v>44088</v>
      </c>
      <c r="K8553" s="54">
        <v>14</v>
      </c>
      <c r="L8553" s="54">
        <v>1711</v>
      </c>
      <c r="M8553" s="54">
        <v>8772000</v>
      </c>
    </row>
    <row r="8554" spans="1:13">
      <c r="A8554" s="51" t="s">
        <v>36</v>
      </c>
      <c r="B8554" s="54">
        <v>10</v>
      </c>
      <c r="C8554" s="51" t="s">
        <v>17</v>
      </c>
      <c r="F8554" s="52"/>
      <c r="G8554" s="54">
        <v>8772000</v>
      </c>
      <c r="H8554" s="53">
        <v>5.0000000000000001E-3</v>
      </c>
      <c r="I8554" s="52">
        <v>44089</v>
      </c>
      <c r="J8554" s="52">
        <v>44104</v>
      </c>
      <c r="K8554" s="54">
        <v>16</v>
      </c>
      <c r="L8554" s="54">
        <v>1917</v>
      </c>
    </row>
    <row r="8555" spans="1:13">
      <c r="A8555" s="51" t="s">
        <v>36</v>
      </c>
      <c r="B8555" s="54">
        <v>11</v>
      </c>
      <c r="C8555" s="51" t="s">
        <v>107</v>
      </c>
      <c r="D8555" s="51">
        <v>97413843</v>
      </c>
      <c r="E8555" s="54">
        <v>5000000</v>
      </c>
      <c r="F8555" s="52">
        <v>44046</v>
      </c>
      <c r="G8555" s="54">
        <v>5000000</v>
      </c>
      <c r="H8555" s="53">
        <v>5.0000000000000001E-3</v>
      </c>
      <c r="I8555" s="52">
        <v>44075</v>
      </c>
      <c r="J8555" s="52">
        <v>44104</v>
      </c>
      <c r="K8555" s="54">
        <v>30</v>
      </c>
      <c r="L8555" s="54">
        <v>2049</v>
      </c>
      <c r="M8555" s="54">
        <v>5000000</v>
      </c>
    </row>
    <row r="8556" spans="1:13">
      <c r="A8556" s="51" t="s">
        <v>36</v>
      </c>
      <c r="B8556" s="54">
        <v>2</v>
      </c>
      <c r="C8556" s="51" t="s">
        <v>17</v>
      </c>
      <c r="D8556" s="51">
        <v>22540430</v>
      </c>
      <c r="E8556" s="54">
        <v>32900000</v>
      </c>
      <c r="F8556" s="52">
        <v>43829</v>
      </c>
      <c r="G8556" s="54">
        <v>28513336</v>
      </c>
      <c r="H8556" s="53">
        <v>5.0000000000000001E-3</v>
      </c>
      <c r="I8556" s="52">
        <v>44075</v>
      </c>
      <c r="J8556" s="52">
        <v>44088</v>
      </c>
      <c r="K8556" s="54">
        <v>14</v>
      </c>
      <c r="L8556" s="54">
        <v>5453</v>
      </c>
      <c r="M8556" s="54">
        <v>27965003</v>
      </c>
    </row>
    <row r="8557" spans="1:13">
      <c r="A8557" s="51" t="s">
        <v>36</v>
      </c>
      <c r="B8557" s="54">
        <v>2</v>
      </c>
      <c r="C8557" s="51" t="s">
        <v>17</v>
      </c>
      <c r="F8557" s="52"/>
      <c r="G8557" s="54">
        <v>27965003</v>
      </c>
      <c r="H8557" s="53">
        <v>5.0000000000000001E-3</v>
      </c>
      <c r="I8557" s="52">
        <v>44089</v>
      </c>
      <c r="J8557" s="52">
        <v>44104</v>
      </c>
      <c r="K8557" s="54">
        <v>16</v>
      </c>
      <c r="L8557" s="54">
        <v>6113</v>
      </c>
    </row>
    <row r="8558" spans="1:13">
      <c r="A8558" s="51" t="s">
        <v>36</v>
      </c>
      <c r="B8558" s="54">
        <v>3</v>
      </c>
      <c r="C8558" s="51" t="s">
        <v>17</v>
      </c>
      <c r="D8558" s="51">
        <v>22540430</v>
      </c>
      <c r="E8558" s="54">
        <v>2790000</v>
      </c>
      <c r="F8558" s="52">
        <v>43921</v>
      </c>
      <c r="G8558" s="54">
        <v>2545265</v>
      </c>
      <c r="H8558" s="53">
        <v>5.0000000000000001E-3</v>
      </c>
      <c r="I8558" s="52">
        <v>44075</v>
      </c>
      <c r="J8558" s="52">
        <v>44088</v>
      </c>
      <c r="K8558" s="54">
        <v>14</v>
      </c>
      <c r="L8558" s="54">
        <v>487</v>
      </c>
      <c r="M8558" s="54">
        <v>2496318</v>
      </c>
    </row>
    <row r="8559" spans="1:13">
      <c r="A8559" s="51" t="s">
        <v>36</v>
      </c>
      <c r="B8559" s="54">
        <v>3</v>
      </c>
      <c r="C8559" s="51" t="s">
        <v>17</v>
      </c>
      <c r="F8559" s="52"/>
      <c r="G8559" s="54">
        <v>2496318</v>
      </c>
      <c r="H8559" s="53">
        <v>5.0000000000000001E-3</v>
      </c>
      <c r="I8559" s="52">
        <v>44089</v>
      </c>
      <c r="J8559" s="52">
        <v>44104</v>
      </c>
      <c r="K8559" s="54">
        <v>16</v>
      </c>
      <c r="L8559" s="54">
        <v>546</v>
      </c>
    </row>
    <row r="8560" spans="1:13">
      <c r="A8560" s="51" t="s">
        <v>36</v>
      </c>
      <c r="B8560" s="54">
        <v>4</v>
      </c>
      <c r="C8560" s="51" t="s">
        <v>57</v>
      </c>
      <c r="D8560" s="51">
        <v>7931248</v>
      </c>
      <c r="E8560" s="54">
        <v>12000000</v>
      </c>
      <c r="F8560" s="52">
        <v>43948</v>
      </c>
      <c r="G8560" s="54">
        <v>11200000</v>
      </c>
      <c r="H8560" s="53">
        <v>5.0000000000000001E-3</v>
      </c>
      <c r="I8560" s="52">
        <v>44075</v>
      </c>
      <c r="J8560" s="52">
        <v>44088</v>
      </c>
      <c r="K8560" s="54">
        <v>14</v>
      </c>
      <c r="L8560" s="54">
        <v>2142</v>
      </c>
      <c r="M8560" s="54">
        <v>11000000</v>
      </c>
    </row>
    <row r="8561" spans="1:13">
      <c r="A8561" s="51" t="s">
        <v>36</v>
      </c>
      <c r="B8561" s="54">
        <v>4</v>
      </c>
      <c r="C8561" s="51" t="s">
        <v>57</v>
      </c>
      <c r="F8561" s="52"/>
      <c r="G8561" s="54">
        <v>11000000</v>
      </c>
      <c r="H8561" s="53">
        <v>5.0000000000000001E-3</v>
      </c>
      <c r="I8561" s="52">
        <v>44089</v>
      </c>
      <c r="J8561" s="52">
        <v>44104</v>
      </c>
      <c r="K8561" s="54">
        <v>16</v>
      </c>
      <c r="L8561" s="54">
        <v>2404</v>
      </c>
    </row>
    <row r="8562" spans="1:13">
      <c r="A8562" s="51" t="s">
        <v>36</v>
      </c>
      <c r="B8562" s="54">
        <v>5</v>
      </c>
      <c r="C8562" s="51" t="s">
        <v>97</v>
      </c>
      <c r="D8562" s="51">
        <v>79959286</v>
      </c>
      <c r="E8562" s="54">
        <v>71750000</v>
      </c>
      <c r="F8562" s="52">
        <v>43955</v>
      </c>
      <c r="G8562" s="54">
        <v>71750000</v>
      </c>
      <c r="H8562" s="53">
        <v>5.0000000000000001E-3</v>
      </c>
      <c r="I8562" s="52">
        <v>44075</v>
      </c>
      <c r="J8562" s="52">
        <v>44104</v>
      </c>
      <c r="K8562" s="54">
        <v>30</v>
      </c>
      <c r="L8562" s="54">
        <v>29406</v>
      </c>
      <c r="M8562" s="54">
        <v>71750000</v>
      </c>
    </row>
    <row r="8563" spans="1:13">
      <c r="A8563" s="51" t="s">
        <v>36</v>
      </c>
      <c r="B8563" s="54">
        <v>6</v>
      </c>
      <c r="C8563" s="51" t="s">
        <v>57</v>
      </c>
      <c r="D8563" s="51">
        <v>7931248</v>
      </c>
      <c r="E8563" s="54">
        <v>10000000</v>
      </c>
      <c r="F8563" s="52">
        <v>43963</v>
      </c>
      <c r="G8563" s="54">
        <v>9333335</v>
      </c>
      <c r="H8563" s="53">
        <v>5.0000000000000001E-3</v>
      </c>
      <c r="I8563" s="52">
        <v>44075</v>
      </c>
      <c r="J8563" s="52">
        <v>44088</v>
      </c>
      <c r="K8563" s="54">
        <v>14</v>
      </c>
      <c r="L8563" s="54">
        <v>1785</v>
      </c>
      <c r="M8563" s="54">
        <v>9166669</v>
      </c>
    </row>
    <row r="8564" spans="1:13">
      <c r="A8564" s="51" t="s">
        <v>36</v>
      </c>
      <c r="B8564" s="54">
        <v>6</v>
      </c>
      <c r="C8564" s="51" t="s">
        <v>57</v>
      </c>
      <c r="F8564" s="52"/>
      <c r="G8564" s="54">
        <v>9166669</v>
      </c>
      <c r="H8564" s="53">
        <v>5.0000000000000001E-3</v>
      </c>
      <c r="I8564" s="52">
        <v>44089</v>
      </c>
      <c r="J8564" s="52">
        <v>44104</v>
      </c>
      <c r="K8564" s="54">
        <v>16</v>
      </c>
      <c r="L8564" s="54">
        <v>2004</v>
      </c>
    </row>
    <row r="8565" spans="1:13">
      <c r="A8565" s="51" t="s">
        <v>36</v>
      </c>
      <c r="B8565" s="54">
        <v>7</v>
      </c>
      <c r="C8565" s="51" t="s">
        <v>57</v>
      </c>
      <c r="D8565" s="51">
        <v>7931248</v>
      </c>
      <c r="E8565" s="54">
        <v>4000000</v>
      </c>
      <c r="F8565" s="52">
        <v>43970</v>
      </c>
      <c r="G8565" s="54">
        <v>3796612</v>
      </c>
      <c r="H8565" s="53">
        <v>5.0000000000000001E-3</v>
      </c>
      <c r="I8565" s="52">
        <v>44075</v>
      </c>
      <c r="J8565" s="52">
        <v>44088</v>
      </c>
      <c r="K8565" s="54">
        <v>14</v>
      </c>
      <c r="L8565" s="54">
        <v>726</v>
      </c>
      <c r="M8565" s="54">
        <v>3728816</v>
      </c>
    </row>
    <row r="8566" spans="1:13">
      <c r="A8566" s="51" t="s">
        <v>36</v>
      </c>
      <c r="B8566" s="54">
        <v>7</v>
      </c>
      <c r="C8566" s="51" t="s">
        <v>57</v>
      </c>
      <c r="F8566" s="52"/>
      <c r="G8566" s="54">
        <v>3728816</v>
      </c>
      <c r="H8566" s="53">
        <v>5.0000000000000001E-3</v>
      </c>
      <c r="I8566" s="52">
        <v>44089</v>
      </c>
      <c r="J8566" s="52">
        <v>44104</v>
      </c>
      <c r="K8566" s="54">
        <v>16</v>
      </c>
      <c r="L8566" s="54">
        <v>815</v>
      </c>
    </row>
    <row r="8567" spans="1:13">
      <c r="A8567" s="51" t="s">
        <v>36</v>
      </c>
      <c r="B8567" s="54">
        <v>8</v>
      </c>
      <c r="C8567" s="51" t="s">
        <v>57</v>
      </c>
      <c r="D8567" s="51">
        <v>7931248</v>
      </c>
      <c r="E8567" s="54">
        <v>18000000</v>
      </c>
      <c r="F8567" s="52">
        <v>43977</v>
      </c>
      <c r="G8567" s="54">
        <v>17084748</v>
      </c>
      <c r="H8567" s="53">
        <v>5.0000000000000001E-3</v>
      </c>
      <c r="I8567" s="52">
        <v>44075</v>
      </c>
      <c r="J8567" s="52">
        <v>44088</v>
      </c>
      <c r="K8567" s="54">
        <v>14</v>
      </c>
      <c r="L8567" s="54">
        <v>3268</v>
      </c>
      <c r="M8567" s="54">
        <v>16779664</v>
      </c>
    </row>
    <row r="8568" spans="1:13">
      <c r="A8568" s="51" t="s">
        <v>36</v>
      </c>
      <c r="B8568" s="54">
        <v>8</v>
      </c>
      <c r="C8568" s="51" t="s">
        <v>57</v>
      </c>
      <c r="F8568" s="52"/>
      <c r="G8568" s="54">
        <v>16779664</v>
      </c>
      <c r="H8568" s="53">
        <v>5.0000000000000001E-3</v>
      </c>
      <c r="I8568" s="52">
        <v>44089</v>
      </c>
      <c r="J8568" s="52">
        <v>44104</v>
      </c>
      <c r="K8568" s="54">
        <v>16</v>
      </c>
      <c r="L8568" s="54">
        <v>3668</v>
      </c>
    </row>
    <row r="8569" spans="1:13">
      <c r="A8569" s="51" t="s">
        <v>36</v>
      </c>
      <c r="B8569" s="54">
        <v>9</v>
      </c>
      <c r="C8569" s="51" t="s">
        <v>57</v>
      </c>
      <c r="D8569" s="51">
        <v>7931248</v>
      </c>
      <c r="E8569" s="54">
        <v>6000000</v>
      </c>
      <c r="F8569" s="52">
        <v>43984</v>
      </c>
      <c r="G8569" s="54">
        <v>5694918</v>
      </c>
      <c r="H8569" s="53">
        <v>5.0000000000000001E-3</v>
      </c>
      <c r="I8569" s="52">
        <v>44075</v>
      </c>
      <c r="J8569" s="52">
        <v>44088</v>
      </c>
      <c r="K8569" s="54">
        <v>14</v>
      </c>
      <c r="L8569" s="54">
        <v>1089</v>
      </c>
      <c r="M8569" s="54">
        <v>5593224</v>
      </c>
    </row>
    <row r="8570" spans="1:13">
      <c r="A8570" s="51" t="s">
        <v>36</v>
      </c>
      <c r="B8570" s="54">
        <v>9</v>
      </c>
      <c r="C8570" s="51" t="s">
        <v>57</v>
      </c>
      <c r="F8570" s="52"/>
      <c r="G8570" s="54">
        <v>5593224</v>
      </c>
      <c r="H8570" s="53">
        <v>5.0000000000000001E-3</v>
      </c>
      <c r="I8570" s="52">
        <v>44089</v>
      </c>
      <c r="J8570" s="52">
        <v>44104</v>
      </c>
      <c r="K8570" s="54">
        <v>16</v>
      </c>
      <c r="L8570" s="54">
        <v>1223</v>
      </c>
    </row>
    <row r="8571" spans="1:13">
      <c r="A8571" s="51" t="s">
        <v>37</v>
      </c>
      <c r="C8571" s="51"/>
      <c r="E8571" s="54">
        <v>321900000</v>
      </c>
      <c r="F8571" s="52"/>
      <c r="I8571" s="52"/>
      <c r="J8571" s="52"/>
      <c r="L8571" s="54">
        <v>119538</v>
      </c>
      <c r="M8571" s="54">
        <v>289751694</v>
      </c>
    </row>
    <row r="8572" spans="1:13">
      <c r="A8572" s="51" t="s">
        <v>38</v>
      </c>
      <c r="B8572" s="54">
        <v>1</v>
      </c>
      <c r="C8572" s="51" t="s">
        <v>17</v>
      </c>
      <c r="D8572" s="51">
        <v>22540430</v>
      </c>
      <c r="E8572" s="54">
        <v>50000000</v>
      </c>
      <c r="F8572" s="52">
        <v>43829</v>
      </c>
      <c r="G8572" s="54">
        <v>43333328</v>
      </c>
      <c r="H8572" s="53">
        <v>5.0000000000000001E-3</v>
      </c>
      <c r="I8572" s="52">
        <v>44075</v>
      </c>
      <c r="J8572" s="52">
        <v>44088</v>
      </c>
      <c r="K8572" s="54">
        <v>14</v>
      </c>
      <c r="L8572" s="54">
        <v>8288</v>
      </c>
      <c r="M8572" s="54">
        <v>42499994</v>
      </c>
    </row>
    <row r="8573" spans="1:13">
      <c r="A8573" s="51" t="s">
        <v>38</v>
      </c>
      <c r="B8573" s="54">
        <v>1</v>
      </c>
      <c r="C8573" s="51" t="s">
        <v>17</v>
      </c>
      <c r="F8573" s="52"/>
      <c r="G8573" s="54">
        <v>42499994</v>
      </c>
      <c r="H8573" s="53">
        <v>5.0000000000000001E-3</v>
      </c>
      <c r="I8573" s="52">
        <v>44089</v>
      </c>
      <c r="J8573" s="52">
        <v>44104</v>
      </c>
      <c r="K8573" s="54">
        <v>16</v>
      </c>
      <c r="L8573" s="54">
        <v>9290</v>
      </c>
    </row>
    <row r="8574" spans="1:13">
      <c r="A8574" s="51" t="s">
        <v>38</v>
      </c>
      <c r="B8574" s="54">
        <v>2</v>
      </c>
      <c r="C8574" s="51" t="s">
        <v>17</v>
      </c>
      <c r="D8574" s="51">
        <v>22540430</v>
      </c>
      <c r="E8574" s="54">
        <v>25200000</v>
      </c>
      <c r="F8574" s="52">
        <v>43829</v>
      </c>
      <c r="G8574" s="54">
        <v>21840000</v>
      </c>
      <c r="H8574" s="53">
        <v>5.0000000000000001E-3</v>
      </c>
      <c r="I8574" s="52">
        <v>44075</v>
      </c>
      <c r="J8574" s="52">
        <v>44088</v>
      </c>
      <c r="K8574" s="54">
        <v>14</v>
      </c>
      <c r="L8574" s="54">
        <v>4177</v>
      </c>
      <c r="M8574" s="54">
        <v>21420000</v>
      </c>
    </row>
    <row r="8575" spans="1:13">
      <c r="A8575" s="51" t="s">
        <v>38</v>
      </c>
      <c r="B8575" s="54">
        <v>2</v>
      </c>
      <c r="C8575" s="51" t="s">
        <v>17</v>
      </c>
      <c r="F8575" s="52"/>
      <c r="G8575" s="54">
        <v>21420000</v>
      </c>
      <c r="H8575" s="53">
        <v>5.0000000000000001E-3</v>
      </c>
      <c r="I8575" s="52">
        <v>44089</v>
      </c>
      <c r="J8575" s="52">
        <v>44104</v>
      </c>
      <c r="K8575" s="54">
        <v>16</v>
      </c>
      <c r="L8575" s="54">
        <v>4682</v>
      </c>
    </row>
    <row r="8576" spans="1:13">
      <c r="A8576" s="51" t="s">
        <v>38</v>
      </c>
      <c r="B8576" s="54">
        <v>3</v>
      </c>
      <c r="C8576" s="51" t="s">
        <v>17</v>
      </c>
      <c r="D8576" s="51">
        <v>22540430</v>
      </c>
      <c r="E8576" s="54">
        <v>11310000</v>
      </c>
      <c r="F8576" s="52">
        <v>43920</v>
      </c>
      <c r="G8576" s="54">
        <v>10317895</v>
      </c>
      <c r="H8576" s="53">
        <v>5.0000000000000001E-3</v>
      </c>
      <c r="I8576" s="52">
        <v>44075</v>
      </c>
      <c r="J8576" s="52">
        <v>44088</v>
      </c>
      <c r="K8576" s="54">
        <v>14</v>
      </c>
      <c r="L8576" s="54">
        <v>1973</v>
      </c>
      <c r="M8576" s="54">
        <v>10119474</v>
      </c>
    </row>
    <row r="8577" spans="1:13">
      <c r="A8577" s="51" t="s">
        <v>38</v>
      </c>
      <c r="B8577" s="54">
        <v>3</v>
      </c>
      <c r="C8577" s="51" t="s">
        <v>17</v>
      </c>
      <c r="F8577" s="52"/>
      <c r="G8577" s="54">
        <v>10119474</v>
      </c>
      <c r="H8577" s="53">
        <v>5.0000000000000001E-3</v>
      </c>
      <c r="I8577" s="52">
        <v>44089</v>
      </c>
      <c r="J8577" s="52">
        <v>44104</v>
      </c>
      <c r="K8577" s="54">
        <v>16</v>
      </c>
      <c r="L8577" s="54">
        <v>2212</v>
      </c>
    </row>
    <row r="8578" spans="1:13">
      <c r="A8578" s="51" t="s">
        <v>38</v>
      </c>
      <c r="B8578" s="54">
        <v>4</v>
      </c>
      <c r="C8578" s="51" t="s">
        <v>17</v>
      </c>
      <c r="D8578" s="51">
        <v>22540430</v>
      </c>
      <c r="E8578" s="54">
        <v>6050000</v>
      </c>
      <c r="F8578" s="52">
        <v>43990</v>
      </c>
      <c r="G8578" s="54">
        <v>5720000</v>
      </c>
      <c r="H8578" s="53">
        <v>5.0000000000000001E-3</v>
      </c>
      <c r="I8578" s="52">
        <v>44075</v>
      </c>
      <c r="J8578" s="52">
        <v>44088</v>
      </c>
      <c r="K8578" s="54">
        <v>14</v>
      </c>
      <c r="L8578" s="54">
        <v>1094</v>
      </c>
      <c r="M8578" s="54">
        <v>5610000</v>
      </c>
    </row>
    <row r="8579" spans="1:13">
      <c r="A8579" s="51" t="s">
        <v>38</v>
      </c>
      <c r="B8579" s="54">
        <v>4</v>
      </c>
      <c r="C8579" s="51" t="s">
        <v>17</v>
      </c>
      <c r="F8579" s="52"/>
      <c r="G8579" s="54">
        <v>5610000</v>
      </c>
      <c r="H8579" s="53">
        <v>5.0000000000000001E-3</v>
      </c>
      <c r="I8579" s="52">
        <v>44089</v>
      </c>
      <c r="J8579" s="52">
        <v>44104</v>
      </c>
      <c r="K8579" s="54">
        <v>16</v>
      </c>
      <c r="L8579" s="54">
        <v>1226</v>
      </c>
    </row>
    <row r="8580" spans="1:13">
      <c r="A8580" s="51" t="s">
        <v>38</v>
      </c>
      <c r="B8580" s="54">
        <v>5</v>
      </c>
      <c r="C8580" s="51" t="s">
        <v>17</v>
      </c>
      <c r="D8580" s="51">
        <v>22540430</v>
      </c>
      <c r="E8580" s="54">
        <v>7541000</v>
      </c>
      <c r="F8580" s="52">
        <v>44074</v>
      </c>
      <c r="G8580" s="54">
        <v>7541000</v>
      </c>
      <c r="H8580" s="53">
        <v>5.0000000000000001E-3</v>
      </c>
      <c r="I8580" s="52">
        <v>44075</v>
      </c>
      <c r="J8580" s="52">
        <v>44088</v>
      </c>
      <c r="K8580" s="54">
        <v>14</v>
      </c>
      <c r="L8580" s="54">
        <v>1442</v>
      </c>
      <c r="M8580" s="54">
        <v>7395981</v>
      </c>
    </row>
    <row r="8581" spans="1:13">
      <c r="A8581" s="51" t="s">
        <v>38</v>
      </c>
      <c r="B8581" s="54">
        <v>5</v>
      </c>
      <c r="C8581" s="51" t="s">
        <v>17</v>
      </c>
      <c r="F8581" s="52"/>
      <c r="G8581" s="54">
        <v>7395981</v>
      </c>
      <c r="H8581" s="53">
        <v>5.0000000000000001E-3</v>
      </c>
      <c r="I8581" s="52">
        <v>44089</v>
      </c>
      <c r="J8581" s="52">
        <v>44104</v>
      </c>
      <c r="K8581" s="54">
        <v>16</v>
      </c>
      <c r="L8581" s="54">
        <v>1617</v>
      </c>
    </row>
    <row r="8582" spans="1:13">
      <c r="A8582" s="51" t="s">
        <v>39</v>
      </c>
      <c r="C8582" s="51"/>
      <c r="E8582" s="54">
        <v>100101000</v>
      </c>
      <c r="F8582" s="52"/>
      <c r="I8582" s="52"/>
      <c r="J8582" s="52"/>
      <c r="L8582" s="54">
        <v>36001</v>
      </c>
      <c r="M8582" s="54">
        <v>87045449</v>
      </c>
    </row>
    <row r="8583" spans="1:13">
      <c r="A8583" s="51" t="s">
        <v>108</v>
      </c>
      <c r="B8583" s="54">
        <v>1</v>
      </c>
      <c r="C8583" s="51" t="s">
        <v>107</v>
      </c>
      <c r="D8583" s="51">
        <v>97413843</v>
      </c>
      <c r="E8583" s="54">
        <v>4300000</v>
      </c>
      <c r="F8583" s="52">
        <v>43966</v>
      </c>
      <c r="G8583" s="54">
        <v>4300000</v>
      </c>
      <c r="H8583" s="53">
        <v>5.0000000000000001E-3</v>
      </c>
      <c r="I8583" s="52">
        <v>44075</v>
      </c>
      <c r="J8583" s="52">
        <v>44104</v>
      </c>
      <c r="K8583" s="54">
        <v>30</v>
      </c>
      <c r="L8583" s="54">
        <v>1762</v>
      </c>
      <c r="M8583" s="54">
        <v>4300000</v>
      </c>
    </row>
    <row r="8584" spans="1:13">
      <c r="A8584" s="51" t="s">
        <v>108</v>
      </c>
      <c r="B8584" s="54">
        <v>2</v>
      </c>
      <c r="C8584" s="51" t="s">
        <v>113</v>
      </c>
      <c r="D8584" s="51">
        <v>18770509</v>
      </c>
      <c r="E8584" s="54">
        <v>120000000</v>
      </c>
      <c r="F8584" s="52">
        <v>44060</v>
      </c>
      <c r="G8584" s="54">
        <v>120000000</v>
      </c>
      <c r="H8584" s="53">
        <v>5.0000000000000001E-3</v>
      </c>
      <c r="I8584" s="52">
        <v>44075</v>
      </c>
      <c r="J8584" s="52">
        <v>44104</v>
      </c>
      <c r="K8584" s="54">
        <v>30</v>
      </c>
      <c r="L8584" s="54">
        <v>49180</v>
      </c>
      <c r="M8584" s="54">
        <v>120000000</v>
      </c>
    </row>
    <row r="8585" spans="1:13">
      <c r="A8585" s="51" t="s">
        <v>105</v>
      </c>
      <c r="C8585" s="51"/>
      <c r="E8585" s="54">
        <v>124300000</v>
      </c>
      <c r="F8585" s="52"/>
      <c r="I8585" s="52"/>
      <c r="J8585" s="52"/>
      <c r="L8585" s="54">
        <v>50942</v>
      </c>
      <c r="M8585" s="54">
        <v>124300000</v>
      </c>
    </row>
    <row r="8586" spans="1:13">
      <c r="A8586" s="51" t="s">
        <v>124</v>
      </c>
      <c r="B8586" s="54">
        <v>1</v>
      </c>
      <c r="C8586" s="51" t="s">
        <v>77</v>
      </c>
      <c r="D8586" s="51">
        <v>86365865</v>
      </c>
      <c r="E8586" s="54">
        <v>38650000</v>
      </c>
      <c r="F8586" s="52">
        <v>43986</v>
      </c>
      <c r="G8586" s="54">
        <v>38650000</v>
      </c>
      <c r="H8586" s="53">
        <v>5.0000000000000001E-3</v>
      </c>
      <c r="I8586" s="52">
        <v>44075</v>
      </c>
      <c r="J8586" s="52">
        <v>44104</v>
      </c>
      <c r="K8586" s="54">
        <v>30</v>
      </c>
      <c r="L8586" s="54">
        <v>15840</v>
      </c>
      <c r="M8586" s="54">
        <v>38650000</v>
      </c>
    </row>
    <row r="8587" spans="1:13">
      <c r="A8587" s="51" t="s">
        <v>124</v>
      </c>
      <c r="B8587" s="54">
        <v>2</v>
      </c>
      <c r="C8587" s="51" t="s">
        <v>104</v>
      </c>
      <c r="D8587" s="51">
        <v>47159867</v>
      </c>
      <c r="E8587" s="54">
        <v>23530000</v>
      </c>
      <c r="F8587" s="52">
        <v>44013</v>
      </c>
      <c r="G8587" s="54">
        <v>23530000</v>
      </c>
      <c r="H8587" s="53">
        <v>5.0000000000000001E-3</v>
      </c>
      <c r="I8587" s="52">
        <v>44075</v>
      </c>
      <c r="J8587" s="52">
        <v>44104</v>
      </c>
      <c r="K8587" s="54">
        <v>30</v>
      </c>
      <c r="L8587" s="54">
        <v>9643</v>
      </c>
      <c r="M8587" s="54">
        <v>23530000</v>
      </c>
    </row>
    <row r="8588" spans="1:13">
      <c r="A8588" s="51" t="s">
        <v>124</v>
      </c>
      <c r="B8588" s="54">
        <v>3</v>
      </c>
      <c r="C8588" s="51" t="s">
        <v>104</v>
      </c>
      <c r="D8588" s="51">
        <v>47159867</v>
      </c>
      <c r="E8588" s="54">
        <v>47470000</v>
      </c>
      <c r="F8588" s="52">
        <v>44013</v>
      </c>
      <c r="G8588" s="54">
        <v>47470000</v>
      </c>
      <c r="H8588" s="53">
        <v>5.0000000000000001E-3</v>
      </c>
      <c r="I8588" s="52">
        <v>44075</v>
      </c>
      <c r="J8588" s="52">
        <v>44104</v>
      </c>
      <c r="K8588" s="54">
        <v>30</v>
      </c>
      <c r="L8588" s="54">
        <v>19455</v>
      </c>
      <c r="M8588" s="54">
        <v>47470000</v>
      </c>
    </row>
    <row r="8589" spans="1:13">
      <c r="A8589" s="51" t="s">
        <v>124</v>
      </c>
      <c r="B8589" s="54">
        <v>4</v>
      </c>
      <c r="C8589" s="51" t="s">
        <v>149</v>
      </c>
      <c r="D8589" s="51">
        <v>16005023</v>
      </c>
      <c r="E8589" s="54">
        <v>6665394</v>
      </c>
      <c r="F8589" s="52">
        <v>44029</v>
      </c>
      <c r="G8589" s="54">
        <v>6665394</v>
      </c>
      <c r="H8589" s="53">
        <v>5.0000000000000001E-3</v>
      </c>
      <c r="I8589" s="52">
        <v>44075</v>
      </c>
      <c r="J8589" s="52">
        <v>44104</v>
      </c>
      <c r="K8589" s="54">
        <v>30</v>
      </c>
      <c r="L8589" s="54">
        <v>2732</v>
      </c>
      <c r="M8589" s="54">
        <v>6665394</v>
      </c>
    </row>
    <row r="8590" spans="1:13">
      <c r="A8590" s="51" t="s">
        <v>124</v>
      </c>
      <c r="B8590" s="54">
        <v>5</v>
      </c>
      <c r="C8590" s="51" t="s">
        <v>149</v>
      </c>
      <c r="D8590" s="51">
        <v>16005023</v>
      </c>
      <c r="E8590" s="54">
        <v>12334606</v>
      </c>
      <c r="F8590" s="52">
        <v>44029</v>
      </c>
      <c r="G8590" s="54">
        <v>12334606</v>
      </c>
      <c r="H8590" s="53">
        <v>5.0000000000000001E-3</v>
      </c>
      <c r="I8590" s="52">
        <v>44075</v>
      </c>
      <c r="J8590" s="52">
        <v>44104</v>
      </c>
      <c r="K8590" s="54">
        <v>30</v>
      </c>
      <c r="L8590" s="54">
        <v>5055</v>
      </c>
      <c r="M8590" s="54">
        <v>12334606</v>
      </c>
    </row>
    <row r="8591" spans="1:13">
      <c r="A8591" s="51" t="s">
        <v>124</v>
      </c>
      <c r="B8591" s="54">
        <v>6</v>
      </c>
      <c r="C8591" s="51" t="s">
        <v>164</v>
      </c>
      <c r="D8591" s="51">
        <v>28357108</v>
      </c>
      <c r="E8591" s="54">
        <v>131500000</v>
      </c>
      <c r="F8591" s="52">
        <v>44089</v>
      </c>
      <c r="G8591" s="54">
        <v>131500000</v>
      </c>
      <c r="H8591" s="53">
        <v>5.0000000000000001E-3</v>
      </c>
      <c r="I8591" s="52">
        <v>44089</v>
      </c>
      <c r="J8591" s="52">
        <v>44104</v>
      </c>
      <c r="K8591" s="54">
        <v>16</v>
      </c>
      <c r="L8591" s="54">
        <v>28743</v>
      </c>
      <c r="M8591" s="54">
        <v>131500000</v>
      </c>
    </row>
    <row r="8592" spans="1:13">
      <c r="A8592" s="51" t="s">
        <v>124</v>
      </c>
      <c r="B8592" s="54">
        <v>7</v>
      </c>
      <c r="C8592" s="51" t="s">
        <v>77</v>
      </c>
      <c r="D8592" s="51">
        <v>86365865</v>
      </c>
      <c r="E8592" s="54">
        <v>10400000</v>
      </c>
      <c r="F8592" s="52">
        <v>44096</v>
      </c>
      <c r="G8592" s="54">
        <v>10400000</v>
      </c>
      <c r="H8592" s="53">
        <v>5.0000000000000001E-3</v>
      </c>
      <c r="I8592" s="52">
        <v>44096</v>
      </c>
      <c r="J8592" s="52">
        <v>44104</v>
      </c>
      <c r="K8592" s="54">
        <v>9</v>
      </c>
      <c r="L8592" s="54">
        <v>1279</v>
      </c>
      <c r="M8592" s="54">
        <v>10400000</v>
      </c>
    </row>
    <row r="8593" spans="1:13">
      <c r="A8593" s="51" t="s">
        <v>123</v>
      </c>
      <c r="C8593" s="51"/>
      <c r="E8593" s="54">
        <v>270550000</v>
      </c>
      <c r="F8593" s="52"/>
      <c r="I8593" s="52"/>
      <c r="J8593" s="52"/>
      <c r="L8593" s="54">
        <v>82747</v>
      </c>
      <c r="M8593" s="54">
        <v>270550000</v>
      </c>
    </row>
    <row r="8594" spans="1:13">
      <c r="A8594" s="51" t="s">
        <v>70</v>
      </c>
      <c r="B8594" s="54">
        <v>1</v>
      </c>
      <c r="C8594" s="51" t="s">
        <v>69</v>
      </c>
      <c r="D8594" s="51">
        <v>70752257</v>
      </c>
      <c r="E8594" s="54">
        <v>330000000</v>
      </c>
      <c r="F8594" s="52">
        <v>43915</v>
      </c>
      <c r="G8594" s="54">
        <v>330000000</v>
      </c>
      <c r="H8594" s="53">
        <v>5.0000000000000001E-3</v>
      </c>
      <c r="I8594" s="52">
        <v>44075</v>
      </c>
      <c r="J8594" s="52">
        <v>44104</v>
      </c>
      <c r="K8594" s="54">
        <v>30</v>
      </c>
      <c r="L8594" s="54">
        <v>135246</v>
      </c>
      <c r="M8594" s="54">
        <v>330000000</v>
      </c>
    </row>
    <row r="8595" spans="1:13">
      <c r="A8595" s="51" t="s">
        <v>70</v>
      </c>
      <c r="B8595" s="54">
        <v>2</v>
      </c>
      <c r="C8595" s="51" t="s">
        <v>69</v>
      </c>
      <c r="D8595" s="51">
        <v>70752257</v>
      </c>
      <c r="E8595" s="54">
        <v>93600000</v>
      </c>
      <c r="F8595" s="52">
        <v>43955</v>
      </c>
      <c r="G8595" s="54">
        <v>93600000</v>
      </c>
      <c r="H8595" s="53">
        <v>5.0000000000000001E-3</v>
      </c>
      <c r="I8595" s="52">
        <v>44075</v>
      </c>
      <c r="J8595" s="52">
        <v>44104</v>
      </c>
      <c r="K8595" s="54">
        <v>30</v>
      </c>
      <c r="L8595" s="54">
        <v>38361</v>
      </c>
      <c r="M8595" s="54">
        <v>93600000</v>
      </c>
    </row>
    <row r="8596" spans="1:13">
      <c r="A8596" s="51" t="s">
        <v>70</v>
      </c>
      <c r="B8596" s="54">
        <v>3</v>
      </c>
      <c r="C8596" s="51" t="s">
        <v>69</v>
      </c>
      <c r="D8596" s="51">
        <v>70752257</v>
      </c>
      <c r="E8596" s="54">
        <v>576400000</v>
      </c>
      <c r="F8596" s="52">
        <v>44013</v>
      </c>
      <c r="G8596" s="54">
        <v>576400000</v>
      </c>
      <c r="H8596" s="53">
        <v>5.0000000000000001E-3</v>
      </c>
      <c r="I8596" s="52">
        <v>44075</v>
      </c>
      <c r="J8596" s="52">
        <v>44104</v>
      </c>
      <c r="K8596" s="54">
        <v>30</v>
      </c>
      <c r="L8596" s="54">
        <v>236230</v>
      </c>
      <c r="M8596" s="54">
        <v>576400000</v>
      </c>
    </row>
    <row r="8597" spans="1:13">
      <c r="A8597" s="51" t="s">
        <v>67</v>
      </c>
      <c r="C8597" s="51"/>
      <c r="E8597" s="54">
        <v>1000000000</v>
      </c>
      <c r="F8597" s="52"/>
      <c r="I8597" s="52"/>
      <c r="J8597" s="52"/>
      <c r="L8597" s="54">
        <v>409837</v>
      </c>
      <c r="M8597" s="54">
        <v>1000000000</v>
      </c>
    </row>
    <row r="8598" spans="1:13">
      <c r="A8598" s="51" t="s">
        <v>91</v>
      </c>
      <c r="B8598" s="54">
        <v>1</v>
      </c>
      <c r="C8598" s="51" t="s">
        <v>90</v>
      </c>
      <c r="D8598" s="51">
        <v>97272999</v>
      </c>
      <c r="E8598" s="54">
        <v>3400000</v>
      </c>
      <c r="F8598" s="52">
        <v>43927</v>
      </c>
      <c r="G8598" s="54">
        <v>3400000</v>
      </c>
      <c r="H8598" s="53">
        <v>5.0000000000000001E-3</v>
      </c>
      <c r="I8598" s="52">
        <v>44075</v>
      </c>
      <c r="J8598" s="52">
        <v>44104</v>
      </c>
      <c r="K8598" s="54">
        <v>30</v>
      </c>
      <c r="L8598" s="54">
        <v>1393</v>
      </c>
      <c r="M8598" s="54">
        <v>3400000</v>
      </c>
    </row>
    <row r="8599" spans="1:13">
      <c r="A8599" s="51" t="s">
        <v>91</v>
      </c>
      <c r="B8599" s="54">
        <v>2</v>
      </c>
      <c r="C8599" s="51" t="s">
        <v>90</v>
      </c>
      <c r="D8599" s="51">
        <v>97272999</v>
      </c>
      <c r="E8599" s="54">
        <v>70440000</v>
      </c>
      <c r="F8599" s="52">
        <v>43951</v>
      </c>
      <c r="G8599" s="54">
        <v>70440000</v>
      </c>
      <c r="H8599" s="53">
        <v>5.0000000000000001E-3</v>
      </c>
      <c r="I8599" s="52">
        <v>44075</v>
      </c>
      <c r="J8599" s="52">
        <v>44104</v>
      </c>
      <c r="K8599" s="54">
        <v>30</v>
      </c>
      <c r="L8599" s="54">
        <v>28869</v>
      </c>
      <c r="M8599" s="54">
        <v>70440000</v>
      </c>
    </row>
    <row r="8600" spans="1:13">
      <c r="A8600" s="51" t="s">
        <v>91</v>
      </c>
      <c r="B8600" s="54">
        <v>3</v>
      </c>
      <c r="C8600" s="51" t="s">
        <v>104</v>
      </c>
      <c r="D8600" s="51">
        <v>47159867</v>
      </c>
      <c r="E8600" s="54">
        <v>182300000</v>
      </c>
      <c r="F8600" s="52">
        <v>43959</v>
      </c>
      <c r="G8600" s="54">
        <v>182300000</v>
      </c>
      <c r="H8600" s="53">
        <v>5.0000000000000001E-3</v>
      </c>
      <c r="I8600" s="52">
        <v>44075</v>
      </c>
      <c r="J8600" s="52">
        <v>44104</v>
      </c>
      <c r="K8600" s="54">
        <v>30</v>
      </c>
      <c r="L8600" s="54">
        <v>74713</v>
      </c>
      <c r="M8600" s="54">
        <v>182300000</v>
      </c>
    </row>
    <row r="8601" spans="1:13">
      <c r="A8601" s="51" t="s">
        <v>91</v>
      </c>
      <c r="B8601" s="54">
        <v>4</v>
      </c>
      <c r="C8601" s="51" t="s">
        <v>189</v>
      </c>
      <c r="D8601" s="51">
        <v>72055019</v>
      </c>
      <c r="E8601" s="54">
        <v>610000</v>
      </c>
      <c r="F8601" s="52">
        <v>44085</v>
      </c>
      <c r="G8601" s="54">
        <v>610000</v>
      </c>
      <c r="H8601" s="53">
        <v>5.0000000000000001E-3</v>
      </c>
      <c r="I8601" s="52">
        <v>44085</v>
      </c>
      <c r="J8601" s="52">
        <v>44088</v>
      </c>
      <c r="K8601" s="54">
        <v>4</v>
      </c>
      <c r="L8601" s="54">
        <v>33</v>
      </c>
      <c r="M8601" s="54">
        <v>590000</v>
      </c>
    </row>
    <row r="8602" spans="1:13">
      <c r="A8602" s="51" t="s">
        <v>91</v>
      </c>
      <c r="B8602" s="54">
        <v>4</v>
      </c>
      <c r="C8602" s="51" t="s">
        <v>189</v>
      </c>
      <c r="F8602" s="52"/>
      <c r="G8602" s="54">
        <v>590000</v>
      </c>
      <c r="H8602" s="53">
        <v>5.0000000000000001E-3</v>
      </c>
      <c r="I8602" s="52">
        <v>44089</v>
      </c>
      <c r="J8602" s="52">
        <v>44104</v>
      </c>
      <c r="K8602" s="54">
        <v>16</v>
      </c>
      <c r="L8602" s="54">
        <v>129</v>
      </c>
    </row>
    <row r="8603" spans="1:13">
      <c r="A8603" s="51" t="s">
        <v>91</v>
      </c>
      <c r="B8603" s="54">
        <v>5</v>
      </c>
      <c r="C8603" s="51" t="s">
        <v>188</v>
      </c>
      <c r="D8603" s="51">
        <v>97272999</v>
      </c>
      <c r="E8603" s="54">
        <v>18080000</v>
      </c>
      <c r="F8603" s="52">
        <v>44102</v>
      </c>
      <c r="G8603" s="54">
        <v>18080000</v>
      </c>
      <c r="H8603" s="53">
        <v>5.0000000000000001E-3</v>
      </c>
      <c r="I8603" s="52">
        <v>44102</v>
      </c>
      <c r="J8603" s="52">
        <v>44104</v>
      </c>
      <c r="K8603" s="54">
        <v>3</v>
      </c>
      <c r="L8603" s="54">
        <v>741</v>
      </c>
      <c r="M8603" s="54">
        <v>18080000</v>
      </c>
    </row>
    <row r="8604" spans="1:13">
      <c r="A8604" s="51" t="s">
        <v>88</v>
      </c>
      <c r="C8604" s="51"/>
      <c r="E8604" s="54">
        <v>274830000</v>
      </c>
      <c r="F8604" s="52"/>
      <c r="I8604" s="52"/>
      <c r="J8604" s="52"/>
      <c r="L8604" s="54">
        <v>105878</v>
      </c>
      <c r="M8604" s="54">
        <v>274810000</v>
      </c>
    </row>
    <row r="8605" spans="1:13">
      <c r="A8605" s="51" t="s">
        <v>87</v>
      </c>
      <c r="B8605" s="54">
        <v>1</v>
      </c>
      <c r="C8605" s="51" t="s">
        <v>69</v>
      </c>
      <c r="D8605" s="51">
        <v>70752257</v>
      </c>
      <c r="E8605" s="54">
        <v>43200000</v>
      </c>
      <c r="F8605" s="52">
        <v>43937</v>
      </c>
      <c r="G8605" s="54">
        <v>43200000</v>
      </c>
      <c r="H8605" s="53">
        <v>3.0000000000000001E-3</v>
      </c>
      <c r="I8605" s="52">
        <v>44075</v>
      </c>
      <c r="J8605" s="52">
        <v>44104</v>
      </c>
      <c r="K8605" s="54">
        <v>30</v>
      </c>
      <c r="L8605" s="54">
        <v>10623</v>
      </c>
      <c r="M8605" s="54">
        <v>43200000</v>
      </c>
    </row>
    <row r="8606" spans="1:13">
      <c r="A8606" s="51" t="s">
        <v>87</v>
      </c>
      <c r="B8606" s="54">
        <v>2</v>
      </c>
      <c r="C8606" s="51" t="s">
        <v>69</v>
      </c>
      <c r="D8606" s="51">
        <v>70752257</v>
      </c>
      <c r="E8606" s="54">
        <v>330000000</v>
      </c>
      <c r="F8606" s="52">
        <v>44013</v>
      </c>
      <c r="G8606" s="54">
        <v>330000000</v>
      </c>
      <c r="H8606" s="53">
        <v>3.0000000000000001E-3</v>
      </c>
      <c r="I8606" s="52">
        <v>44075</v>
      </c>
      <c r="J8606" s="52">
        <v>44104</v>
      </c>
      <c r="K8606" s="54">
        <v>30</v>
      </c>
      <c r="L8606" s="54">
        <v>81148</v>
      </c>
      <c r="M8606" s="54">
        <v>330000000</v>
      </c>
    </row>
    <row r="8607" spans="1:13">
      <c r="A8607" s="51" t="s">
        <v>87</v>
      </c>
      <c r="B8607" s="54">
        <v>3</v>
      </c>
      <c r="C8607" s="51" t="s">
        <v>69</v>
      </c>
      <c r="D8607" s="51">
        <v>70752257</v>
      </c>
      <c r="E8607" s="54">
        <v>120000000</v>
      </c>
      <c r="F8607" s="52">
        <v>44049</v>
      </c>
      <c r="G8607" s="54">
        <v>120000000</v>
      </c>
      <c r="H8607" s="53">
        <v>3.0000000000000001E-3</v>
      </c>
      <c r="I8607" s="52">
        <v>44075</v>
      </c>
      <c r="J8607" s="52">
        <v>44104</v>
      </c>
      <c r="K8607" s="54">
        <v>30</v>
      </c>
      <c r="L8607" s="54">
        <v>29508</v>
      </c>
      <c r="M8607" s="54">
        <v>120000000</v>
      </c>
    </row>
    <row r="8608" spans="1:13">
      <c r="A8608" s="51" t="s">
        <v>86</v>
      </c>
      <c r="C8608" s="51"/>
      <c r="E8608" s="54">
        <v>493200000</v>
      </c>
      <c r="F8608" s="52"/>
      <c r="I8608" s="52"/>
      <c r="J8608" s="52"/>
      <c r="L8608" s="54">
        <v>121279</v>
      </c>
      <c r="M8608" s="54">
        <v>493200000</v>
      </c>
    </row>
    <row r="8609" spans="1:13">
      <c r="A8609" s="51" t="s">
        <v>40</v>
      </c>
      <c r="B8609" s="54">
        <v>1</v>
      </c>
      <c r="C8609" s="51" t="s">
        <v>41</v>
      </c>
      <c r="D8609" s="51">
        <v>70647919</v>
      </c>
      <c r="E8609" s="54">
        <v>126000000</v>
      </c>
      <c r="F8609" s="52">
        <v>43804</v>
      </c>
      <c r="G8609" s="54">
        <v>126000000</v>
      </c>
      <c r="H8609" s="53">
        <v>5.0000000000000001E-3</v>
      </c>
      <c r="I8609" s="52">
        <v>44075</v>
      </c>
      <c r="J8609" s="52">
        <v>44104</v>
      </c>
      <c r="K8609" s="54">
        <v>30</v>
      </c>
      <c r="L8609" s="54">
        <v>51639</v>
      </c>
      <c r="M8609" s="54">
        <v>126000000</v>
      </c>
    </row>
    <row r="8610" spans="1:13">
      <c r="A8610" s="51" t="s">
        <v>40</v>
      </c>
      <c r="B8610" s="54">
        <v>10</v>
      </c>
      <c r="C8610" s="51" t="s">
        <v>47</v>
      </c>
      <c r="D8610" s="51">
        <v>70647919</v>
      </c>
      <c r="E8610" s="54">
        <v>46600000</v>
      </c>
      <c r="F8610" s="52">
        <v>43866</v>
      </c>
      <c r="G8610" s="54">
        <v>46600000</v>
      </c>
      <c r="H8610" s="53">
        <v>5.0000000000000001E-3</v>
      </c>
      <c r="I8610" s="52">
        <v>44075</v>
      </c>
      <c r="J8610" s="52">
        <v>44104</v>
      </c>
      <c r="K8610" s="54">
        <v>30</v>
      </c>
      <c r="L8610" s="54">
        <v>19098</v>
      </c>
      <c r="M8610" s="54">
        <v>46600000</v>
      </c>
    </row>
    <row r="8611" spans="1:13">
      <c r="A8611" s="51" t="s">
        <v>40</v>
      </c>
      <c r="B8611" s="54">
        <v>11</v>
      </c>
      <c r="C8611" s="51" t="s">
        <v>47</v>
      </c>
      <c r="D8611" s="51">
        <v>70647919</v>
      </c>
      <c r="E8611" s="54">
        <v>1300000</v>
      </c>
      <c r="F8611" s="52">
        <v>43866</v>
      </c>
      <c r="G8611" s="54">
        <v>1300000</v>
      </c>
      <c r="H8611" s="53">
        <v>5.0000000000000001E-3</v>
      </c>
      <c r="I8611" s="52">
        <v>44075</v>
      </c>
      <c r="J8611" s="52">
        <v>44104</v>
      </c>
      <c r="K8611" s="54">
        <v>30</v>
      </c>
      <c r="L8611" s="54">
        <v>533</v>
      </c>
      <c r="M8611" s="54">
        <v>1300000</v>
      </c>
    </row>
    <row r="8612" spans="1:13">
      <c r="A8612" s="51" t="s">
        <v>40</v>
      </c>
      <c r="B8612" s="54">
        <v>12</v>
      </c>
      <c r="C8612" s="51" t="s">
        <v>43</v>
      </c>
      <c r="D8612" s="51">
        <v>23677285</v>
      </c>
      <c r="E8612" s="54">
        <v>9087600</v>
      </c>
      <c r="F8612" s="52">
        <v>43901</v>
      </c>
      <c r="G8612" s="54">
        <v>9087600</v>
      </c>
      <c r="H8612" s="53">
        <v>5.0000000000000001E-3</v>
      </c>
      <c r="I8612" s="52">
        <v>44075</v>
      </c>
      <c r="J8612" s="52">
        <v>44104</v>
      </c>
      <c r="K8612" s="54">
        <v>30</v>
      </c>
      <c r="L8612" s="54">
        <v>3724</v>
      </c>
      <c r="M8612" s="54">
        <v>9087600</v>
      </c>
    </row>
    <row r="8613" spans="1:13">
      <c r="A8613" s="51" t="s">
        <v>40</v>
      </c>
      <c r="B8613" s="54">
        <v>13</v>
      </c>
      <c r="C8613" s="51" t="s">
        <v>43</v>
      </c>
      <c r="D8613" s="51">
        <v>23677285</v>
      </c>
      <c r="E8613" s="54">
        <v>7270080</v>
      </c>
      <c r="F8613" s="52">
        <v>43901</v>
      </c>
      <c r="G8613" s="54">
        <v>7270080</v>
      </c>
      <c r="H8613" s="53">
        <v>5.0000000000000001E-3</v>
      </c>
      <c r="I8613" s="52">
        <v>44075</v>
      </c>
      <c r="J8613" s="52">
        <v>44104</v>
      </c>
      <c r="K8613" s="54">
        <v>30</v>
      </c>
      <c r="L8613" s="54">
        <v>2980</v>
      </c>
      <c r="M8613" s="54">
        <v>7270080</v>
      </c>
    </row>
    <row r="8614" spans="1:13">
      <c r="A8614" s="51" t="s">
        <v>40</v>
      </c>
      <c r="B8614" s="54">
        <v>14</v>
      </c>
      <c r="C8614" s="51" t="s">
        <v>47</v>
      </c>
      <c r="D8614" s="51">
        <v>70647919</v>
      </c>
      <c r="E8614" s="54">
        <v>99400000</v>
      </c>
      <c r="F8614" s="52">
        <v>43917</v>
      </c>
      <c r="G8614" s="54">
        <v>99400000</v>
      </c>
      <c r="H8614" s="53">
        <v>5.0000000000000001E-3</v>
      </c>
      <c r="I8614" s="52">
        <v>44075</v>
      </c>
      <c r="J8614" s="52">
        <v>44104</v>
      </c>
      <c r="K8614" s="54">
        <v>30</v>
      </c>
      <c r="L8614" s="54">
        <v>40738</v>
      </c>
      <c r="M8614" s="54">
        <v>99400000</v>
      </c>
    </row>
    <row r="8615" spans="1:13">
      <c r="A8615" s="51" t="s">
        <v>40</v>
      </c>
      <c r="B8615" s="54">
        <v>15</v>
      </c>
      <c r="C8615" s="51" t="s">
        <v>43</v>
      </c>
      <c r="D8615" s="51">
        <v>23677285</v>
      </c>
      <c r="E8615" s="54">
        <v>9087600</v>
      </c>
      <c r="F8615" s="52">
        <v>43929</v>
      </c>
      <c r="G8615" s="54">
        <v>9087600</v>
      </c>
      <c r="H8615" s="53">
        <v>5.0000000000000001E-3</v>
      </c>
      <c r="I8615" s="52">
        <v>44075</v>
      </c>
      <c r="J8615" s="52">
        <v>44104</v>
      </c>
      <c r="K8615" s="54">
        <v>30</v>
      </c>
      <c r="L8615" s="54">
        <v>3724</v>
      </c>
      <c r="M8615" s="54">
        <v>9087600</v>
      </c>
    </row>
    <row r="8616" spans="1:13">
      <c r="A8616" s="51" t="s">
        <v>40</v>
      </c>
      <c r="B8616" s="54">
        <v>16</v>
      </c>
      <c r="C8616" s="51" t="s">
        <v>43</v>
      </c>
      <c r="D8616" s="51">
        <v>23677285</v>
      </c>
      <c r="E8616" s="54">
        <v>13007640</v>
      </c>
      <c r="F8616" s="52">
        <v>43929</v>
      </c>
      <c r="G8616" s="54">
        <v>13007640</v>
      </c>
      <c r="H8616" s="53">
        <v>5.0000000000000001E-3</v>
      </c>
      <c r="I8616" s="52">
        <v>44075</v>
      </c>
      <c r="J8616" s="52">
        <v>44104</v>
      </c>
      <c r="K8616" s="54">
        <v>30</v>
      </c>
      <c r="L8616" s="54">
        <v>5331</v>
      </c>
      <c r="M8616" s="54">
        <v>13007640</v>
      </c>
    </row>
    <row r="8617" spans="1:13">
      <c r="A8617" s="51" t="s">
        <v>40</v>
      </c>
      <c r="B8617" s="54">
        <v>17</v>
      </c>
      <c r="C8617" s="51" t="s">
        <v>82</v>
      </c>
      <c r="D8617" s="51">
        <v>34556891</v>
      </c>
      <c r="E8617" s="54">
        <v>61668037</v>
      </c>
      <c r="F8617" s="52">
        <v>43949</v>
      </c>
      <c r="G8617" s="54">
        <v>61668037</v>
      </c>
      <c r="H8617" s="53">
        <v>5.0000000000000001E-3</v>
      </c>
      <c r="I8617" s="52">
        <v>44075</v>
      </c>
      <c r="J8617" s="52">
        <v>44104</v>
      </c>
      <c r="K8617" s="54">
        <v>30</v>
      </c>
      <c r="L8617" s="54">
        <v>25274</v>
      </c>
      <c r="M8617" s="54">
        <v>61668037</v>
      </c>
    </row>
    <row r="8618" spans="1:13">
      <c r="A8618" s="51" t="s">
        <v>40</v>
      </c>
      <c r="B8618" s="54">
        <v>18</v>
      </c>
      <c r="C8618" s="51" t="s">
        <v>43</v>
      </c>
      <c r="D8618" s="51">
        <v>23677285</v>
      </c>
      <c r="E8618" s="54">
        <v>13007640</v>
      </c>
      <c r="F8618" s="52">
        <v>43964</v>
      </c>
      <c r="G8618" s="54">
        <v>13007640</v>
      </c>
      <c r="H8618" s="53">
        <v>5.0000000000000001E-3</v>
      </c>
      <c r="I8618" s="52">
        <v>44075</v>
      </c>
      <c r="J8618" s="52">
        <v>44104</v>
      </c>
      <c r="K8618" s="54">
        <v>30</v>
      </c>
      <c r="L8618" s="54">
        <v>5331</v>
      </c>
      <c r="M8618" s="54">
        <v>13007640</v>
      </c>
    </row>
    <row r="8619" spans="1:13">
      <c r="A8619" s="51" t="s">
        <v>40</v>
      </c>
      <c r="B8619" s="54">
        <v>19</v>
      </c>
      <c r="C8619" s="51" t="s">
        <v>43</v>
      </c>
      <c r="D8619" s="51">
        <v>23677285</v>
      </c>
      <c r="E8619" s="54">
        <v>6361320</v>
      </c>
      <c r="F8619" s="52">
        <v>43964</v>
      </c>
      <c r="G8619" s="54">
        <v>6361320</v>
      </c>
      <c r="H8619" s="53">
        <v>5.0000000000000001E-3</v>
      </c>
      <c r="I8619" s="52">
        <v>44075</v>
      </c>
      <c r="J8619" s="52">
        <v>44104</v>
      </c>
      <c r="K8619" s="54">
        <v>30</v>
      </c>
      <c r="L8619" s="54">
        <v>2607</v>
      </c>
      <c r="M8619" s="54">
        <v>6361320</v>
      </c>
    </row>
    <row r="8620" spans="1:13">
      <c r="A8620" s="51" t="s">
        <v>40</v>
      </c>
      <c r="B8620" s="54">
        <v>2</v>
      </c>
      <c r="C8620" s="51" t="s">
        <v>43</v>
      </c>
      <c r="D8620" s="51">
        <v>23677285</v>
      </c>
      <c r="E8620" s="54">
        <v>5452560</v>
      </c>
      <c r="F8620" s="52">
        <v>43810</v>
      </c>
      <c r="G8620" s="54">
        <v>5452560</v>
      </c>
      <c r="H8620" s="53">
        <v>5.0000000000000001E-3</v>
      </c>
      <c r="I8620" s="52">
        <v>44075</v>
      </c>
      <c r="J8620" s="52">
        <v>44104</v>
      </c>
      <c r="K8620" s="54">
        <v>30</v>
      </c>
      <c r="L8620" s="54">
        <v>2235</v>
      </c>
      <c r="M8620" s="54">
        <v>5452560</v>
      </c>
    </row>
    <row r="8621" spans="1:13">
      <c r="A8621" s="51" t="s">
        <v>40</v>
      </c>
      <c r="B8621" s="54">
        <v>20</v>
      </c>
      <c r="C8621" s="51" t="s">
        <v>47</v>
      </c>
      <c r="D8621" s="51">
        <v>70647919</v>
      </c>
      <c r="E8621" s="54">
        <v>69800000</v>
      </c>
      <c r="F8621" s="52">
        <v>43956</v>
      </c>
      <c r="G8621" s="54">
        <v>69800000</v>
      </c>
      <c r="H8621" s="53">
        <v>5.0000000000000001E-3</v>
      </c>
      <c r="I8621" s="52">
        <v>44075</v>
      </c>
      <c r="J8621" s="52">
        <v>44104</v>
      </c>
      <c r="K8621" s="54">
        <v>30</v>
      </c>
      <c r="L8621" s="54">
        <v>28607</v>
      </c>
      <c r="M8621" s="54">
        <v>69800000</v>
      </c>
    </row>
    <row r="8622" spans="1:13">
      <c r="A8622" s="51" t="s">
        <v>40</v>
      </c>
      <c r="B8622" s="54">
        <v>21</v>
      </c>
      <c r="C8622" s="51" t="s">
        <v>47</v>
      </c>
      <c r="D8622" s="51">
        <v>70647919</v>
      </c>
      <c r="E8622" s="54">
        <v>1500000</v>
      </c>
      <c r="F8622" s="52">
        <v>43956</v>
      </c>
      <c r="G8622" s="54">
        <v>1500000</v>
      </c>
      <c r="H8622" s="53">
        <v>5.0000000000000001E-3</v>
      </c>
      <c r="I8622" s="52">
        <v>44075</v>
      </c>
      <c r="J8622" s="52">
        <v>44104</v>
      </c>
      <c r="K8622" s="54">
        <v>30</v>
      </c>
      <c r="L8622" s="54">
        <v>615</v>
      </c>
      <c r="M8622" s="54">
        <v>1500000</v>
      </c>
    </row>
    <row r="8623" spans="1:13">
      <c r="A8623" s="51" t="s">
        <v>40</v>
      </c>
      <c r="B8623" s="54">
        <v>22</v>
      </c>
      <c r="C8623" s="51" t="s">
        <v>97</v>
      </c>
      <c r="D8623" s="51">
        <v>79959286</v>
      </c>
      <c r="E8623" s="54">
        <v>50000000</v>
      </c>
      <c r="F8623" s="52">
        <v>43976</v>
      </c>
      <c r="G8623" s="54">
        <v>50000000</v>
      </c>
      <c r="H8623" s="53">
        <v>5.0000000000000001E-3</v>
      </c>
      <c r="I8623" s="52">
        <v>44075</v>
      </c>
      <c r="J8623" s="52">
        <v>44104</v>
      </c>
      <c r="K8623" s="54">
        <v>30</v>
      </c>
      <c r="L8623" s="54">
        <v>20492</v>
      </c>
      <c r="M8623" s="54">
        <v>50000000</v>
      </c>
    </row>
    <row r="8624" spans="1:13">
      <c r="A8624" s="51" t="s">
        <v>40</v>
      </c>
      <c r="B8624" s="54">
        <v>23</v>
      </c>
      <c r="C8624" s="51" t="s">
        <v>43</v>
      </c>
      <c r="D8624" s="51">
        <v>23677285</v>
      </c>
      <c r="E8624" s="54">
        <v>6657720</v>
      </c>
      <c r="F8624" s="52">
        <v>43992</v>
      </c>
      <c r="G8624" s="54">
        <v>6657720</v>
      </c>
      <c r="H8624" s="53">
        <v>5.0000000000000001E-3</v>
      </c>
      <c r="I8624" s="52">
        <v>44075</v>
      </c>
      <c r="J8624" s="52">
        <v>44104</v>
      </c>
      <c r="K8624" s="54">
        <v>30</v>
      </c>
      <c r="L8624" s="54">
        <v>2729</v>
      </c>
      <c r="M8624" s="54">
        <v>6657720</v>
      </c>
    </row>
    <row r="8625" spans="1:13">
      <c r="A8625" s="51" t="s">
        <v>40</v>
      </c>
      <c r="B8625" s="54">
        <v>24</v>
      </c>
      <c r="C8625" s="51" t="s">
        <v>43</v>
      </c>
      <c r="D8625" s="51">
        <v>23677285</v>
      </c>
      <c r="E8625" s="54">
        <v>6361320</v>
      </c>
      <c r="F8625" s="52">
        <v>43992</v>
      </c>
      <c r="G8625" s="54">
        <v>6361320</v>
      </c>
      <c r="H8625" s="53">
        <v>5.0000000000000001E-3</v>
      </c>
      <c r="I8625" s="52">
        <v>44075</v>
      </c>
      <c r="J8625" s="52">
        <v>44104</v>
      </c>
      <c r="K8625" s="54">
        <v>30</v>
      </c>
      <c r="L8625" s="54">
        <v>2607</v>
      </c>
      <c r="M8625" s="54">
        <v>6361320</v>
      </c>
    </row>
    <row r="8626" spans="1:13">
      <c r="A8626" s="51" t="s">
        <v>40</v>
      </c>
      <c r="B8626" s="54">
        <v>25</v>
      </c>
      <c r="C8626" s="51" t="s">
        <v>47</v>
      </c>
      <c r="D8626" s="51">
        <v>70647919</v>
      </c>
      <c r="E8626" s="54">
        <v>41200000</v>
      </c>
      <c r="F8626" s="52">
        <v>43987</v>
      </c>
      <c r="G8626" s="54">
        <v>41200000</v>
      </c>
      <c r="H8626" s="53">
        <v>5.0000000000000001E-3</v>
      </c>
      <c r="I8626" s="52">
        <v>44075</v>
      </c>
      <c r="J8626" s="52">
        <v>44104</v>
      </c>
      <c r="K8626" s="54">
        <v>30</v>
      </c>
      <c r="L8626" s="54">
        <v>16885</v>
      </c>
      <c r="M8626" s="54">
        <v>41200000</v>
      </c>
    </row>
    <row r="8627" spans="1:13">
      <c r="A8627" s="51" t="s">
        <v>40</v>
      </c>
      <c r="B8627" s="54">
        <v>26</v>
      </c>
      <c r="C8627" s="51" t="s">
        <v>43</v>
      </c>
      <c r="D8627" s="51">
        <v>23677285</v>
      </c>
      <c r="E8627" s="54">
        <v>6657720</v>
      </c>
      <c r="F8627" s="52">
        <v>44020</v>
      </c>
      <c r="G8627" s="54">
        <v>6657720</v>
      </c>
      <c r="H8627" s="53">
        <v>5.0000000000000001E-3</v>
      </c>
      <c r="I8627" s="52">
        <v>44075</v>
      </c>
      <c r="J8627" s="52">
        <v>44104</v>
      </c>
      <c r="K8627" s="54">
        <v>30</v>
      </c>
      <c r="L8627" s="54">
        <v>2729</v>
      </c>
      <c r="M8627" s="54">
        <v>6657720</v>
      </c>
    </row>
    <row r="8628" spans="1:13">
      <c r="A8628" s="51" t="s">
        <v>40</v>
      </c>
      <c r="B8628" s="54">
        <v>27</v>
      </c>
      <c r="C8628" s="51" t="s">
        <v>43</v>
      </c>
      <c r="D8628" s="51">
        <v>23677285</v>
      </c>
      <c r="E8628" s="54">
        <v>6657720</v>
      </c>
      <c r="F8628" s="52">
        <v>44020</v>
      </c>
      <c r="G8628" s="54">
        <v>6657720</v>
      </c>
      <c r="H8628" s="53">
        <v>5.0000000000000001E-3</v>
      </c>
      <c r="I8628" s="52">
        <v>44075</v>
      </c>
      <c r="J8628" s="52">
        <v>44104</v>
      </c>
      <c r="K8628" s="54">
        <v>30</v>
      </c>
      <c r="L8628" s="54">
        <v>2729</v>
      </c>
      <c r="M8628" s="54">
        <v>6657720</v>
      </c>
    </row>
    <row r="8629" spans="1:13">
      <c r="A8629" s="51" t="s">
        <v>40</v>
      </c>
      <c r="B8629" s="54">
        <v>28</v>
      </c>
      <c r="C8629" s="51" t="s">
        <v>47</v>
      </c>
      <c r="D8629" s="51">
        <v>70647919</v>
      </c>
      <c r="E8629" s="54">
        <v>11800000</v>
      </c>
      <c r="F8629" s="52">
        <v>44015</v>
      </c>
      <c r="G8629" s="54">
        <v>11800000</v>
      </c>
      <c r="H8629" s="53">
        <v>5.0000000000000001E-3</v>
      </c>
      <c r="I8629" s="52">
        <v>44075</v>
      </c>
      <c r="J8629" s="52">
        <v>44104</v>
      </c>
      <c r="K8629" s="54">
        <v>30</v>
      </c>
      <c r="L8629" s="54">
        <v>4836</v>
      </c>
      <c r="M8629" s="54">
        <v>11800000</v>
      </c>
    </row>
    <row r="8630" spans="1:13">
      <c r="A8630" s="51" t="s">
        <v>40</v>
      </c>
      <c r="B8630" s="54">
        <v>29</v>
      </c>
      <c r="C8630" s="51" t="s">
        <v>47</v>
      </c>
      <c r="D8630" s="51">
        <v>70647919</v>
      </c>
      <c r="E8630" s="54">
        <v>2600000</v>
      </c>
      <c r="F8630" s="52">
        <v>44015</v>
      </c>
      <c r="G8630" s="54">
        <v>2600000</v>
      </c>
      <c r="H8630" s="53">
        <v>5.0000000000000001E-3</v>
      </c>
      <c r="I8630" s="52">
        <v>44075</v>
      </c>
      <c r="J8630" s="52">
        <v>44104</v>
      </c>
      <c r="K8630" s="54">
        <v>30</v>
      </c>
      <c r="L8630" s="54">
        <v>1066</v>
      </c>
      <c r="M8630" s="54">
        <v>2600000</v>
      </c>
    </row>
    <row r="8631" spans="1:13">
      <c r="A8631" s="51" t="s">
        <v>40</v>
      </c>
      <c r="B8631" s="54">
        <v>3</v>
      </c>
      <c r="C8631" s="51" t="s">
        <v>45</v>
      </c>
      <c r="D8631" s="51">
        <v>65445701</v>
      </c>
      <c r="E8631" s="54">
        <v>220000000</v>
      </c>
      <c r="F8631" s="52">
        <v>43815</v>
      </c>
      <c r="G8631" s="54">
        <v>220000000</v>
      </c>
      <c r="H8631" s="53">
        <v>5.0000000000000001E-3</v>
      </c>
      <c r="I8631" s="52">
        <v>44075</v>
      </c>
      <c r="J8631" s="52">
        <v>44104</v>
      </c>
      <c r="K8631" s="54">
        <v>30</v>
      </c>
      <c r="L8631" s="54">
        <v>90164</v>
      </c>
      <c r="M8631" s="54">
        <v>220000000</v>
      </c>
    </row>
    <row r="8632" spans="1:13">
      <c r="A8632" s="51" t="s">
        <v>40</v>
      </c>
      <c r="B8632" s="54">
        <v>30</v>
      </c>
      <c r="C8632" s="51" t="s">
        <v>27</v>
      </c>
      <c r="D8632" s="51">
        <v>69314511</v>
      </c>
      <c r="E8632" s="54">
        <v>10400000</v>
      </c>
      <c r="F8632" s="52">
        <v>44033</v>
      </c>
      <c r="G8632" s="54">
        <v>10400000</v>
      </c>
      <c r="H8632" s="53">
        <v>5.0000000000000001E-3</v>
      </c>
      <c r="I8632" s="52">
        <v>44075</v>
      </c>
      <c r="J8632" s="52">
        <v>44104</v>
      </c>
      <c r="K8632" s="54">
        <v>30</v>
      </c>
      <c r="L8632" s="54">
        <v>4262</v>
      </c>
      <c r="M8632" s="54">
        <v>10400000</v>
      </c>
    </row>
    <row r="8633" spans="1:13">
      <c r="A8633" s="51" t="s">
        <v>40</v>
      </c>
      <c r="B8633" s="54">
        <v>31</v>
      </c>
      <c r="C8633" s="51" t="s">
        <v>141</v>
      </c>
      <c r="D8633" s="51">
        <v>84149884</v>
      </c>
      <c r="E8633" s="54">
        <v>28200000</v>
      </c>
      <c r="F8633" s="52">
        <v>44027</v>
      </c>
      <c r="G8633" s="54">
        <v>28200000</v>
      </c>
      <c r="H8633" s="53">
        <v>5.0000000000000001E-3</v>
      </c>
      <c r="I8633" s="52">
        <v>44075</v>
      </c>
      <c r="J8633" s="52">
        <v>44104</v>
      </c>
      <c r="K8633" s="54">
        <v>30</v>
      </c>
      <c r="L8633" s="54">
        <v>11557</v>
      </c>
      <c r="M8633" s="54">
        <v>28200000</v>
      </c>
    </row>
    <row r="8634" spans="1:13">
      <c r="A8634" s="51" t="s">
        <v>40</v>
      </c>
      <c r="B8634" s="54">
        <v>32</v>
      </c>
      <c r="C8634" s="51" t="s">
        <v>43</v>
      </c>
      <c r="D8634" s="51">
        <v>23677285</v>
      </c>
      <c r="E8634" s="54">
        <v>6657720</v>
      </c>
      <c r="F8634" s="52">
        <v>44055</v>
      </c>
      <c r="G8634" s="54">
        <v>6657720</v>
      </c>
      <c r="H8634" s="53">
        <v>5.0000000000000001E-3</v>
      </c>
      <c r="I8634" s="52">
        <v>44075</v>
      </c>
      <c r="J8634" s="52">
        <v>44104</v>
      </c>
      <c r="K8634" s="54">
        <v>30</v>
      </c>
      <c r="L8634" s="54">
        <v>2729</v>
      </c>
      <c r="M8634" s="54">
        <v>6657720</v>
      </c>
    </row>
    <row r="8635" spans="1:13">
      <c r="A8635" s="51" t="s">
        <v>40</v>
      </c>
      <c r="B8635" s="54">
        <v>33</v>
      </c>
      <c r="C8635" s="51" t="s">
        <v>43</v>
      </c>
      <c r="D8635" s="51">
        <v>23677285</v>
      </c>
      <c r="E8635" s="54">
        <v>6714720</v>
      </c>
      <c r="F8635" s="52">
        <v>44055</v>
      </c>
      <c r="G8635" s="54">
        <v>6714720</v>
      </c>
      <c r="H8635" s="53">
        <v>5.0000000000000001E-3</v>
      </c>
      <c r="I8635" s="52">
        <v>44075</v>
      </c>
      <c r="J8635" s="52">
        <v>44104</v>
      </c>
      <c r="K8635" s="54">
        <v>30</v>
      </c>
      <c r="L8635" s="54">
        <v>2752</v>
      </c>
      <c r="M8635" s="54">
        <v>6714720</v>
      </c>
    </row>
    <row r="8636" spans="1:13">
      <c r="A8636" s="51" t="s">
        <v>40</v>
      </c>
      <c r="B8636" s="54">
        <v>34</v>
      </c>
      <c r="C8636" s="51" t="s">
        <v>47</v>
      </c>
      <c r="D8636" s="51">
        <v>70647919</v>
      </c>
      <c r="E8636" s="54">
        <v>47630000</v>
      </c>
      <c r="F8636" s="52">
        <v>44048</v>
      </c>
      <c r="G8636" s="54">
        <v>47630000</v>
      </c>
      <c r="H8636" s="53">
        <v>5.0000000000000001E-3</v>
      </c>
      <c r="I8636" s="52">
        <v>44075</v>
      </c>
      <c r="J8636" s="52">
        <v>44104</v>
      </c>
      <c r="K8636" s="54">
        <v>30</v>
      </c>
      <c r="L8636" s="54">
        <v>19520</v>
      </c>
      <c r="M8636" s="54">
        <v>47630000</v>
      </c>
    </row>
    <row r="8637" spans="1:13">
      <c r="A8637" s="51" t="s">
        <v>40</v>
      </c>
      <c r="B8637" s="54">
        <v>35</v>
      </c>
      <c r="C8637" s="51" t="s">
        <v>47</v>
      </c>
      <c r="D8637" s="51">
        <v>70647919</v>
      </c>
      <c r="E8637" s="54">
        <v>1970000</v>
      </c>
      <c r="F8637" s="52">
        <v>44048</v>
      </c>
      <c r="G8637" s="54">
        <v>1970000</v>
      </c>
      <c r="H8637" s="53">
        <v>5.0000000000000001E-3</v>
      </c>
      <c r="I8637" s="52">
        <v>44075</v>
      </c>
      <c r="J8637" s="52">
        <v>44104</v>
      </c>
      <c r="K8637" s="54">
        <v>30</v>
      </c>
      <c r="L8637" s="54">
        <v>807</v>
      </c>
      <c r="M8637" s="54">
        <v>1970000</v>
      </c>
    </row>
    <row r="8638" spans="1:13">
      <c r="A8638" s="51" t="s">
        <v>40</v>
      </c>
      <c r="B8638" s="54">
        <v>36</v>
      </c>
      <c r="C8638" s="51" t="s">
        <v>164</v>
      </c>
      <c r="D8638" s="51">
        <v>28357108</v>
      </c>
      <c r="E8638" s="54">
        <v>27700000</v>
      </c>
      <c r="F8638" s="52">
        <v>44071</v>
      </c>
      <c r="G8638" s="54">
        <v>27700000</v>
      </c>
      <c r="H8638" s="53">
        <v>5.0000000000000001E-3</v>
      </c>
      <c r="I8638" s="52">
        <v>44075</v>
      </c>
      <c r="J8638" s="52">
        <v>44104</v>
      </c>
      <c r="K8638" s="54">
        <v>30</v>
      </c>
      <c r="L8638" s="54">
        <v>11352</v>
      </c>
      <c r="M8638" s="54">
        <v>27700000</v>
      </c>
    </row>
    <row r="8639" spans="1:13">
      <c r="A8639" s="51" t="s">
        <v>40</v>
      </c>
      <c r="B8639" s="54">
        <v>37</v>
      </c>
      <c r="C8639" s="51" t="s">
        <v>43</v>
      </c>
      <c r="D8639" s="51">
        <v>23677285</v>
      </c>
      <c r="E8639" s="54">
        <v>6714720</v>
      </c>
      <c r="F8639" s="52">
        <v>44083</v>
      </c>
      <c r="G8639" s="54">
        <v>6714720</v>
      </c>
      <c r="H8639" s="53">
        <v>5.0000000000000001E-3</v>
      </c>
      <c r="I8639" s="52">
        <v>44083</v>
      </c>
      <c r="J8639" s="52">
        <v>44104</v>
      </c>
      <c r="K8639" s="54">
        <v>22</v>
      </c>
      <c r="L8639" s="54">
        <v>2018</v>
      </c>
      <c r="M8639" s="54">
        <v>6714720</v>
      </c>
    </row>
    <row r="8640" spans="1:13">
      <c r="A8640" s="51" t="s">
        <v>40</v>
      </c>
      <c r="B8640" s="54">
        <v>38</v>
      </c>
      <c r="C8640" s="51" t="s">
        <v>43</v>
      </c>
      <c r="D8640" s="51">
        <v>23677285</v>
      </c>
      <c r="E8640" s="54">
        <v>5805960</v>
      </c>
      <c r="F8640" s="52">
        <v>44083</v>
      </c>
      <c r="G8640" s="54">
        <v>5805960</v>
      </c>
      <c r="H8640" s="53">
        <v>5.0000000000000001E-3</v>
      </c>
      <c r="I8640" s="52">
        <v>44083</v>
      </c>
      <c r="J8640" s="52">
        <v>44104</v>
      </c>
      <c r="K8640" s="54">
        <v>22</v>
      </c>
      <c r="L8640" s="54">
        <v>1745</v>
      </c>
      <c r="M8640" s="54">
        <v>5805960</v>
      </c>
    </row>
    <row r="8641" spans="1:13">
      <c r="A8641" s="51" t="s">
        <v>40</v>
      </c>
      <c r="B8641" s="54">
        <v>39</v>
      </c>
      <c r="C8641" s="51" t="s">
        <v>47</v>
      </c>
      <c r="D8641" s="51">
        <v>70647919</v>
      </c>
      <c r="E8641" s="54">
        <v>19100000</v>
      </c>
      <c r="F8641" s="52">
        <v>44078</v>
      </c>
      <c r="G8641" s="54">
        <v>19100000</v>
      </c>
      <c r="H8641" s="53">
        <v>5.0000000000000001E-3</v>
      </c>
      <c r="I8641" s="52">
        <v>44078</v>
      </c>
      <c r="J8641" s="52">
        <v>44104</v>
      </c>
      <c r="K8641" s="54">
        <v>27</v>
      </c>
      <c r="L8641" s="54">
        <v>7045</v>
      </c>
      <c r="M8641" s="54">
        <v>19100000</v>
      </c>
    </row>
    <row r="8642" spans="1:13">
      <c r="A8642" s="51" t="s">
        <v>40</v>
      </c>
      <c r="B8642" s="54">
        <v>4</v>
      </c>
      <c r="C8642" s="51" t="s">
        <v>43</v>
      </c>
      <c r="D8642" s="51">
        <v>23677285</v>
      </c>
      <c r="E8642" s="54">
        <v>5452560</v>
      </c>
      <c r="F8642" s="52">
        <v>43838</v>
      </c>
      <c r="G8642" s="54">
        <v>5452560</v>
      </c>
      <c r="H8642" s="53">
        <v>5.0000000000000001E-3</v>
      </c>
      <c r="I8642" s="52">
        <v>44075</v>
      </c>
      <c r="J8642" s="52">
        <v>44104</v>
      </c>
      <c r="K8642" s="54">
        <v>30</v>
      </c>
      <c r="L8642" s="54">
        <v>2235</v>
      </c>
      <c r="M8642" s="54">
        <v>5452560</v>
      </c>
    </row>
    <row r="8643" spans="1:13">
      <c r="A8643" s="51" t="s">
        <v>40</v>
      </c>
      <c r="B8643" s="54">
        <v>40</v>
      </c>
      <c r="C8643" s="51" t="s">
        <v>97</v>
      </c>
      <c r="D8643" s="51">
        <v>79959286</v>
      </c>
      <c r="E8643" s="54">
        <v>31000000</v>
      </c>
      <c r="F8643" s="52">
        <v>44102</v>
      </c>
      <c r="G8643" s="54">
        <v>31000000</v>
      </c>
      <c r="H8643" s="53">
        <v>5.0000000000000001E-3</v>
      </c>
      <c r="I8643" s="52">
        <v>44102</v>
      </c>
      <c r="J8643" s="52">
        <v>44104</v>
      </c>
      <c r="K8643" s="54">
        <v>3</v>
      </c>
      <c r="L8643" s="54">
        <v>1270</v>
      </c>
      <c r="M8643" s="54">
        <v>31000000</v>
      </c>
    </row>
    <row r="8644" spans="1:13">
      <c r="A8644" s="51" t="s">
        <v>40</v>
      </c>
      <c r="B8644" s="54">
        <v>41</v>
      </c>
      <c r="C8644" s="51" t="s">
        <v>27</v>
      </c>
      <c r="D8644" s="51">
        <v>69314511</v>
      </c>
      <c r="E8644" s="54">
        <v>10700000</v>
      </c>
      <c r="F8644" s="52">
        <v>44104</v>
      </c>
      <c r="G8644" s="54">
        <v>10700000</v>
      </c>
      <c r="H8644" s="53">
        <v>5.0000000000000001E-3</v>
      </c>
      <c r="I8644" s="52">
        <v>44104</v>
      </c>
      <c r="J8644" s="52">
        <v>44104</v>
      </c>
      <c r="K8644" s="54">
        <v>1</v>
      </c>
      <c r="L8644" s="54">
        <v>146</v>
      </c>
      <c r="M8644" s="54">
        <v>10700000</v>
      </c>
    </row>
    <row r="8645" spans="1:13">
      <c r="A8645" s="51" t="s">
        <v>40</v>
      </c>
      <c r="B8645" s="54">
        <v>42</v>
      </c>
      <c r="C8645" s="51" t="s">
        <v>187</v>
      </c>
      <c r="D8645" s="51">
        <v>80601119</v>
      </c>
      <c r="E8645" s="54">
        <v>1000000000</v>
      </c>
      <c r="F8645" s="52">
        <v>44102</v>
      </c>
      <c r="G8645" s="54">
        <v>1000000000</v>
      </c>
      <c r="H8645" s="53">
        <v>5.0000000000000001E-3</v>
      </c>
      <c r="I8645" s="52">
        <v>44102</v>
      </c>
      <c r="J8645" s="52">
        <v>44104</v>
      </c>
      <c r="K8645" s="54">
        <v>3</v>
      </c>
      <c r="L8645" s="54">
        <v>40984</v>
      </c>
      <c r="M8645" s="54">
        <v>1000000000</v>
      </c>
    </row>
    <row r="8646" spans="1:13">
      <c r="A8646" s="51" t="s">
        <v>40</v>
      </c>
      <c r="B8646" s="54">
        <v>5</v>
      </c>
      <c r="C8646" s="51" t="s">
        <v>43</v>
      </c>
      <c r="D8646" s="51">
        <v>23677285</v>
      </c>
      <c r="E8646" s="54">
        <v>5452560</v>
      </c>
      <c r="F8646" s="52">
        <v>43838</v>
      </c>
      <c r="G8646" s="54">
        <v>5452560</v>
      </c>
      <c r="H8646" s="53">
        <v>5.0000000000000001E-3</v>
      </c>
      <c r="I8646" s="52">
        <v>44075</v>
      </c>
      <c r="J8646" s="52">
        <v>44104</v>
      </c>
      <c r="K8646" s="54">
        <v>30</v>
      </c>
      <c r="L8646" s="54">
        <v>2235</v>
      </c>
      <c r="M8646" s="54">
        <v>5452560</v>
      </c>
    </row>
    <row r="8647" spans="1:13">
      <c r="A8647" s="51" t="s">
        <v>40</v>
      </c>
      <c r="B8647" s="54">
        <v>6</v>
      </c>
      <c r="C8647" s="51" t="s">
        <v>47</v>
      </c>
      <c r="D8647" s="51">
        <v>70647919</v>
      </c>
      <c r="E8647" s="54">
        <v>55600000</v>
      </c>
      <c r="F8647" s="52">
        <v>43833</v>
      </c>
      <c r="G8647" s="54">
        <v>55600000</v>
      </c>
      <c r="H8647" s="53">
        <v>5.0000000000000001E-3</v>
      </c>
      <c r="I8647" s="52">
        <v>44075</v>
      </c>
      <c r="J8647" s="52">
        <v>44104</v>
      </c>
      <c r="K8647" s="54">
        <v>30</v>
      </c>
      <c r="L8647" s="54">
        <v>22787</v>
      </c>
      <c r="M8647" s="54">
        <v>55600000</v>
      </c>
    </row>
    <row r="8648" spans="1:13">
      <c r="A8648" s="51" t="s">
        <v>40</v>
      </c>
      <c r="B8648" s="54">
        <v>7</v>
      </c>
      <c r="C8648" s="51" t="s">
        <v>47</v>
      </c>
      <c r="D8648" s="51">
        <v>70647919</v>
      </c>
      <c r="E8648" s="54">
        <v>28400000</v>
      </c>
      <c r="F8648" s="52">
        <v>43833</v>
      </c>
      <c r="G8648" s="54">
        <v>28400000</v>
      </c>
      <c r="H8648" s="53">
        <v>5.0000000000000001E-3</v>
      </c>
      <c r="I8648" s="52">
        <v>44075</v>
      </c>
      <c r="J8648" s="52">
        <v>44104</v>
      </c>
      <c r="K8648" s="54">
        <v>30</v>
      </c>
      <c r="L8648" s="54">
        <v>11639</v>
      </c>
      <c r="M8648" s="54">
        <v>28400000</v>
      </c>
    </row>
    <row r="8649" spans="1:13">
      <c r="A8649" s="51" t="s">
        <v>40</v>
      </c>
      <c r="B8649" s="54">
        <v>8</v>
      </c>
      <c r="C8649" s="51" t="s">
        <v>43</v>
      </c>
      <c r="D8649" s="51">
        <v>23677285</v>
      </c>
      <c r="E8649" s="54">
        <v>5452560</v>
      </c>
      <c r="F8649" s="52">
        <v>43873</v>
      </c>
      <c r="G8649" s="54">
        <v>5452560</v>
      </c>
      <c r="H8649" s="53">
        <v>5.0000000000000001E-3</v>
      </c>
      <c r="I8649" s="52">
        <v>44075</v>
      </c>
      <c r="J8649" s="52">
        <v>44104</v>
      </c>
      <c r="K8649" s="54">
        <v>30</v>
      </c>
      <c r="L8649" s="54">
        <v>2235</v>
      </c>
      <c r="M8649" s="54">
        <v>5452560</v>
      </c>
    </row>
    <row r="8650" spans="1:13">
      <c r="A8650" s="51" t="s">
        <v>40</v>
      </c>
      <c r="B8650" s="54">
        <v>9</v>
      </c>
      <c r="C8650" s="51" t="s">
        <v>43</v>
      </c>
      <c r="D8650" s="51">
        <v>23677285</v>
      </c>
      <c r="E8650" s="54">
        <v>7270080</v>
      </c>
      <c r="F8650" s="52">
        <v>43873</v>
      </c>
      <c r="G8650" s="54">
        <v>7270080</v>
      </c>
      <c r="H8650" s="53">
        <v>5.0000000000000001E-3</v>
      </c>
      <c r="I8650" s="52">
        <v>44075</v>
      </c>
      <c r="J8650" s="52">
        <v>44104</v>
      </c>
      <c r="K8650" s="54">
        <v>30</v>
      </c>
      <c r="L8650" s="54">
        <v>2980</v>
      </c>
      <c r="M8650" s="54">
        <v>7270080</v>
      </c>
    </row>
    <row r="8651" spans="1:13">
      <c r="A8651" s="51" t="s">
        <v>49</v>
      </c>
      <c r="C8651" s="51"/>
      <c r="E8651" s="54">
        <v>2131697837</v>
      </c>
      <c r="F8651" s="52"/>
      <c r="I8651" s="52"/>
      <c r="J8651" s="52"/>
      <c r="L8651" s="54">
        <v>486971</v>
      </c>
      <c r="M8651" s="54">
        <v>2131697837</v>
      </c>
    </row>
    <row r="8652" spans="1:13">
      <c r="A8652" s="51" t="s">
        <v>119</v>
      </c>
      <c r="B8652" s="54">
        <v>1</v>
      </c>
      <c r="C8652" s="51" t="s">
        <v>97</v>
      </c>
      <c r="D8652" s="51">
        <v>79959286</v>
      </c>
      <c r="E8652" s="54">
        <v>20000000</v>
      </c>
      <c r="F8652" s="52">
        <v>43985</v>
      </c>
      <c r="G8652" s="54">
        <v>20000000</v>
      </c>
      <c r="H8652" s="53">
        <v>5.0000000000000001E-3</v>
      </c>
      <c r="I8652" s="52">
        <v>44075</v>
      </c>
      <c r="J8652" s="52">
        <v>44104</v>
      </c>
      <c r="K8652" s="54">
        <v>30</v>
      </c>
      <c r="L8652" s="54">
        <v>8197</v>
      </c>
      <c r="M8652" s="54">
        <v>20000000</v>
      </c>
    </row>
    <row r="8653" spans="1:13">
      <c r="A8653" s="51" t="s">
        <v>119</v>
      </c>
      <c r="B8653" s="54">
        <v>2</v>
      </c>
      <c r="C8653" s="51" t="s">
        <v>97</v>
      </c>
      <c r="D8653" s="51">
        <v>79959286</v>
      </c>
      <c r="E8653" s="54">
        <v>13800000</v>
      </c>
      <c r="F8653" s="52">
        <v>44034</v>
      </c>
      <c r="G8653" s="54">
        <v>13800000</v>
      </c>
      <c r="H8653" s="53">
        <v>5.0000000000000001E-3</v>
      </c>
      <c r="I8653" s="52">
        <v>44075</v>
      </c>
      <c r="J8653" s="52">
        <v>44104</v>
      </c>
      <c r="K8653" s="54">
        <v>30</v>
      </c>
      <c r="L8653" s="54">
        <v>5656</v>
      </c>
      <c r="M8653" s="54">
        <v>13800000</v>
      </c>
    </row>
    <row r="8654" spans="1:13">
      <c r="A8654" s="51" t="s">
        <v>119</v>
      </c>
      <c r="B8654" s="54">
        <v>3</v>
      </c>
      <c r="C8654" s="51" t="s">
        <v>97</v>
      </c>
      <c r="D8654" s="51">
        <v>79959286</v>
      </c>
      <c r="E8654" s="54">
        <v>25000000</v>
      </c>
      <c r="F8654" s="52">
        <v>44102</v>
      </c>
      <c r="G8654" s="54">
        <v>25000000</v>
      </c>
      <c r="H8654" s="53">
        <v>5.0000000000000001E-3</v>
      </c>
      <c r="I8654" s="52">
        <v>44102</v>
      </c>
      <c r="J8654" s="52">
        <v>44104</v>
      </c>
      <c r="K8654" s="54">
        <v>3</v>
      </c>
      <c r="L8654" s="54">
        <v>1025</v>
      </c>
      <c r="M8654" s="54">
        <v>25000000</v>
      </c>
    </row>
    <row r="8655" spans="1:13">
      <c r="A8655" s="51" t="s">
        <v>119</v>
      </c>
      <c r="B8655" s="54">
        <v>4</v>
      </c>
      <c r="C8655" s="51" t="s">
        <v>97</v>
      </c>
      <c r="D8655" s="51">
        <v>79959286</v>
      </c>
      <c r="E8655" s="54">
        <v>5600000</v>
      </c>
      <c r="F8655" s="52">
        <v>44103</v>
      </c>
      <c r="G8655" s="54">
        <v>5600000</v>
      </c>
      <c r="H8655" s="53">
        <v>5.0000000000000001E-3</v>
      </c>
      <c r="I8655" s="52">
        <v>44103</v>
      </c>
      <c r="J8655" s="52">
        <v>44104</v>
      </c>
      <c r="K8655" s="54">
        <v>2</v>
      </c>
      <c r="L8655" s="54">
        <v>153</v>
      </c>
      <c r="M8655" s="54">
        <v>5600000</v>
      </c>
    </row>
    <row r="8656" spans="1:13">
      <c r="A8656" s="51" t="s">
        <v>118</v>
      </c>
      <c r="C8656" s="51"/>
      <c r="E8656" s="54">
        <v>64400000</v>
      </c>
      <c r="F8656" s="52"/>
      <c r="I8656" s="52"/>
      <c r="J8656" s="52"/>
      <c r="L8656" s="54">
        <v>15031</v>
      </c>
      <c r="M8656" s="54">
        <v>64400000</v>
      </c>
    </row>
    <row r="8657" spans="1:13">
      <c r="A8657" s="51" t="s">
        <v>63</v>
      </c>
      <c r="B8657" s="54">
        <v>1</v>
      </c>
      <c r="C8657" s="51" t="s">
        <v>21</v>
      </c>
      <c r="D8657" s="51">
        <v>76025826</v>
      </c>
      <c r="E8657" s="54">
        <v>72000000</v>
      </c>
      <c r="F8657" s="52">
        <v>43917</v>
      </c>
      <c r="G8657" s="54">
        <v>72000000</v>
      </c>
      <c r="H8657" s="53">
        <v>5.0000000000000001E-3</v>
      </c>
      <c r="I8657" s="52">
        <v>44075</v>
      </c>
      <c r="J8657" s="52">
        <v>44104</v>
      </c>
      <c r="K8657" s="54">
        <v>30</v>
      </c>
      <c r="L8657" s="54">
        <v>29508</v>
      </c>
      <c r="M8657" s="54">
        <v>72000000</v>
      </c>
    </row>
    <row r="8658" spans="1:13">
      <c r="A8658" s="51" t="s">
        <v>63</v>
      </c>
      <c r="B8658" s="54">
        <v>2</v>
      </c>
      <c r="C8658" s="51" t="s">
        <v>21</v>
      </c>
      <c r="D8658" s="51">
        <v>76025826</v>
      </c>
      <c r="E8658" s="54">
        <v>144000000</v>
      </c>
      <c r="F8658" s="52">
        <v>44018</v>
      </c>
      <c r="G8658" s="54">
        <v>144000000</v>
      </c>
      <c r="H8658" s="53">
        <v>5.0000000000000001E-3</v>
      </c>
      <c r="I8658" s="52">
        <v>44075</v>
      </c>
      <c r="J8658" s="52">
        <v>44104</v>
      </c>
      <c r="K8658" s="54">
        <v>30</v>
      </c>
      <c r="L8658" s="54">
        <v>59016</v>
      </c>
      <c r="M8658" s="54">
        <v>144000000</v>
      </c>
    </row>
    <row r="8659" spans="1:13">
      <c r="A8659" s="51" t="s">
        <v>63</v>
      </c>
      <c r="B8659" s="54">
        <v>3</v>
      </c>
      <c r="C8659" s="51" t="s">
        <v>185</v>
      </c>
      <c r="D8659" s="51">
        <v>84184798</v>
      </c>
      <c r="E8659" s="54">
        <v>6820000</v>
      </c>
      <c r="F8659" s="52">
        <v>44092</v>
      </c>
      <c r="G8659" s="54">
        <v>6820000</v>
      </c>
      <c r="H8659" s="53">
        <v>5.0000000000000001E-3</v>
      </c>
      <c r="I8659" s="52">
        <v>44092</v>
      </c>
      <c r="J8659" s="52">
        <v>44104</v>
      </c>
      <c r="K8659" s="54">
        <v>13</v>
      </c>
      <c r="L8659" s="54">
        <v>1211</v>
      </c>
      <c r="M8659" s="54">
        <v>6820000</v>
      </c>
    </row>
    <row r="8660" spans="1:13">
      <c r="A8660" s="51" t="s">
        <v>63</v>
      </c>
      <c r="B8660" s="54">
        <v>4</v>
      </c>
      <c r="C8660" s="51" t="s">
        <v>185</v>
      </c>
      <c r="D8660" s="51">
        <v>84184798</v>
      </c>
      <c r="E8660" s="54">
        <v>17380000</v>
      </c>
      <c r="F8660" s="52">
        <v>44092</v>
      </c>
      <c r="G8660" s="54">
        <v>17380000</v>
      </c>
      <c r="H8660" s="53">
        <v>5.0000000000000001E-3</v>
      </c>
      <c r="I8660" s="52">
        <v>44092</v>
      </c>
      <c r="J8660" s="52">
        <v>44104</v>
      </c>
      <c r="K8660" s="54">
        <v>13</v>
      </c>
      <c r="L8660" s="54">
        <v>3087</v>
      </c>
      <c r="M8660" s="54">
        <v>17380000</v>
      </c>
    </row>
    <row r="8661" spans="1:13">
      <c r="A8661" s="51" t="s">
        <v>62</v>
      </c>
      <c r="C8661" s="51"/>
      <c r="E8661" s="54">
        <v>240200000</v>
      </c>
      <c r="F8661" s="52"/>
      <c r="I8661" s="52"/>
      <c r="J8661" s="52"/>
      <c r="L8661" s="54">
        <v>92822</v>
      </c>
      <c r="M8661" s="54">
        <v>240200000</v>
      </c>
    </row>
    <row r="8662" spans="1:13">
      <c r="A8662" s="51" t="s">
        <v>50</v>
      </c>
      <c r="B8662" s="54">
        <v>1</v>
      </c>
      <c r="C8662" s="51" t="s">
        <v>21</v>
      </c>
      <c r="D8662" s="51">
        <v>76025826</v>
      </c>
      <c r="E8662" s="54">
        <v>190000000</v>
      </c>
      <c r="F8662" s="52">
        <v>43797</v>
      </c>
      <c r="G8662" s="54">
        <v>190000000</v>
      </c>
      <c r="H8662" s="53">
        <v>5.0000000000000001E-3</v>
      </c>
      <c r="I8662" s="52">
        <v>44075</v>
      </c>
      <c r="J8662" s="52">
        <v>44104</v>
      </c>
      <c r="K8662" s="54">
        <v>30</v>
      </c>
      <c r="L8662" s="54">
        <v>77869</v>
      </c>
      <c r="M8662" s="54">
        <v>190000000</v>
      </c>
    </row>
    <row r="8663" spans="1:13">
      <c r="A8663" s="51" t="s">
        <v>50</v>
      </c>
      <c r="B8663" s="54">
        <v>10</v>
      </c>
      <c r="C8663" s="51" t="s">
        <v>57</v>
      </c>
      <c r="D8663" s="51">
        <v>7931248</v>
      </c>
      <c r="E8663" s="54">
        <v>1310400</v>
      </c>
      <c r="F8663" s="52">
        <v>44043</v>
      </c>
      <c r="G8663" s="54">
        <v>1286575</v>
      </c>
      <c r="H8663" s="53">
        <v>5.0000000000000001E-3</v>
      </c>
      <c r="I8663" s="52">
        <v>44075</v>
      </c>
      <c r="J8663" s="52">
        <v>44088</v>
      </c>
      <c r="K8663" s="54">
        <v>14</v>
      </c>
      <c r="L8663" s="54">
        <v>246</v>
      </c>
      <c r="M8663" s="54">
        <v>1262750</v>
      </c>
    </row>
    <row r="8664" spans="1:13">
      <c r="A8664" s="51" t="s">
        <v>50</v>
      </c>
      <c r="B8664" s="54">
        <v>10</v>
      </c>
      <c r="C8664" s="51" t="s">
        <v>57</v>
      </c>
      <c r="F8664" s="52"/>
      <c r="G8664" s="54">
        <v>1262750</v>
      </c>
      <c r="H8664" s="53">
        <v>5.0000000000000001E-3</v>
      </c>
      <c r="I8664" s="52">
        <v>44089</v>
      </c>
      <c r="J8664" s="52">
        <v>44104</v>
      </c>
      <c r="K8664" s="54">
        <v>16</v>
      </c>
      <c r="L8664" s="54">
        <v>276</v>
      </c>
    </row>
    <row r="8665" spans="1:13">
      <c r="A8665" s="51" t="s">
        <v>50</v>
      </c>
      <c r="B8665" s="54">
        <v>11</v>
      </c>
      <c r="C8665" s="51" t="s">
        <v>69</v>
      </c>
      <c r="D8665" s="51">
        <v>70752257</v>
      </c>
      <c r="E8665" s="54">
        <v>201600000</v>
      </c>
      <c r="F8665" s="52">
        <v>44028</v>
      </c>
      <c r="G8665" s="54">
        <v>201600000</v>
      </c>
      <c r="H8665" s="53">
        <v>3.0000000000000001E-3</v>
      </c>
      <c r="I8665" s="52">
        <v>44075</v>
      </c>
      <c r="J8665" s="52">
        <v>44104</v>
      </c>
      <c r="K8665" s="54">
        <v>30</v>
      </c>
      <c r="L8665" s="54">
        <v>49574</v>
      </c>
      <c r="M8665" s="54">
        <v>201600000</v>
      </c>
    </row>
    <row r="8666" spans="1:13">
      <c r="A8666" s="51" t="s">
        <v>50</v>
      </c>
      <c r="B8666" s="54">
        <v>12</v>
      </c>
      <c r="C8666" s="51" t="s">
        <v>117</v>
      </c>
      <c r="D8666" s="51">
        <v>12729477</v>
      </c>
      <c r="E8666" s="54">
        <v>67678400</v>
      </c>
      <c r="F8666" s="52">
        <v>44041</v>
      </c>
      <c r="G8666" s="54">
        <v>67678400</v>
      </c>
      <c r="H8666" s="53">
        <v>5.0000000000000001E-3</v>
      </c>
      <c r="I8666" s="52">
        <v>44075</v>
      </c>
      <c r="J8666" s="52">
        <v>44104</v>
      </c>
      <c r="K8666" s="54">
        <v>30</v>
      </c>
      <c r="L8666" s="54">
        <v>27737</v>
      </c>
      <c r="M8666" s="54">
        <v>67678400</v>
      </c>
    </row>
    <row r="8667" spans="1:13">
      <c r="A8667" s="51" t="s">
        <v>50</v>
      </c>
      <c r="B8667" s="54">
        <v>13</v>
      </c>
      <c r="C8667" s="51" t="s">
        <v>117</v>
      </c>
      <c r="D8667" s="51">
        <v>12729477</v>
      </c>
      <c r="E8667" s="54">
        <v>56400000</v>
      </c>
      <c r="F8667" s="52">
        <v>44060</v>
      </c>
      <c r="G8667" s="54">
        <v>56400000</v>
      </c>
      <c r="H8667" s="53">
        <v>5.0000000000000001E-3</v>
      </c>
      <c r="I8667" s="52">
        <v>44075</v>
      </c>
      <c r="J8667" s="52">
        <v>44104</v>
      </c>
      <c r="K8667" s="54">
        <v>30</v>
      </c>
      <c r="L8667" s="54">
        <v>23115</v>
      </c>
      <c r="M8667" s="54">
        <v>56400000</v>
      </c>
    </row>
    <row r="8668" spans="1:13">
      <c r="A8668" s="51" t="s">
        <v>50</v>
      </c>
      <c r="B8668" s="54">
        <v>14</v>
      </c>
      <c r="C8668" s="51" t="s">
        <v>117</v>
      </c>
      <c r="D8668" s="51">
        <v>12729477</v>
      </c>
      <c r="E8668" s="54">
        <v>56400000</v>
      </c>
      <c r="F8668" s="52">
        <v>44089</v>
      </c>
      <c r="G8668" s="54">
        <v>56400000</v>
      </c>
      <c r="H8668" s="53">
        <v>5.0000000000000001E-3</v>
      </c>
      <c r="I8668" s="52">
        <v>44089</v>
      </c>
      <c r="J8668" s="52">
        <v>44104</v>
      </c>
      <c r="K8668" s="54">
        <v>16</v>
      </c>
      <c r="L8668" s="54">
        <v>12328</v>
      </c>
      <c r="M8668" s="54">
        <v>56400000</v>
      </c>
    </row>
    <row r="8669" spans="1:13">
      <c r="A8669" s="51" t="s">
        <v>50</v>
      </c>
      <c r="B8669" s="54">
        <v>2</v>
      </c>
      <c r="C8669" s="51" t="s">
        <v>21</v>
      </c>
      <c r="D8669" s="51">
        <v>76025826</v>
      </c>
      <c r="E8669" s="54">
        <v>37000000</v>
      </c>
      <c r="F8669" s="52">
        <v>43829</v>
      </c>
      <c r="G8669" s="54">
        <v>37000000</v>
      </c>
      <c r="H8669" s="53">
        <v>5.0000000000000001E-3</v>
      </c>
      <c r="I8669" s="52">
        <v>44075</v>
      </c>
      <c r="J8669" s="52">
        <v>44104</v>
      </c>
      <c r="K8669" s="54">
        <v>30</v>
      </c>
      <c r="L8669" s="54">
        <v>15164</v>
      </c>
      <c r="M8669" s="54">
        <v>37000000</v>
      </c>
    </row>
    <row r="8670" spans="1:13">
      <c r="A8670" s="51" t="s">
        <v>50</v>
      </c>
      <c r="B8670" s="54">
        <v>3</v>
      </c>
      <c r="C8670" s="51" t="s">
        <v>57</v>
      </c>
      <c r="D8670" s="51">
        <v>7931248</v>
      </c>
      <c r="E8670" s="54">
        <v>17276700</v>
      </c>
      <c r="F8670" s="52">
        <v>43878</v>
      </c>
      <c r="G8670" s="54">
        <v>15549030</v>
      </c>
      <c r="H8670" s="53">
        <v>5.0000000000000001E-3</v>
      </c>
      <c r="I8670" s="52">
        <v>44075</v>
      </c>
      <c r="J8670" s="52">
        <v>44088</v>
      </c>
      <c r="K8670" s="54">
        <v>14</v>
      </c>
      <c r="L8670" s="54">
        <v>2974</v>
      </c>
      <c r="M8670" s="54">
        <v>15261085</v>
      </c>
    </row>
    <row r="8671" spans="1:13">
      <c r="A8671" s="51" t="s">
        <v>50</v>
      </c>
      <c r="B8671" s="54">
        <v>3</v>
      </c>
      <c r="C8671" s="51" t="s">
        <v>57</v>
      </c>
      <c r="F8671" s="52"/>
      <c r="G8671" s="54">
        <v>15261085</v>
      </c>
      <c r="H8671" s="53">
        <v>5.0000000000000001E-3</v>
      </c>
      <c r="I8671" s="52">
        <v>44089</v>
      </c>
      <c r="J8671" s="52">
        <v>44104</v>
      </c>
      <c r="K8671" s="54">
        <v>16</v>
      </c>
      <c r="L8671" s="54">
        <v>3336</v>
      </c>
    </row>
    <row r="8672" spans="1:13">
      <c r="A8672" s="51" t="s">
        <v>50</v>
      </c>
      <c r="B8672" s="54">
        <v>4</v>
      </c>
      <c r="C8672" s="51" t="s">
        <v>21</v>
      </c>
      <c r="D8672" s="51">
        <v>76025826</v>
      </c>
      <c r="E8672" s="54">
        <v>73000000</v>
      </c>
      <c r="F8672" s="52">
        <v>43896</v>
      </c>
      <c r="G8672" s="54">
        <v>73000000</v>
      </c>
      <c r="H8672" s="53">
        <v>5.0000000000000001E-3</v>
      </c>
      <c r="I8672" s="52">
        <v>44075</v>
      </c>
      <c r="J8672" s="52">
        <v>44104</v>
      </c>
      <c r="K8672" s="54">
        <v>30</v>
      </c>
      <c r="L8672" s="54">
        <v>29918</v>
      </c>
      <c r="M8672" s="54">
        <v>73000000</v>
      </c>
    </row>
    <row r="8673" spans="1:13">
      <c r="A8673" s="51" t="s">
        <v>50</v>
      </c>
      <c r="B8673" s="54">
        <v>5</v>
      </c>
      <c r="C8673" s="51" t="s">
        <v>57</v>
      </c>
      <c r="D8673" s="51">
        <v>7931248</v>
      </c>
      <c r="E8673" s="54">
        <v>19997321</v>
      </c>
      <c r="F8673" s="52">
        <v>43948</v>
      </c>
      <c r="G8673" s="54">
        <v>19997321</v>
      </c>
      <c r="H8673" s="53">
        <v>5.0000000000000001E-3</v>
      </c>
      <c r="I8673" s="52">
        <v>44075</v>
      </c>
      <c r="J8673" s="52">
        <v>44104</v>
      </c>
      <c r="K8673" s="54">
        <v>30</v>
      </c>
      <c r="L8673" s="54">
        <v>8196</v>
      </c>
      <c r="M8673" s="54">
        <v>19997321</v>
      </c>
    </row>
    <row r="8674" spans="1:13">
      <c r="A8674" s="51" t="s">
        <v>50</v>
      </c>
      <c r="B8674" s="54">
        <v>6</v>
      </c>
      <c r="C8674" s="51" t="s">
        <v>69</v>
      </c>
      <c r="D8674" s="51">
        <v>70752257</v>
      </c>
      <c r="E8674" s="54">
        <v>242400000</v>
      </c>
      <c r="F8674" s="52">
        <v>43930</v>
      </c>
      <c r="G8674" s="54">
        <v>242400000</v>
      </c>
      <c r="H8674" s="53">
        <v>3.0000000000000001E-3</v>
      </c>
      <c r="I8674" s="52">
        <v>44075</v>
      </c>
      <c r="J8674" s="52">
        <v>44104</v>
      </c>
      <c r="K8674" s="54">
        <v>30</v>
      </c>
      <c r="L8674" s="54">
        <v>59607</v>
      </c>
      <c r="M8674" s="54">
        <v>242400000</v>
      </c>
    </row>
    <row r="8675" spans="1:13">
      <c r="A8675" s="51" t="s">
        <v>50</v>
      </c>
      <c r="B8675" s="54">
        <v>7</v>
      </c>
      <c r="C8675" s="51" t="s">
        <v>69</v>
      </c>
      <c r="D8675" s="51">
        <v>70752257</v>
      </c>
      <c r="E8675" s="54">
        <v>156000000</v>
      </c>
      <c r="F8675" s="52">
        <v>43958</v>
      </c>
      <c r="G8675" s="54">
        <v>156000000</v>
      </c>
      <c r="H8675" s="53">
        <v>3.0000000000000001E-3</v>
      </c>
      <c r="I8675" s="52">
        <v>44075</v>
      </c>
      <c r="J8675" s="52">
        <v>44104</v>
      </c>
      <c r="K8675" s="54">
        <v>30</v>
      </c>
      <c r="L8675" s="54">
        <v>38361</v>
      </c>
      <c r="M8675" s="54">
        <v>156000000</v>
      </c>
    </row>
    <row r="8676" spans="1:13">
      <c r="A8676" s="51" t="s">
        <v>50</v>
      </c>
      <c r="B8676" s="54">
        <v>8</v>
      </c>
      <c r="C8676" s="51" t="s">
        <v>117</v>
      </c>
      <c r="D8676" s="51">
        <v>12729477</v>
      </c>
      <c r="E8676" s="54">
        <v>33840000</v>
      </c>
      <c r="F8676" s="52">
        <v>43986</v>
      </c>
      <c r="G8676" s="54">
        <v>33840000</v>
      </c>
      <c r="H8676" s="53">
        <v>5.0000000000000001E-3</v>
      </c>
      <c r="I8676" s="52">
        <v>44075</v>
      </c>
      <c r="J8676" s="52">
        <v>44104</v>
      </c>
      <c r="K8676" s="54">
        <v>30</v>
      </c>
      <c r="L8676" s="54">
        <v>13869</v>
      </c>
      <c r="M8676" s="54">
        <v>33840000</v>
      </c>
    </row>
    <row r="8677" spans="1:13">
      <c r="A8677" s="51" t="s">
        <v>50</v>
      </c>
      <c r="B8677" s="54">
        <v>9</v>
      </c>
      <c r="C8677" s="51" t="s">
        <v>117</v>
      </c>
      <c r="D8677" s="51">
        <v>12729477</v>
      </c>
      <c r="E8677" s="54">
        <v>134396612</v>
      </c>
      <c r="F8677" s="52">
        <v>43986</v>
      </c>
      <c r="G8677" s="54">
        <v>134396612</v>
      </c>
      <c r="H8677" s="53">
        <v>5.0000000000000001E-3</v>
      </c>
      <c r="I8677" s="52">
        <v>44075</v>
      </c>
      <c r="J8677" s="52">
        <v>44104</v>
      </c>
      <c r="K8677" s="54">
        <v>30</v>
      </c>
      <c r="L8677" s="54">
        <v>55081</v>
      </c>
      <c r="M8677" s="54">
        <v>134396612</v>
      </c>
    </row>
    <row r="8678" spans="1:13">
      <c r="A8678" s="51" t="s">
        <v>51</v>
      </c>
      <c r="C8678" s="51"/>
      <c r="E8678" s="54">
        <v>1287299433</v>
      </c>
      <c r="F8678" s="52"/>
      <c r="I8678" s="52"/>
      <c r="J8678" s="52"/>
      <c r="L8678" s="54">
        <v>417651</v>
      </c>
      <c r="M8678" s="54">
        <v>1285236168</v>
      </c>
    </row>
    <row r="8679" spans="1:13">
      <c r="A8679" s="51"/>
      <c r="C8679" s="51"/>
      <c r="F8679" s="52"/>
      <c r="I8679" s="52"/>
      <c r="J8679" s="52"/>
    </row>
    <row r="8680" spans="1:13">
      <c r="A8680" s="51" t="s">
        <v>52</v>
      </c>
      <c r="C8680" s="51"/>
      <c r="E8680" s="54">
        <v>14189431632</v>
      </c>
      <c r="F8680" s="52"/>
      <c r="I8680" s="52"/>
      <c r="J8680" s="52"/>
      <c r="L8680" s="54">
        <v>4803401</v>
      </c>
      <c r="M8680" s="54">
        <v>14089881780</v>
      </c>
    </row>
    <row r="8681" spans="1:13">
      <c r="A8681" s="51"/>
      <c r="C8681" s="51"/>
      <c r="F8681" s="52"/>
      <c r="I8681" s="52"/>
      <c r="J8681" s="52"/>
    </row>
    <row r="8682" spans="1:13">
      <c r="A8682" s="51" t="s">
        <v>319</v>
      </c>
      <c r="C8682" s="51"/>
      <c r="F8682" s="52"/>
      <c r="I8682" s="52"/>
      <c r="J8682" s="52"/>
    </row>
    <row r="8683" spans="1:13">
      <c r="A8683" s="51"/>
      <c r="C8683" s="51"/>
      <c r="F8683" s="52"/>
      <c r="I8683" s="52"/>
      <c r="J8683" s="52"/>
    </row>
    <row r="8684" spans="1:13">
      <c r="A8684" s="51"/>
      <c r="C8684" s="51"/>
      <c r="F8684" s="52"/>
      <c r="I8684" s="52"/>
      <c r="J8684" s="52"/>
    </row>
    <row r="8685" spans="1:13">
      <c r="A8685" s="51"/>
      <c r="C8685" s="51"/>
      <c r="F8685" s="52"/>
      <c r="I8685" s="52"/>
      <c r="J8685" s="52"/>
    </row>
    <row r="8686" spans="1:13">
      <c r="A8686" s="51"/>
      <c r="C8686" s="51"/>
      <c r="F8686" s="52"/>
      <c r="I8686" s="52"/>
      <c r="J8686" s="52"/>
    </row>
    <row r="8687" spans="1:13">
      <c r="A8687" s="51"/>
      <c r="C8687" s="51"/>
      <c r="F8687" s="52"/>
      <c r="I8687" s="52"/>
      <c r="J8687" s="52"/>
    </row>
    <row r="8688" spans="1:13">
      <c r="A8688" s="51"/>
      <c r="C8688" s="51"/>
      <c r="F8688" s="52"/>
      <c r="I8688" s="52"/>
      <c r="J8688" s="52"/>
    </row>
    <row r="8689" spans="1:10">
      <c r="A8689" s="51"/>
      <c r="C8689" s="51"/>
      <c r="F8689" s="52"/>
      <c r="I8689" s="52"/>
      <c r="J8689" s="52"/>
    </row>
    <row r="8690" spans="1:10">
      <c r="A8690" s="51"/>
      <c r="C8690" s="51"/>
      <c r="F8690" s="52"/>
      <c r="I8690" s="52"/>
      <c r="J8690" s="52"/>
    </row>
    <row r="8691" spans="1:10">
      <c r="A8691" s="51"/>
      <c r="C8691" s="51"/>
      <c r="F8691" s="52"/>
      <c r="I8691" s="52"/>
      <c r="J8691" s="52"/>
    </row>
    <row r="8692" spans="1:10">
      <c r="A8692" s="51"/>
      <c r="C8692" s="51"/>
      <c r="F8692" s="52"/>
      <c r="I8692" s="52"/>
      <c r="J8692" s="52"/>
    </row>
    <row r="8693" spans="1:10">
      <c r="A8693" s="51"/>
      <c r="C8693" s="51"/>
      <c r="F8693" s="52"/>
      <c r="I8693" s="52"/>
      <c r="J8693" s="52"/>
    </row>
    <row r="8694" spans="1:10">
      <c r="A8694" s="51"/>
      <c r="C8694" s="51"/>
      <c r="F8694" s="52"/>
      <c r="I8694" s="52"/>
      <c r="J8694" s="52"/>
    </row>
    <row r="8695" spans="1:10">
      <c r="A8695" s="51"/>
      <c r="C8695" s="51"/>
      <c r="F8695" s="52"/>
      <c r="I8695" s="52"/>
      <c r="J8695" s="52"/>
    </row>
    <row r="8696" spans="1:10">
      <c r="A8696" s="51"/>
      <c r="C8696" s="51"/>
      <c r="F8696" s="52"/>
      <c r="I8696" s="52"/>
      <c r="J8696" s="52"/>
    </row>
    <row r="8697" spans="1:10">
      <c r="A8697" s="51"/>
      <c r="C8697" s="51"/>
      <c r="F8697" s="52"/>
      <c r="I8697" s="52"/>
      <c r="J8697" s="52"/>
    </row>
    <row r="8698" spans="1:10">
      <c r="A8698" s="51"/>
      <c r="C8698" s="51"/>
      <c r="F8698" s="52"/>
      <c r="I8698" s="52"/>
      <c r="J8698" s="52"/>
    </row>
    <row r="8699" spans="1:10">
      <c r="A8699" s="51"/>
      <c r="C8699" s="51"/>
      <c r="F8699" s="52"/>
      <c r="I8699" s="52"/>
      <c r="J8699" s="52"/>
    </row>
    <row r="8700" spans="1:10">
      <c r="A8700" s="51"/>
      <c r="C8700" s="51"/>
      <c r="F8700" s="52"/>
      <c r="I8700" s="52"/>
      <c r="J8700" s="52"/>
    </row>
    <row r="8701" spans="1:10">
      <c r="A8701" s="51"/>
      <c r="C8701" s="51"/>
      <c r="F8701" s="52"/>
      <c r="I8701" s="52"/>
      <c r="J8701" s="52"/>
    </row>
    <row r="8702" spans="1:10">
      <c r="A8702" s="51"/>
      <c r="C8702" s="51"/>
      <c r="F8702" s="52"/>
      <c r="I8702" s="52"/>
      <c r="J8702" s="52"/>
    </row>
    <row r="8703" spans="1:10">
      <c r="A8703" s="51"/>
      <c r="C8703" s="51"/>
      <c r="F8703" s="52"/>
      <c r="I8703" s="52"/>
      <c r="J8703" s="52"/>
    </row>
    <row r="8704" spans="1:10">
      <c r="A8704" s="51"/>
      <c r="C8704" s="51"/>
      <c r="F8704" s="52"/>
      <c r="I8704" s="52"/>
      <c r="J8704" s="52"/>
    </row>
    <row r="8705" spans="1:10">
      <c r="A8705" s="51"/>
      <c r="C8705" s="51"/>
      <c r="F8705" s="52"/>
      <c r="I8705" s="52"/>
      <c r="J8705" s="52"/>
    </row>
    <row r="8706" spans="1:10">
      <c r="A8706" s="51"/>
      <c r="C8706" s="51"/>
      <c r="F8706" s="52"/>
      <c r="I8706" s="52"/>
      <c r="J8706" s="52"/>
    </row>
    <row r="8707" spans="1:10">
      <c r="A8707" s="51"/>
      <c r="C8707" s="51"/>
      <c r="F8707" s="52"/>
      <c r="I8707" s="52"/>
      <c r="J8707" s="52"/>
    </row>
    <row r="8708" spans="1:10">
      <c r="A8708" s="51"/>
      <c r="C8708" s="51"/>
      <c r="F8708" s="52"/>
      <c r="I8708" s="52"/>
      <c r="J8708" s="52"/>
    </row>
    <row r="8709" spans="1:10">
      <c r="A8709" s="51"/>
      <c r="C8709" s="51"/>
      <c r="F8709" s="52"/>
      <c r="I8709" s="52"/>
      <c r="J8709" s="52"/>
    </row>
    <row r="8710" spans="1:10">
      <c r="A8710" s="51"/>
      <c r="C8710" s="51"/>
      <c r="F8710" s="52"/>
      <c r="I8710" s="52"/>
      <c r="J8710" s="52"/>
    </row>
    <row r="8711" spans="1:10">
      <c r="A8711" s="51"/>
      <c r="C8711" s="51"/>
      <c r="F8711" s="52"/>
      <c r="I8711" s="52"/>
      <c r="J8711" s="52"/>
    </row>
    <row r="8712" spans="1:10">
      <c r="A8712" s="51"/>
      <c r="C8712" s="51"/>
      <c r="F8712" s="52"/>
      <c r="I8712" s="52"/>
      <c r="J8712" s="52"/>
    </row>
    <row r="8713" spans="1:10">
      <c r="A8713" s="51"/>
      <c r="C8713" s="51"/>
      <c r="F8713" s="52"/>
      <c r="I8713" s="52"/>
      <c r="J8713" s="52"/>
    </row>
    <row r="8714" spans="1:10">
      <c r="A8714" s="51"/>
      <c r="C8714" s="51"/>
      <c r="F8714" s="52"/>
      <c r="I8714" s="52"/>
      <c r="J8714" s="52"/>
    </row>
    <row r="8715" spans="1:10">
      <c r="A8715" s="51"/>
      <c r="C8715" s="51"/>
      <c r="F8715" s="52"/>
      <c r="I8715" s="52"/>
      <c r="J8715" s="52"/>
    </row>
    <row r="8716" spans="1:10">
      <c r="A8716" s="51"/>
      <c r="C8716" s="51"/>
      <c r="F8716" s="52"/>
      <c r="I8716" s="52"/>
      <c r="J8716" s="52"/>
    </row>
    <row r="8717" spans="1:10">
      <c r="A8717" s="51"/>
      <c r="C8717" s="51"/>
      <c r="F8717" s="52"/>
      <c r="I8717" s="52"/>
      <c r="J8717" s="52"/>
    </row>
    <row r="8718" spans="1:10">
      <c r="A8718" s="51"/>
      <c r="C8718" s="51"/>
      <c r="F8718" s="52"/>
      <c r="I8718" s="52"/>
      <c r="J8718" s="52"/>
    </row>
    <row r="8719" spans="1:10">
      <c r="A8719" s="51"/>
      <c r="C8719" s="51"/>
      <c r="F8719" s="52"/>
      <c r="I8719" s="52"/>
      <c r="J8719" s="52"/>
    </row>
    <row r="8720" spans="1:10">
      <c r="A8720" s="51"/>
      <c r="C8720" s="51"/>
      <c r="F8720" s="52"/>
      <c r="I8720" s="52"/>
      <c r="J8720" s="52"/>
    </row>
    <row r="8721" spans="1:10">
      <c r="A8721" s="51"/>
      <c r="C8721" s="51"/>
      <c r="F8721" s="52"/>
      <c r="I8721" s="52"/>
      <c r="J8721" s="52"/>
    </row>
    <row r="8722" spans="1:10">
      <c r="A8722" s="51"/>
      <c r="C8722" s="51"/>
      <c r="F8722" s="52"/>
      <c r="I8722" s="52"/>
      <c r="J8722" s="52"/>
    </row>
    <row r="8723" spans="1:10">
      <c r="A8723" s="51"/>
      <c r="C8723" s="51"/>
      <c r="F8723" s="52"/>
      <c r="I8723" s="52"/>
      <c r="J8723" s="52"/>
    </row>
    <row r="8724" spans="1:10">
      <c r="A8724" s="51"/>
      <c r="C8724" s="51"/>
      <c r="F8724" s="52"/>
      <c r="I8724" s="52"/>
      <c r="J8724" s="52"/>
    </row>
    <row r="8725" spans="1:10">
      <c r="A8725" s="51"/>
      <c r="C8725" s="51"/>
      <c r="F8725" s="52"/>
      <c r="I8725" s="52"/>
      <c r="J8725" s="52"/>
    </row>
    <row r="8726" spans="1:10">
      <c r="A8726" s="51"/>
      <c r="C8726" s="51"/>
      <c r="F8726" s="52"/>
      <c r="I8726" s="52"/>
      <c r="J8726" s="52"/>
    </row>
    <row r="8727" spans="1:10">
      <c r="A8727" s="51"/>
      <c r="C8727" s="51"/>
      <c r="F8727" s="52"/>
      <c r="I8727" s="52"/>
      <c r="J8727" s="52"/>
    </row>
    <row r="8728" spans="1:10">
      <c r="A8728" s="51"/>
      <c r="C8728" s="51"/>
      <c r="F8728" s="52"/>
      <c r="I8728" s="52"/>
      <c r="J8728" s="52"/>
    </row>
    <row r="8729" spans="1:10">
      <c r="A8729" s="51"/>
      <c r="C8729" s="51"/>
      <c r="F8729" s="52"/>
      <c r="I8729" s="52"/>
      <c r="J8729" s="52"/>
    </row>
    <row r="8730" spans="1:10">
      <c r="A8730" s="51"/>
      <c r="C8730" s="51"/>
      <c r="F8730" s="52"/>
      <c r="I8730" s="52"/>
      <c r="J8730" s="52"/>
    </row>
    <row r="8731" spans="1:10">
      <c r="A8731" s="51"/>
      <c r="C8731" s="51"/>
      <c r="F8731" s="52"/>
      <c r="I8731" s="52"/>
      <c r="J8731" s="52"/>
    </row>
    <row r="8732" spans="1:10">
      <c r="A8732" s="51"/>
      <c r="C8732" s="51"/>
      <c r="F8732" s="52"/>
      <c r="I8732" s="52"/>
      <c r="J8732" s="52"/>
    </row>
    <row r="8733" spans="1:10">
      <c r="A8733" s="51"/>
      <c r="C8733" s="51"/>
      <c r="F8733" s="52"/>
      <c r="I8733" s="52"/>
      <c r="J8733" s="52"/>
    </row>
    <row r="8734" spans="1:10">
      <c r="A8734" s="51"/>
      <c r="C8734" s="51"/>
      <c r="F8734" s="52"/>
      <c r="I8734" s="52"/>
      <c r="J8734" s="52"/>
    </row>
    <row r="8735" spans="1:10">
      <c r="A8735" s="51"/>
      <c r="C8735" s="51"/>
      <c r="F8735" s="52"/>
      <c r="I8735" s="52"/>
      <c r="J8735" s="52"/>
    </row>
    <row r="8736" spans="1:10">
      <c r="A8736" s="51"/>
      <c r="C8736" s="51"/>
      <c r="F8736" s="52"/>
      <c r="I8736" s="52"/>
      <c r="J8736" s="52"/>
    </row>
    <row r="8737" spans="1:10">
      <c r="A8737" s="51"/>
      <c r="C8737" s="51"/>
      <c r="F8737" s="52"/>
      <c r="I8737" s="52"/>
      <c r="J8737" s="52"/>
    </row>
    <row r="8738" spans="1:10">
      <c r="A8738" s="51"/>
      <c r="C8738" s="51"/>
      <c r="F8738" s="52"/>
      <c r="I8738" s="52"/>
      <c r="J8738" s="52"/>
    </row>
    <row r="8739" spans="1:10">
      <c r="A8739" s="51"/>
      <c r="C8739" s="51"/>
      <c r="F8739" s="52"/>
      <c r="I8739" s="52"/>
      <c r="J8739" s="52"/>
    </row>
    <row r="8740" spans="1:10">
      <c r="A8740" s="51"/>
      <c r="C8740" s="51"/>
      <c r="F8740" s="52"/>
      <c r="I8740" s="52"/>
      <c r="J8740" s="52"/>
    </row>
    <row r="8741" spans="1:10">
      <c r="A8741" s="51"/>
      <c r="C8741" s="51"/>
      <c r="F8741" s="52"/>
      <c r="I8741" s="52"/>
      <c r="J8741" s="52"/>
    </row>
    <row r="8742" spans="1:10">
      <c r="A8742" s="51"/>
      <c r="C8742" s="51"/>
      <c r="F8742" s="52"/>
      <c r="I8742" s="52"/>
      <c r="J8742" s="52"/>
    </row>
    <row r="8743" spans="1:10">
      <c r="A8743" s="51"/>
      <c r="C8743" s="51"/>
      <c r="F8743" s="52"/>
      <c r="I8743" s="52"/>
      <c r="J8743" s="52"/>
    </row>
    <row r="8744" spans="1:10">
      <c r="A8744" s="51"/>
      <c r="C8744" s="51"/>
      <c r="F8744" s="52"/>
      <c r="I8744" s="52"/>
      <c r="J8744" s="52"/>
    </row>
    <row r="8745" spans="1:10">
      <c r="A8745" s="51"/>
      <c r="C8745" s="51"/>
      <c r="F8745" s="52"/>
      <c r="I8745" s="52"/>
      <c r="J8745" s="52"/>
    </row>
    <row r="8746" spans="1:10">
      <c r="A8746" s="51"/>
      <c r="C8746" s="51"/>
      <c r="F8746" s="52"/>
      <c r="I8746" s="52"/>
      <c r="J8746" s="52"/>
    </row>
    <row r="8747" spans="1:10">
      <c r="A8747" s="51"/>
      <c r="C8747" s="51"/>
      <c r="F8747" s="52"/>
      <c r="I8747" s="52"/>
      <c r="J8747" s="52"/>
    </row>
    <row r="8748" spans="1:10">
      <c r="A8748" s="51"/>
      <c r="C8748" s="51"/>
      <c r="F8748" s="52"/>
      <c r="I8748" s="52"/>
      <c r="J8748" s="52"/>
    </row>
    <row r="8749" spans="1:10">
      <c r="A8749" s="51"/>
      <c r="C8749" s="51"/>
      <c r="F8749" s="52"/>
      <c r="I8749" s="52"/>
      <c r="J8749" s="52"/>
    </row>
    <row r="8750" spans="1:10">
      <c r="A8750" s="51"/>
      <c r="C8750" s="51"/>
      <c r="F8750" s="52"/>
      <c r="I8750" s="52"/>
      <c r="J8750" s="52"/>
    </row>
    <row r="8751" spans="1:10">
      <c r="A8751" s="51"/>
      <c r="C8751" s="51"/>
      <c r="F8751" s="52"/>
      <c r="I8751" s="52"/>
      <c r="J8751" s="52"/>
    </row>
    <row r="8752" spans="1:10">
      <c r="A8752" s="51"/>
      <c r="C8752" s="51"/>
      <c r="F8752" s="52"/>
      <c r="I8752" s="52"/>
      <c r="J8752" s="52"/>
    </row>
    <row r="8753" spans="1:10">
      <c r="A8753" s="51"/>
      <c r="C8753" s="51"/>
      <c r="F8753" s="52"/>
      <c r="I8753" s="52"/>
      <c r="J8753" s="52"/>
    </row>
    <row r="8754" spans="1:10">
      <c r="A8754" s="51"/>
      <c r="C8754" s="51"/>
      <c r="F8754" s="52"/>
      <c r="I8754" s="52"/>
      <c r="J8754" s="52"/>
    </row>
    <row r="8755" spans="1:10">
      <c r="A8755" s="51"/>
      <c r="C8755" s="51"/>
      <c r="F8755" s="52"/>
      <c r="I8755" s="52"/>
      <c r="J8755" s="52"/>
    </row>
    <row r="8756" spans="1:10">
      <c r="A8756" s="51"/>
      <c r="C8756" s="51"/>
      <c r="F8756" s="52"/>
      <c r="I8756" s="52"/>
      <c r="J8756" s="52"/>
    </row>
    <row r="8757" spans="1:10">
      <c r="A8757" s="51"/>
      <c r="C8757" s="51"/>
      <c r="F8757" s="52"/>
      <c r="I8757" s="52"/>
      <c r="J8757" s="52"/>
    </row>
    <row r="8758" spans="1:10">
      <c r="A8758" s="51"/>
      <c r="C8758" s="51"/>
      <c r="F8758" s="52"/>
      <c r="I8758" s="52"/>
      <c r="J8758" s="52"/>
    </row>
    <row r="8759" spans="1:10">
      <c r="A8759" s="51"/>
      <c r="C8759" s="51"/>
      <c r="F8759" s="52"/>
      <c r="I8759" s="52"/>
      <c r="J8759" s="52"/>
    </row>
    <row r="8760" spans="1:10">
      <c r="A8760" s="51"/>
      <c r="C8760" s="51"/>
      <c r="F8760" s="52"/>
      <c r="I8760" s="52"/>
      <c r="J8760" s="52"/>
    </row>
    <row r="8761" spans="1:10">
      <c r="A8761" s="51"/>
      <c r="C8761" s="51"/>
      <c r="F8761" s="52"/>
      <c r="I8761" s="52"/>
      <c r="J8761" s="52"/>
    </row>
    <row r="8762" spans="1:10">
      <c r="A8762" s="51"/>
      <c r="C8762" s="51"/>
      <c r="F8762" s="52"/>
      <c r="I8762" s="52"/>
      <c r="J8762" s="52"/>
    </row>
    <row r="8763" spans="1:10">
      <c r="A8763" s="51"/>
      <c r="C8763" s="51"/>
      <c r="F8763" s="52"/>
      <c r="I8763" s="52"/>
      <c r="J8763" s="52"/>
    </row>
    <row r="8764" spans="1:10">
      <c r="A8764" s="51"/>
      <c r="C8764" s="51"/>
      <c r="F8764" s="52"/>
      <c r="I8764" s="52"/>
      <c r="J8764" s="52"/>
    </row>
    <row r="8765" spans="1:10">
      <c r="A8765" s="51"/>
      <c r="C8765" s="51"/>
      <c r="F8765" s="52"/>
      <c r="I8765" s="52"/>
      <c r="J8765" s="52"/>
    </row>
    <row r="8766" spans="1:10">
      <c r="A8766" s="51"/>
      <c r="C8766" s="51"/>
      <c r="F8766" s="52"/>
      <c r="I8766" s="52"/>
      <c r="J8766" s="52"/>
    </row>
    <row r="8767" spans="1:10">
      <c r="A8767" s="51"/>
      <c r="C8767" s="51"/>
      <c r="F8767" s="52"/>
      <c r="I8767" s="52"/>
      <c r="J8767" s="52"/>
    </row>
    <row r="8768" spans="1:10">
      <c r="A8768" s="51"/>
      <c r="C8768" s="51"/>
      <c r="F8768" s="52"/>
      <c r="I8768" s="52"/>
      <c r="J8768" s="52"/>
    </row>
    <row r="8769" spans="1:10">
      <c r="A8769" s="51"/>
      <c r="C8769" s="51"/>
      <c r="F8769" s="52"/>
      <c r="I8769" s="52"/>
      <c r="J8769" s="52"/>
    </row>
    <row r="8770" spans="1:10">
      <c r="A8770" s="51"/>
      <c r="C8770" s="51"/>
      <c r="F8770" s="52"/>
      <c r="I8770" s="52"/>
      <c r="J8770" s="52"/>
    </row>
    <row r="8771" spans="1:10">
      <c r="A8771" s="51"/>
      <c r="C8771" s="51"/>
      <c r="F8771" s="52"/>
      <c r="I8771" s="52"/>
      <c r="J8771" s="52"/>
    </row>
    <row r="8772" spans="1:10">
      <c r="A8772" s="51"/>
      <c r="C8772" s="51"/>
      <c r="F8772" s="52"/>
      <c r="I8772" s="52"/>
      <c r="J8772" s="52"/>
    </row>
    <row r="8773" spans="1:10">
      <c r="A8773" s="51"/>
      <c r="C8773" s="51"/>
      <c r="F8773" s="52"/>
      <c r="I8773" s="52"/>
      <c r="J8773" s="52"/>
    </row>
    <row r="8774" spans="1:10">
      <c r="A8774" s="51"/>
      <c r="C8774" s="51"/>
      <c r="F8774" s="52"/>
      <c r="I8774" s="52"/>
      <c r="J8774" s="52"/>
    </row>
    <row r="8775" spans="1:10">
      <c r="A8775" s="51"/>
      <c r="C8775" s="51"/>
      <c r="F8775" s="52"/>
      <c r="I8775" s="52"/>
      <c r="J8775" s="52"/>
    </row>
    <row r="8776" spans="1:10">
      <c r="A8776" s="51"/>
      <c r="C8776" s="51"/>
      <c r="F8776" s="52"/>
      <c r="I8776" s="52"/>
      <c r="J8776" s="52"/>
    </row>
    <row r="8777" spans="1:10">
      <c r="A8777" s="51"/>
      <c r="C8777" s="51"/>
      <c r="F8777" s="52"/>
      <c r="I8777" s="52"/>
      <c r="J8777" s="52"/>
    </row>
    <row r="8778" spans="1:10">
      <c r="A8778" s="51"/>
      <c r="C8778" s="51"/>
      <c r="F8778" s="52"/>
      <c r="I8778" s="52"/>
      <c r="J8778" s="52"/>
    </row>
    <row r="8779" spans="1:10">
      <c r="A8779" s="51"/>
      <c r="C8779" s="51"/>
      <c r="F8779" s="52"/>
      <c r="I8779" s="52"/>
      <c r="J8779" s="52"/>
    </row>
    <row r="8780" spans="1:10">
      <c r="A8780" s="51"/>
      <c r="C8780" s="51"/>
      <c r="F8780" s="52"/>
      <c r="I8780" s="52"/>
      <c r="J8780" s="52"/>
    </row>
    <row r="8781" spans="1:10">
      <c r="A8781" s="51"/>
      <c r="C8781" s="51"/>
      <c r="F8781" s="52"/>
      <c r="I8781" s="52"/>
      <c r="J8781" s="52"/>
    </row>
    <row r="8782" spans="1:10">
      <c r="A8782" s="51"/>
      <c r="C8782" s="51"/>
      <c r="F8782" s="52"/>
      <c r="I8782" s="52"/>
      <c r="J8782" s="52"/>
    </row>
    <row r="8783" spans="1:10">
      <c r="A8783" s="51"/>
      <c r="C8783" s="51"/>
      <c r="F8783" s="52"/>
      <c r="I8783" s="52"/>
      <c r="J8783" s="52"/>
    </row>
    <row r="8784" spans="1:10">
      <c r="A8784" s="51"/>
      <c r="C8784" s="51"/>
      <c r="F8784" s="52"/>
      <c r="I8784" s="52"/>
      <c r="J8784" s="52"/>
    </row>
    <row r="8785" spans="1:10">
      <c r="A8785" s="51"/>
      <c r="C8785" s="51"/>
      <c r="F8785" s="52"/>
      <c r="I8785" s="52"/>
      <c r="J8785" s="52"/>
    </row>
    <row r="8786" spans="1:10">
      <c r="A8786" s="51"/>
      <c r="C8786" s="51"/>
      <c r="F8786" s="52"/>
      <c r="I8786" s="52"/>
      <c r="J8786" s="52"/>
    </row>
    <row r="8787" spans="1:10">
      <c r="A8787" s="51"/>
      <c r="C8787" s="51"/>
      <c r="F8787" s="52"/>
      <c r="I8787" s="52"/>
      <c r="J8787" s="52"/>
    </row>
    <row r="8788" spans="1:10">
      <c r="A8788" s="51"/>
      <c r="C8788" s="51"/>
      <c r="F8788" s="52"/>
      <c r="I8788" s="52"/>
      <c r="J8788" s="52"/>
    </row>
    <row r="8789" spans="1:10">
      <c r="A8789" s="51"/>
      <c r="C8789" s="51"/>
      <c r="F8789" s="52"/>
      <c r="I8789" s="52"/>
      <c r="J8789" s="52"/>
    </row>
    <row r="8790" spans="1:10">
      <c r="A8790" s="51"/>
      <c r="C8790" s="51"/>
      <c r="F8790" s="52"/>
      <c r="I8790" s="52"/>
      <c r="J8790" s="52"/>
    </row>
    <row r="8791" spans="1:10">
      <c r="A8791" s="51"/>
      <c r="C8791" s="51"/>
      <c r="F8791" s="52"/>
      <c r="I8791" s="52"/>
      <c r="J8791" s="52"/>
    </row>
    <row r="8792" spans="1:10">
      <c r="A8792" s="51"/>
      <c r="C8792" s="51"/>
      <c r="F8792" s="52"/>
      <c r="I8792" s="52"/>
      <c r="J8792" s="52"/>
    </row>
    <row r="8793" spans="1:10">
      <c r="A8793" s="51"/>
      <c r="C8793" s="51"/>
      <c r="F8793" s="52"/>
      <c r="I8793" s="52"/>
      <c r="J8793" s="52"/>
    </row>
    <row r="8794" spans="1:10">
      <c r="A8794" s="51"/>
      <c r="C8794" s="51"/>
      <c r="F8794" s="52"/>
      <c r="I8794" s="52"/>
      <c r="J8794" s="52"/>
    </row>
    <row r="8795" spans="1:10">
      <c r="A8795" s="51"/>
      <c r="C8795" s="51"/>
      <c r="F8795" s="52"/>
      <c r="I8795" s="52"/>
      <c r="J8795" s="52"/>
    </row>
    <row r="8796" spans="1:10">
      <c r="A8796" s="51"/>
      <c r="C8796" s="51"/>
      <c r="F8796" s="52"/>
      <c r="I8796" s="52"/>
      <c r="J8796" s="52"/>
    </row>
    <row r="8797" spans="1:10">
      <c r="A8797" s="51"/>
      <c r="C8797" s="51"/>
      <c r="F8797" s="52"/>
      <c r="I8797" s="52"/>
      <c r="J8797" s="52"/>
    </row>
    <row r="8798" spans="1:10">
      <c r="A8798" s="51"/>
      <c r="C8798" s="51"/>
      <c r="F8798" s="52"/>
      <c r="I8798" s="52"/>
      <c r="J8798" s="52"/>
    </row>
    <row r="8799" spans="1:10">
      <c r="A8799" s="51"/>
      <c r="C8799" s="51"/>
      <c r="F8799" s="52"/>
      <c r="I8799" s="52"/>
      <c r="J8799" s="52"/>
    </row>
    <row r="8800" spans="1:10">
      <c r="A8800" s="51"/>
      <c r="C8800" s="51"/>
      <c r="F8800" s="52"/>
      <c r="I8800" s="52"/>
      <c r="J8800" s="52"/>
    </row>
    <row r="8801" spans="1:10">
      <c r="A8801" s="51"/>
      <c r="C8801" s="51"/>
      <c r="F8801" s="52"/>
      <c r="I8801" s="52"/>
      <c r="J8801" s="52"/>
    </row>
    <row r="8802" spans="1:10">
      <c r="A8802" s="51"/>
      <c r="C8802" s="51"/>
      <c r="F8802" s="52"/>
      <c r="I8802" s="52"/>
      <c r="J8802" s="52"/>
    </row>
    <row r="8803" spans="1:10">
      <c r="A8803" s="51"/>
      <c r="C8803" s="51"/>
      <c r="F8803" s="52"/>
      <c r="I8803" s="52"/>
      <c r="J8803" s="52"/>
    </row>
    <row r="8804" spans="1:10">
      <c r="A8804" s="51"/>
      <c r="C8804" s="51"/>
      <c r="F8804" s="52"/>
      <c r="I8804" s="52"/>
      <c r="J8804" s="52"/>
    </row>
    <row r="8805" spans="1:10">
      <c r="A8805" s="51"/>
      <c r="C8805" s="51"/>
      <c r="F8805" s="52"/>
      <c r="I8805" s="52"/>
      <c r="J8805" s="52"/>
    </row>
    <row r="8806" spans="1:10">
      <c r="A8806" s="51"/>
      <c r="C8806" s="51"/>
      <c r="F8806" s="52"/>
      <c r="I8806" s="52"/>
      <c r="J8806" s="52"/>
    </row>
    <row r="8807" spans="1:10">
      <c r="A8807" s="51"/>
      <c r="C8807" s="51"/>
      <c r="F8807" s="52"/>
      <c r="I8807" s="52"/>
      <c r="J8807" s="52"/>
    </row>
    <row r="8808" spans="1:10">
      <c r="A8808" s="51"/>
      <c r="C8808" s="51"/>
      <c r="F8808" s="52"/>
      <c r="I8808" s="52"/>
      <c r="J8808" s="52"/>
    </row>
    <row r="8809" spans="1:10">
      <c r="A8809" s="51"/>
      <c r="C8809" s="51"/>
      <c r="F8809" s="52"/>
      <c r="I8809" s="52"/>
      <c r="J8809" s="52"/>
    </row>
    <row r="8810" spans="1:10">
      <c r="A8810" s="51"/>
      <c r="C8810" s="51"/>
      <c r="F8810" s="52"/>
      <c r="I8810" s="52"/>
      <c r="J8810" s="52"/>
    </row>
    <row r="8811" spans="1:10">
      <c r="A8811" s="51"/>
      <c r="C8811" s="51"/>
      <c r="F8811" s="52"/>
      <c r="I8811" s="52"/>
      <c r="J8811" s="52"/>
    </row>
    <row r="8812" spans="1:10">
      <c r="A8812" s="51"/>
      <c r="C8812" s="51"/>
      <c r="F8812" s="52"/>
      <c r="I8812" s="52"/>
      <c r="J8812" s="52"/>
    </row>
    <row r="8813" spans="1:10">
      <c r="A8813" s="51"/>
      <c r="C8813" s="51"/>
      <c r="F8813" s="52"/>
      <c r="I8813" s="52"/>
      <c r="J8813" s="52"/>
    </row>
    <row r="8814" spans="1:10">
      <c r="A8814" s="51"/>
      <c r="C8814" s="51"/>
      <c r="F8814" s="52"/>
      <c r="I8814" s="52"/>
      <c r="J8814" s="52"/>
    </row>
    <row r="8815" spans="1:10">
      <c r="A8815" s="51"/>
      <c r="C8815" s="51"/>
      <c r="F8815" s="52"/>
      <c r="I8815" s="52"/>
      <c r="J8815" s="52"/>
    </row>
    <row r="8816" spans="1:10">
      <c r="A8816" s="51"/>
      <c r="C8816" s="51"/>
      <c r="F8816" s="52"/>
      <c r="I8816" s="52"/>
      <c r="J8816" s="52"/>
    </row>
    <row r="8817" spans="1:10">
      <c r="A8817" s="51"/>
      <c r="C8817" s="51"/>
      <c r="F8817" s="52"/>
      <c r="I8817" s="52"/>
      <c r="J8817" s="52"/>
    </row>
    <row r="8818" spans="1:10">
      <c r="A8818" s="51"/>
      <c r="C8818" s="51"/>
      <c r="F8818" s="52"/>
      <c r="I8818" s="52"/>
      <c r="J8818" s="52"/>
    </row>
    <row r="8819" spans="1:10">
      <c r="A8819" s="51"/>
      <c r="C8819" s="51"/>
      <c r="F8819" s="52"/>
      <c r="I8819" s="52"/>
      <c r="J8819" s="52"/>
    </row>
    <row r="8820" spans="1:10">
      <c r="A8820" s="51"/>
      <c r="C8820" s="51"/>
      <c r="F8820" s="52"/>
      <c r="I8820" s="52"/>
      <c r="J8820" s="52"/>
    </row>
    <row r="8821" spans="1:10">
      <c r="A8821" s="51"/>
      <c r="C8821" s="51"/>
      <c r="F8821" s="52"/>
      <c r="I8821" s="52"/>
      <c r="J8821" s="52"/>
    </row>
    <row r="8822" spans="1:10">
      <c r="A8822" s="51"/>
      <c r="C8822" s="51"/>
      <c r="F8822" s="52"/>
      <c r="I8822" s="52"/>
      <c r="J8822" s="52"/>
    </row>
    <row r="8823" spans="1:10">
      <c r="A8823" s="51"/>
      <c r="C8823" s="51"/>
      <c r="F8823" s="52"/>
      <c r="I8823" s="52"/>
      <c r="J8823" s="52"/>
    </row>
    <row r="8824" spans="1:10">
      <c r="A8824" s="51"/>
      <c r="C8824" s="51"/>
      <c r="F8824" s="52"/>
      <c r="I8824" s="52"/>
      <c r="J8824" s="52"/>
    </row>
    <row r="8825" spans="1:10">
      <c r="A8825" s="51"/>
      <c r="C8825" s="51"/>
      <c r="F8825" s="52"/>
      <c r="I8825" s="52"/>
      <c r="J8825" s="52"/>
    </row>
    <row r="8826" spans="1:10">
      <c r="A8826" s="51"/>
      <c r="C8826" s="51"/>
      <c r="F8826" s="52"/>
      <c r="I8826" s="52"/>
      <c r="J8826" s="52"/>
    </row>
    <row r="8827" spans="1:10">
      <c r="A8827" s="51"/>
      <c r="C8827" s="51"/>
      <c r="F8827" s="52"/>
      <c r="I8827" s="52"/>
      <c r="J8827" s="52"/>
    </row>
    <row r="8828" spans="1:10">
      <c r="A8828" s="51"/>
      <c r="C8828" s="51"/>
      <c r="F8828" s="52"/>
      <c r="I8828" s="52"/>
      <c r="J8828" s="52"/>
    </row>
    <row r="8829" spans="1:10">
      <c r="A8829" s="51"/>
      <c r="C8829" s="51"/>
      <c r="F8829" s="52"/>
      <c r="I8829" s="52"/>
      <c r="J8829" s="52"/>
    </row>
    <row r="8830" spans="1:10">
      <c r="A8830" s="51"/>
      <c r="C8830" s="51"/>
      <c r="F8830" s="52"/>
      <c r="I8830" s="52"/>
      <c r="J8830" s="52"/>
    </row>
    <row r="8831" spans="1:10">
      <c r="A8831" s="51"/>
      <c r="C8831" s="51"/>
      <c r="F8831" s="52"/>
      <c r="I8831" s="52"/>
      <c r="J8831" s="52"/>
    </row>
    <row r="8832" spans="1:10">
      <c r="A8832" s="51"/>
      <c r="C8832" s="51"/>
      <c r="F8832" s="52"/>
      <c r="I8832" s="52"/>
      <c r="J8832" s="52"/>
    </row>
    <row r="8833" spans="1:10">
      <c r="A8833" s="51"/>
      <c r="C8833" s="51"/>
      <c r="F8833" s="52"/>
      <c r="I8833" s="52"/>
      <c r="J8833" s="52"/>
    </row>
    <row r="8834" spans="1:10">
      <c r="A8834" s="51"/>
      <c r="C8834" s="51"/>
      <c r="F8834" s="52"/>
      <c r="I8834" s="52"/>
      <c r="J8834" s="52"/>
    </row>
    <row r="8835" spans="1:10">
      <c r="A8835" s="51"/>
      <c r="C8835" s="51"/>
      <c r="F8835" s="52"/>
      <c r="I8835" s="52"/>
      <c r="J8835" s="52"/>
    </row>
    <row r="8836" spans="1:10">
      <c r="A8836" s="51"/>
      <c r="C8836" s="51"/>
      <c r="F8836" s="52"/>
      <c r="I8836" s="52"/>
      <c r="J8836" s="52"/>
    </row>
    <row r="8837" spans="1:10">
      <c r="A8837" s="51"/>
      <c r="C8837" s="51"/>
      <c r="F8837" s="52"/>
      <c r="I8837" s="52"/>
      <c r="J8837" s="52"/>
    </row>
    <row r="8838" spans="1:10">
      <c r="A8838" s="51"/>
      <c r="C8838" s="51"/>
      <c r="F8838" s="52"/>
      <c r="I8838" s="52"/>
      <c r="J8838" s="52"/>
    </row>
    <row r="8839" spans="1:10">
      <c r="A8839" s="51"/>
      <c r="C8839" s="51"/>
      <c r="F8839" s="52"/>
      <c r="I8839" s="52"/>
      <c r="J8839" s="52"/>
    </row>
    <row r="8840" spans="1:10">
      <c r="A8840" s="51"/>
      <c r="C8840" s="51"/>
      <c r="F8840" s="52"/>
      <c r="I8840" s="52"/>
      <c r="J8840" s="52"/>
    </row>
    <row r="8841" spans="1:10">
      <c r="A8841" s="51"/>
      <c r="C8841" s="51"/>
      <c r="F8841" s="52"/>
      <c r="I8841" s="52"/>
      <c r="J8841" s="52"/>
    </row>
    <row r="8842" spans="1:10">
      <c r="A8842" s="51"/>
      <c r="C8842" s="51"/>
      <c r="F8842" s="52"/>
      <c r="I8842" s="52"/>
      <c r="J8842" s="52"/>
    </row>
    <row r="8843" spans="1:10">
      <c r="A8843" s="51"/>
      <c r="C8843" s="51"/>
      <c r="F8843" s="52"/>
      <c r="I8843" s="52"/>
      <c r="J8843" s="52"/>
    </row>
    <row r="8844" spans="1:10">
      <c r="A8844" s="51"/>
      <c r="C8844" s="51"/>
      <c r="F8844" s="52"/>
      <c r="I8844" s="52"/>
      <c r="J8844" s="52"/>
    </row>
    <row r="8845" spans="1:10">
      <c r="A8845" s="51"/>
      <c r="C8845" s="51"/>
      <c r="F8845" s="52"/>
      <c r="I8845" s="52"/>
      <c r="J8845" s="52"/>
    </row>
    <row r="8846" spans="1:10">
      <c r="A8846" s="51"/>
      <c r="C8846" s="51"/>
      <c r="F8846" s="52"/>
      <c r="I8846" s="52"/>
      <c r="J8846" s="52"/>
    </row>
    <row r="8847" spans="1:10">
      <c r="A8847" s="51"/>
      <c r="C8847" s="51"/>
      <c r="F8847" s="52"/>
      <c r="I8847" s="52"/>
      <c r="J8847" s="52"/>
    </row>
    <row r="8848" spans="1:10">
      <c r="A8848" s="51"/>
      <c r="C8848" s="51"/>
      <c r="F8848" s="52"/>
      <c r="I8848" s="52"/>
      <c r="J8848" s="52"/>
    </row>
    <row r="8849" spans="1:10">
      <c r="A8849" s="51"/>
      <c r="C8849" s="51"/>
      <c r="F8849" s="52"/>
      <c r="I8849" s="52"/>
      <c r="J8849" s="52"/>
    </row>
    <row r="8850" spans="1:10">
      <c r="A8850" s="51"/>
      <c r="C8850" s="51"/>
      <c r="F8850" s="52"/>
      <c r="I8850" s="52"/>
      <c r="J8850" s="52"/>
    </row>
    <row r="8851" spans="1:10">
      <c r="A8851" s="51"/>
      <c r="C8851" s="51"/>
      <c r="F8851" s="52"/>
      <c r="I8851" s="52"/>
      <c r="J8851" s="52"/>
    </row>
    <row r="8852" spans="1:10">
      <c r="A8852" s="51"/>
      <c r="C8852" s="51"/>
      <c r="F8852" s="52"/>
      <c r="I8852" s="52"/>
      <c r="J8852" s="52"/>
    </row>
    <row r="8853" spans="1:10">
      <c r="A8853" s="51"/>
      <c r="C8853" s="51"/>
      <c r="F8853" s="52"/>
      <c r="I8853" s="52"/>
      <c r="J8853" s="52"/>
    </row>
    <row r="8854" spans="1:10">
      <c r="A8854" s="51"/>
      <c r="C8854" s="51"/>
      <c r="F8854" s="52"/>
      <c r="I8854" s="52"/>
      <c r="J8854" s="52"/>
    </row>
    <row r="8855" spans="1:10">
      <c r="A8855" s="51"/>
      <c r="C8855" s="51"/>
      <c r="F8855" s="52"/>
      <c r="I8855" s="52"/>
      <c r="J8855" s="52"/>
    </row>
    <row r="8856" spans="1:10">
      <c r="A8856" s="51"/>
      <c r="C8856" s="51"/>
      <c r="F8856" s="52"/>
      <c r="I8856" s="52"/>
      <c r="J8856" s="52"/>
    </row>
    <row r="8857" spans="1:10">
      <c r="A8857" s="51"/>
      <c r="C8857" s="51"/>
      <c r="F8857" s="52"/>
      <c r="I8857" s="52"/>
      <c r="J8857" s="52"/>
    </row>
    <row r="8858" spans="1:10">
      <c r="A8858" s="51"/>
      <c r="C8858" s="51"/>
      <c r="F8858" s="52"/>
      <c r="I8858" s="52"/>
      <c r="J8858" s="52"/>
    </row>
    <row r="8859" spans="1:10">
      <c r="A8859" s="51"/>
      <c r="C8859" s="51"/>
      <c r="F8859" s="52"/>
      <c r="I8859" s="52"/>
      <c r="J8859" s="52"/>
    </row>
    <row r="8860" spans="1:10">
      <c r="A8860" s="51"/>
      <c r="C8860" s="51"/>
      <c r="F8860" s="52"/>
      <c r="I8860" s="52"/>
      <c r="J8860" s="52"/>
    </row>
    <row r="8861" spans="1:10">
      <c r="A8861" s="51"/>
      <c r="C8861" s="51"/>
      <c r="F8861" s="52"/>
      <c r="I8861" s="52"/>
      <c r="J8861" s="52"/>
    </row>
    <row r="8862" spans="1:10">
      <c r="A8862" s="51"/>
      <c r="C8862" s="51"/>
      <c r="F8862" s="52"/>
      <c r="I8862" s="52"/>
      <c r="J8862" s="52"/>
    </row>
    <row r="8863" spans="1:10">
      <c r="A8863" s="51"/>
      <c r="C8863" s="51"/>
      <c r="F8863" s="52"/>
      <c r="I8863" s="52"/>
      <c r="J8863" s="52"/>
    </row>
    <row r="8864" spans="1:10">
      <c r="A8864" s="51"/>
      <c r="C8864" s="51"/>
      <c r="F8864" s="52"/>
      <c r="I8864" s="52"/>
      <c r="J8864" s="52"/>
    </row>
    <row r="8865" spans="1:10">
      <c r="A8865" s="51"/>
      <c r="C8865" s="51"/>
      <c r="F8865" s="52"/>
      <c r="I8865" s="52"/>
      <c r="J8865" s="52"/>
    </row>
    <row r="8866" spans="1:10">
      <c r="A8866" s="51"/>
      <c r="C8866" s="51"/>
      <c r="F8866" s="52"/>
      <c r="I8866" s="52"/>
      <c r="J8866" s="52"/>
    </row>
    <row r="8867" spans="1:10">
      <c r="A8867" s="51"/>
      <c r="C8867" s="51"/>
      <c r="F8867" s="52"/>
      <c r="I8867" s="52"/>
      <c r="J8867" s="52"/>
    </row>
    <row r="8868" spans="1:10">
      <c r="A8868" s="51"/>
      <c r="C8868" s="51"/>
      <c r="F8868" s="52"/>
      <c r="I8868" s="52"/>
      <c r="J8868" s="52"/>
    </row>
    <row r="8869" spans="1:10">
      <c r="A8869" s="51"/>
      <c r="C8869" s="51"/>
      <c r="F8869" s="52"/>
      <c r="I8869" s="52"/>
      <c r="J8869" s="52"/>
    </row>
    <row r="8870" spans="1:10">
      <c r="A8870" s="51"/>
      <c r="C8870" s="51"/>
      <c r="F8870" s="52"/>
      <c r="I8870" s="52"/>
      <c r="J8870" s="52"/>
    </row>
    <row r="8871" spans="1:10">
      <c r="A8871" s="51"/>
      <c r="C8871" s="51"/>
      <c r="F8871" s="52"/>
      <c r="I8871" s="52"/>
      <c r="J8871" s="52"/>
    </row>
    <row r="8872" spans="1:10">
      <c r="A8872" s="51"/>
      <c r="C8872" s="51"/>
      <c r="F8872" s="52"/>
      <c r="I8872" s="52"/>
      <c r="J8872" s="52"/>
    </row>
    <row r="8873" spans="1:10">
      <c r="A8873" s="51"/>
      <c r="C8873" s="51"/>
      <c r="F8873" s="52"/>
      <c r="I8873" s="52"/>
      <c r="J8873" s="52"/>
    </row>
    <row r="8874" spans="1:10">
      <c r="A8874" s="51"/>
      <c r="C8874" s="51"/>
      <c r="F8874" s="52"/>
      <c r="I8874" s="52"/>
      <c r="J8874" s="52"/>
    </row>
    <row r="8875" spans="1:10">
      <c r="A8875" s="51"/>
      <c r="C8875" s="51"/>
      <c r="F8875" s="52"/>
      <c r="I8875" s="52"/>
      <c r="J8875" s="52"/>
    </row>
    <row r="8876" spans="1:10">
      <c r="A8876" s="51"/>
      <c r="C8876" s="51"/>
      <c r="F8876" s="52"/>
      <c r="I8876" s="52"/>
      <c r="J8876" s="52"/>
    </row>
    <row r="8877" spans="1:10">
      <c r="A8877" s="51"/>
      <c r="C8877" s="51"/>
      <c r="F8877" s="52"/>
      <c r="I8877" s="52"/>
      <c r="J8877" s="52"/>
    </row>
    <row r="8878" spans="1:10">
      <c r="A8878" s="51"/>
      <c r="C8878" s="51"/>
      <c r="F8878" s="52"/>
      <c r="I8878" s="52"/>
      <c r="J8878" s="52"/>
    </row>
    <row r="8879" spans="1:10">
      <c r="A8879" s="51"/>
      <c r="C8879" s="51"/>
      <c r="F8879" s="52"/>
      <c r="I8879" s="52"/>
      <c r="J8879" s="52"/>
    </row>
    <row r="8880" spans="1:10">
      <c r="A8880" s="51"/>
      <c r="C8880" s="51"/>
      <c r="F8880" s="52"/>
      <c r="I8880" s="52"/>
      <c r="J8880" s="52"/>
    </row>
    <row r="8881" spans="1:10">
      <c r="A8881" s="51"/>
      <c r="C8881" s="51"/>
      <c r="F8881" s="52"/>
      <c r="I8881" s="52"/>
      <c r="J8881" s="52"/>
    </row>
    <row r="8882" spans="1:10">
      <c r="A8882" s="51"/>
      <c r="C8882" s="51"/>
      <c r="F8882" s="52"/>
      <c r="I8882" s="52"/>
      <c r="J8882" s="52"/>
    </row>
    <row r="8883" spans="1:10">
      <c r="A8883" s="51"/>
      <c r="C8883" s="51"/>
      <c r="F8883" s="52"/>
      <c r="I8883" s="52"/>
      <c r="J8883" s="52"/>
    </row>
    <row r="8884" spans="1:10">
      <c r="A8884" s="51"/>
      <c r="C8884" s="51"/>
      <c r="F8884" s="52"/>
      <c r="I8884" s="52"/>
      <c r="J8884" s="52"/>
    </row>
    <row r="8885" spans="1:10">
      <c r="A8885" s="51"/>
      <c r="C8885" s="51"/>
      <c r="F8885" s="52"/>
      <c r="I8885" s="52"/>
      <c r="J8885" s="52"/>
    </row>
    <row r="8886" spans="1:10">
      <c r="A8886" s="51"/>
      <c r="C8886" s="51"/>
      <c r="F8886" s="52"/>
      <c r="I8886" s="52"/>
      <c r="J8886" s="52"/>
    </row>
    <row r="8887" spans="1:10">
      <c r="A8887" s="51"/>
      <c r="C8887" s="51"/>
      <c r="F8887" s="52"/>
      <c r="I8887" s="52"/>
      <c r="J8887" s="52"/>
    </row>
    <row r="8888" spans="1:10">
      <c r="A8888" s="51"/>
      <c r="C8888" s="51"/>
      <c r="F8888" s="52"/>
      <c r="I8888" s="52"/>
      <c r="J8888" s="52"/>
    </row>
    <row r="8889" spans="1:10">
      <c r="A8889" s="51"/>
      <c r="C8889" s="51"/>
      <c r="F8889" s="52"/>
      <c r="I8889" s="52"/>
      <c r="J8889" s="52"/>
    </row>
    <row r="8890" spans="1:10">
      <c r="A8890" s="51"/>
      <c r="C8890" s="51"/>
      <c r="F8890" s="52"/>
      <c r="I8890" s="52"/>
      <c r="J8890" s="52"/>
    </row>
    <row r="8891" spans="1:10">
      <c r="A8891" s="51"/>
      <c r="C8891" s="51"/>
      <c r="F8891" s="52"/>
      <c r="I8891" s="52"/>
      <c r="J8891" s="52"/>
    </row>
    <row r="8892" spans="1:10">
      <c r="A8892" s="51"/>
      <c r="C8892" s="51"/>
      <c r="F8892" s="52"/>
      <c r="I8892" s="52"/>
      <c r="J8892" s="52"/>
    </row>
    <row r="8893" spans="1:10">
      <c r="A8893" s="51"/>
      <c r="C8893" s="51"/>
      <c r="F8893" s="52"/>
      <c r="I8893" s="52"/>
      <c r="J8893" s="52"/>
    </row>
    <row r="8894" spans="1:10">
      <c r="A8894" s="51"/>
      <c r="C8894" s="51"/>
      <c r="F8894" s="52"/>
      <c r="I8894" s="52"/>
      <c r="J8894" s="52"/>
    </row>
    <row r="8895" spans="1:10">
      <c r="A8895" s="51"/>
      <c r="C8895" s="51"/>
      <c r="F8895" s="52"/>
      <c r="I8895" s="52"/>
      <c r="J8895" s="52"/>
    </row>
    <row r="8896" spans="1:10">
      <c r="A8896" s="51"/>
      <c r="C8896" s="51"/>
      <c r="F8896" s="52"/>
      <c r="I8896" s="52"/>
      <c r="J8896" s="52"/>
    </row>
    <row r="8897" spans="1:10">
      <c r="A8897" s="51"/>
      <c r="C8897" s="51"/>
      <c r="F8897" s="52"/>
      <c r="I8897" s="52"/>
      <c r="J8897" s="52"/>
    </row>
    <row r="8898" spans="1:10">
      <c r="A8898" s="51"/>
      <c r="C8898" s="51"/>
      <c r="F8898" s="52"/>
      <c r="I8898" s="52"/>
      <c r="J8898" s="52"/>
    </row>
    <row r="8899" spans="1:10">
      <c r="A8899" s="51"/>
      <c r="C8899" s="51"/>
      <c r="F8899" s="52"/>
      <c r="I8899" s="52"/>
      <c r="J8899" s="52"/>
    </row>
    <row r="8900" spans="1:10">
      <c r="A8900" s="51"/>
      <c r="C8900" s="51"/>
      <c r="F8900" s="52"/>
      <c r="I8900" s="52"/>
      <c r="J8900" s="52"/>
    </row>
    <row r="8901" spans="1:10">
      <c r="A8901" s="51"/>
      <c r="C8901" s="51"/>
      <c r="F8901" s="52"/>
      <c r="I8901" s="52"/>
      <c r="J8901" s="52"/>
    </row>
    <row r="8902" spans="1:10">
      <c r="A8902" s="51"/>
      <c r="C8902" s="51"/>
      <c r="F8902" s="52"/>
      <c r="I8902" s="52"/>
      <c r="J8902" s="52"/>
    </row>
    <row r="8903" spans="1:10">
      <c r="A8903" s="51"/>
      <c r="C8903" s="51"/>
      <c r="F8903" s="52"/>
      <c r="I8903" s="52"/>
      <c r="J8903" s="52"/>
    </row>
    <row r="8904" spans="1:10">
      <c r="A8904" s="51"/>
      <c r="C8904" s="51"/>
      <c r="F8904" s="52"/>
      <c r="I8904" s="52"/>
      <c r="J8904" s="52"/>
    </row>
    <row r="8905" spans="1:10">
      <c r="A8905" s="51"/>
      <c r="C8905" s="51"/>
      <c r="F8905" s="52"/>
      <c r="I8905" s="52"/>
      <c r="J8905" s="52"/>
    </row>
    <row r="8906" spans="1:10">
      <c r="A8906" s="51"/>
      <c r="C8906" s="51"/>
      <c r="F8906" s="52"/>
      <c r="I8906" s="52"/>
      <c r="J8906" s="52"/>
    </row>
    <row r="8907" spans="1:10">
      <c r="A8907" s="51"/>
      <c r="C8907" s="51"/>
      <c r="F8907" s="52"/>
      <c r="I8907" s="52"/>
      <c r="J8907" s="52"/>
    </row>
    <row r="8908" spans="1:10">
      <c r="A8908" s="51"/>
      <c r="C8908" s="51"/>
      <c r="F8908" s="52"/>
      <c r="I8908" s="52"/>
      <c r="J8908" s="52"/>
    </row>
    <row r="8909" spans="1:10">
      <c r="A8909" s="51"/>
      <c r="C8909" s="51"/>
      <c r="F8909" s="52"/>
      <c r="I8909" s="52"/>
      <c r="J8909" s="52"/>
    </row>
    <row r="8910" spans="1:10">
      <c r="A8910" s="51"/>
      <c r="C8910" s="51"/>
      <c r="F8910" s="52"/>
      <c r="I8910" s="52"/>
      <c r="J8910" s="52"/>
    </row>
    <row r="8911" spans="1:10">
      <c r="A8911" s="51"/>
      <c r="C8911" s="51"/>
      <c r="F8911" s="52"/>
      <c r="I8911" s="52"/>
      <c r="J8911" s="52"/>
    </row>
    <row r="8912" spans="1:10">
      <c r="A8912" s="51"/>
      <c r="C8912" s="51"/>
      <c r="F8912" s="52"/>
      <c r="I8912" s="52"/>
      <c r="J8912" s="52"/>
    </row>
    <row r="8913" spans="1:10">
      <c r="A8913" s="51"/>
      <c r="C8913" s="51"/>
      <c r="F8913" s="52"/>
      <c r="I8913" s="52"/>
      <c r="J8913" s="52"/>
    </row>
    <row r="8914" spans="1:10">
      <c r="A8914" s="51"/>
      <c r="C8914" s="51"/>
      <c r="F8914" s="52"/>
      <c r="I8914" s="52"/>
      <c r="J8914" s="52"/>
    </row>
    <row r="8915" spans="1:10">
      <c r="A8915" s="51"/>
      <c r="C8915" s="51"/>
      <c r="F8915" s="52"/>
      <c r="I8915" s="52"/>
      <c r="J8915" s="52"/>
    </row>
    <row r="8916" spans="1:10">
      <c r="A8916" s="51"/>
      <c r="C8916" s="51"/>
      <c r="F8916" s="52"/>
      <c r="I8916" s="52"/>
      <c r="J8916" s="52"/>
    </row>
    <row r="8917" spans="1:10">
      <c r="A8917" s="51"/>
      <c r="C8917" s="51"/>
      <c r="F8917" s="52"/>
      <c r="I8917" s="52"/>
      <c r="J8917" s="52"/>
    </row>
    <row r="8918" spans="1:10">
      <c r="A8918" s="51"/>
      <c r="C8918" s="51"/>
      <c r="F8918" s="52"/>
      <c r="I8918" s="52"/>
      <c r="J8918" s="52"/>
    </row>
    <row r="8919" spans="1:10">
      <c r="A8919" s="51"/>
      <c r="C8919" s="51"/>
      <c r="F8919" s="52"/>
      <c r="I8919" s="52"/>
      <c r="J8919" s="52"/>
    </row>
    <row r="8920" spans="1:10">
      <c r="A8920" s="51"/>
      <c r="C8920" s="51"/>
      <c r="F8920" s="52"/>
      <c r="I8920" s="52"/>
      <c r="J8920" s="52"/>
    </row>
    <row r="8921" spans="1:10">
      <c r="A8921" s="51"/>
      <c r="C8921" s="51"/>
      <c r="F8921" s="52"/>
      <c r="I8921" s="52"/>
      <c r="J8921" s="52"/>
    </row>
    <row r="8922" spans="1:10">
      <c r="A8922" s="51"/>
      <c r="C8922" s="51"/>
      <c r="F8922" s="52"/>
      <c r="I8922" s="52"/>
      <c r="J8922" s="52"/>
    </row>
    <row r="8923" spans="1:10">
      <c r="A8923" s="51"/>
      <c r="C8923" s="51"/>
      <c r="F8923" s="52"/>
      <c r="I8923" s="52"/>
      <c r="J8923" s="52"/>
    </row>
    <row r="8924" spans="1:10">
      <c r="A8924" s="51"/>
      <c r="C8924" s="51"/>
      <c r="F8924" s="52"/>
      <c r="I8924" s="52"/>
      <c r="J8924" s="52"/>
    </row>
    <row r="8925" spans="1:10">
      <c r="A8925" s="51"/>
      <c r="C8925" s="51"/>
      <c r="F8925" s="52"/>
      <c r="I8925" s="52"/>
      <c r="J8925" s="52"/>
    </row>
    <row r="8926" spans="1:10">
      <c r="A8926" s="51"/>
      <c r="C8926" s="51"/>
      <c r="F8926" s="52"/>
      <c r="I8926" s="52"/>
      <c r="J8926" s="52"/>
    </row>
    <row r="8927" spans="1:10">
      <c r="A8927" s="51"/>
      <c r="C8927" s="51"/>
      <c r="F8927" s="52"/>
      <c r="I8927" s="52"/>
      <c r="J8927" s="52"/>
    </row>
    <row r="8928" spans="1:10">
      <c r="A8928" s="51"/>
      <c r="C8928" s="51"/>
      <c r="F8928" s="52"/>
      <c r="I8928" s="52"/>
      <c r="J8928" s="52"/>
    </row>
    <row r="8929" spans="1:10">
      <c r="A8929" s="51"/>
      <c r="C8929" s="51"/>
      <c r="F8929" s="52"/>
      <c r="I8929" s="52"/>
      <c r="J8929" s="52"/>
    </row>
    <row r="8930" spans="1:10">
      <c r="A8930" s="51"/>
      <c r="C8930" s="51"/>
      <c r="F8930" s="52"/>
      <c r="I8930" s="52"/>
      <c r="J8930" s="52"/>
    </row>
    <row r="8931" spans="1:10">
      <c r="A8931" s="51"/>
      <c r="C8931" s="51"/>
      <c r="F8931" s="52"/>
      <c r="I8931" s="52"/>
      <c r="J8931" s="52"/>
    </row>
    <row r="8932" spans="1:10">
      <c r="A8932" s="51"/>
      <c r="C8932" s="51"/>
      <c r="F8932" s="52"/>
      <c r="I8932" s="52"/>
      <c r="J8932" s="52"/>
    </row>
    <row r="8933" spans="1:10">
      <c r="A8933" s="51"/>
      <c r="C8933" s="51"/>
      <c r="F8933" s="52"/>
      <c r="I8933" s="52"/>
      <c r="J8933" s="52"/>
    </row>
    <row r="8934" spans="1:10">
      <c r="A8934" s="51"/>
      <c r="C8934" s="51"/>
      <c r="F8934" s="52"/>
      <c r="I8934" s="52"/>
      <c r="J8934" s="52"/>
    </row>
    <row r="8935" spans="1:10">
      <c r="A8935" s="51"/>
      <c r="C8935" s="51"/>
      <c r="F8935" s="52"/>
      <c r="I8935" s="52"/>
      <c r="J8935" s="52"/>
    </row>
    <row r="8936" spans="1:10">
      <c r="A8936" s="51"/>
      <c r="C8936" s="51"/>
      <c r="F8936" s="52"/>
      <c r="I8936" s="52"/>
      <c r="J8936" s="52"/>
    </row>
    <row r="8937" spans="1:10">
      <c r="A8937" s="51"/>
      <c r="C8937" s="51"/>
      <c r="F8937" s="52"/>
      <c r="I8937" s="52"/>
      <c r="J8937" s="52"/>
    </row>
    <row r="8938" spans="1:10">
      <c r="A8938" s="51"/>
      <c r="C8938" s="51"/>
      <c r="F8938" s="52"/>
      <c r="I8938" s="52"/>
      <c r="J8938" s="52"/>
    </row>
    <row r="8939" spans="1:10">
      <c r="A8939" s="51"/>
      <c r="C8939" s="51"/>
      <c r="F8939" s="52"/>
      <c r="I8939" s="52"/>
      <c r="J8939" s="52"/>
    </row>
    <row r="8940" spans="1:10">
      <c r="A8940" s="51"/>
      <c r="C8940" s="51"/>
      <c r="F8940" s="52"/>
      <c r="I8940" s="52"/>
      <c r="J8940" s="52"/>
    </row>
    <row r="8941" spans="1:10">
      <c r="A8941" s="51"/>
      <c r="C8941" s="51"/>
      <c r="F8941" s="52"/>
      <c r="I8941" s="52"/>
      <c r="J8941" s="52"/>
    </row>
    <row r="8942" spans="1:10">
      <c r="A8942" s="51"/>
      <c r="C8942" s="51"/>
      <c r="F8942" s="52"/>
      <c r="I8942" s="52"/>
      <c r="J8942" s="52"/>
    </row>
    <row r="8943" spans="1:10">
      <c r="A8943" s="51"/>
      <c r="C8943" s="51"/>
      <c r="F8943" s="52"/>
      <c r="I8943" s="52"/>
      <c r="J8943" s="52"/>
    </row>
    <row r="8944" spans="1:10">
      <c r="A8944" s="51"/>
      <c r="C8944" s="51"/>
      <c r="F8944" s="52"/>
      <c r="I8944" s="52"/>
      <c r="J8944" s="52"/>
    </row>
    <row r="8945" spans="1:10">
      <c r="A8945" s="51"/>
      <c r="C8945" s="51"/>
      <c r="F8945" s="52"/>
      <c r="I8945" s="52"/>
      <c r="J8945" s="52"/>
    </row>
    <row r="8946" spans="1:10">
      <c r="A8946" s="51"/>
      <c r="C8946" s="51"/>
      <c r="F8946" s="52"/>
      <c r="I8946" s="52"/>
      <c r="J8946" s="52"/>
    </row>
    <row r="8947" spans="1:10">
      <c r="A8947" s="51"/>
      <c r="C8947" s="51"/>
      <c r="F8947" s="52"/>
      <c r="I8947" s="52"/>
      <c r="J8947" s="52"/>
    </row>
    <row r="8948" spans="1:10">
      <c r="A8948" s="51"/>
      <c r="C8948" s="51"/>
      <c r="F8948" s="52"/>
      <c r="I8948" s="52"/>
      <c r="J8948" s="52"/>
    </row>
    <row r="8949" spans="1:10">
      <c r="A8949" s="51"/>
      <c r="C8949" s="51"/>
      <c r="F8949" s="52"/>
      <c r="I8949" s="52"/>
      <c r="J8949" s="52"/>
    </row>
    <row r="8950" spans="1:10">
      <c r="A8950" s="51"/>
      <c r="C8950" s="51"/>
      <c r="F8950" s="52"/>
      <c r="I8950" s="52"/>
      <c r="J8950" s="52"/>
    </row>
    <row r="8951" spans="1:10">
      <c r="A8951" s="51"/>
      <c r="C8951" s="51"/>
      <c r="F8951" s="52"/>
      <c r="I8951" s="52"/>
      <c r="J8951" s="52"/>
    </row>
    <row r="8952" spans="1:10">
      <c r="A8952" s="51"/>
      <c r="C8952" s="51"/>
      <c r="F8952" s="52"/>
      <c r="I8952" s="52"/>
      <c r="J8952" s="52"/>
    </row>
    <row r="8953" spans="1:10">
      <c r="A8953" s="51"/>
      <c r="C8953" s="51"/>
      <c r="F8953" s="52"/>
      <c r="I8953" s="52"/>
      <c r="J8953" s="52"/>
    </row>
    <row r="8954" spans="1:10">
      <c r="A8954" s="51"/>
      <c r="C8954" s="51"/>
      <c r="F8954" s="52"/>
      <c r="I8954" s="52"/>
      <c r="J8954" s="52"/>
    </row>
    <row r="8955" spans="1:10">
      <c r="A8955" s="51"/>
      <c r="C8955" s="51"/>
      <c r="F8955" s="52"/>
      <c r="I8955" s="52"/>
      <c r="J8955" s="52"/>
    </row>
    <row r="8956" spans="1:10">
      <c r="A8956" s="51"/>
      <c r="C8956" s="51"/>
      <c r="F8956" s="52"/>
      <c r="I8956" s="52"/>
      <c r="J8956" s="52"/>
    </row>
    <row r="8957" spans="1:10">
      <c r="A8957" s="51"/>
      <c r="C8957" s="51"/>
      <c r="F8957" s="52"/>
      <c r="I8957" s="52"/>
      <c r="J8957" s="52"/>
    </row>
    <row r="8958" spans="1:10">
      <c r="A8958" s="51"/>
      <c r="C8958" s="51"/>
      <c r="F8958" s="52"/>
      <c r="I8958" s="52"/>
      <c r="J8958" s="52"/>
    </row>
    <row r="8959" spans="1:10">
      <c r="A8959" s="51"/>
      <c r="C8959" s="51"/>
      <c r="F8959" s="52"/>
      <c r="I8959" s="52"/>
      <c r="J8959" s="52"/>
    </row>
    <row r="8960" spans="1:10">
      <c r="A8960" s="51"/>
      <c r="C8960" s="51"/>
      <c r="F8960" s="52"/>
      <c r="I8960" s="52"/>
      <c r="J8960" s="52"/>
    </row>
    <row r="8961" spans="1:10">
      <c r="A8961" s="51"/>
      <c r="C8961" s="51"/>
      <c r="F8961" s="52"/>
      <c r="I8961" s="52"/>
      <c r="J8961" s="52"/>
    </row>
    <row r="8962" spans="1:10">
      <c r="A8962" s="51"/>
      <c r="C8962" s="51"/>
      <c r="F8962" s="52"/>
      <c r="I8962" s="52"/>
      <c r="J8962" s="52"/>
    </row>
    <row r="8963" spans="1:10">
      <c r="A8963" s="51"/>
      <c r="C8963" s="51"/>
      <c r="F8963" s="52"/>
      <c r="I8963" s="52"/>
      <c r="J8963" s="52"/>
    </row>
    <row r="8964" spans="1:10">
      <c r="A8964" s="51"/>
      <c r="C8964" s="51"/>
      <c r="F8964" s="52"/>
      <c r="I8964" s="52"/>
      <c r="J8964" s="52"/>
    </row>
    <row r="8965" spans="1:10">
      <c r="A8965" s="51"/>
      <c r="C8965" s="51"/>
      <c r="F8965" s="52"/>
      <c r="I8965" s="52"/>
      <c r="J8965" s="52"/>
    </row>
    <row r="8966" spans="1:10">
      <c r="A8966" s="51"/>
      <c r="C8966" s="51"/>
      <c r="F8966" s="52"/>
      <c r="I8966" s="52"/>
      <c r="J8966" s="52"/>
    </row>
    <row r="8967" spans="1:10">
      <c r="A8967" s="51"/>
      <c r="C8967" s="51"/>
      <c r="F8967" s="52"/>
      <c r="I8967" s="52"/>
      <c r="J8967" s="52"/>
    </row>
    <row r="8968" spans="1:10">
      <c r="A8968" s="51"/>
      <c r="C8968" s="51"/>
      <c r="F8968" s="52"/>
      <c r="I8968" s="52"/>
      <c r="J8968" s="52"/>
    </row>
    <row r="8969" spans="1:10">
      <c r="A8969" s="51"/>
      <c r="C8969" s="51"/>
      <c r="F8969" s="52"/>
      <c r="I8969" s="52"/>
      <c r="J8969" s="52"/>
    </row>
    <row r="8970" spans="1:10">
      <c r="A8970" s="51"/>
      <c r="C8970" s="51"/>
      <c r="F8970" s="52"/>
      <c r="I8970" s="52"/>
      <c r="J8970" s="52"/>
    </row>
    <row r="8971" spans="1:10">
      <c r="A8971" s="51"/>
      <c r="C8971" s="51"/>
      <c r="F8971" s="52"/>
      <c r="I8971" s="52"/>
      <c r="J8971" s="52"/>
    </row>
    <row r="8972" spans="1:10">
      <c r="A8972" s="51"/>
      <c r="C8972" s="51"/>
      <c r="F8972" s="52"/>
      <c r="I8972" s="52"/>
      <c r="J8972" s="52"/>
    </row>
    <row r="8973" spans="1:10">
      <c r="A8973" s="51"/>
      <c r="C8973" s="51"/>
      <c r="F8973" s="52"/>
      <c r="I8973" s="52"/>
      <c r="J8973" s="52"/>
    </row>
    <row r="8974" spans="1:10">
      <c r="A8974" s="51"/>
      <c r="C8974" s="51"/>
      <c r="F8974" s="52"/>
      <c r="I8974" s="52"/>
      <c r="J8974" s="52"/>
    </row>
    <row r="8975" spans="1:10">
      <c r="A8975" s="51"/>
      <c r="C8975" s="51"/>
      <c r="F8975" s="52"/>
      <c r="I8975" s="52"/>
      <c r="J8975" s="52"/>
    </row>
    <row r="8976" spans="1:10">
      <c r="A8976" s="51"/>
      <c r="C8976" s="51"/>
      <c r="F8976" s="52"/>
      <c r="I8976" s="52"/>
      <c r="J8976" s="52"/>
    </row>
    <row r="8977" spans="1:10">
      <c r="A8977" s="51"/>
      <c r="C8977" s="51"/>
      <c r="F8977" s="52"/>
      <c r="I8977" s="52"/>
      <c r="J8977" s="52"/>
    </row>
    <row r="8978" spans="1:10">
      <c r="A8978" s="51"/>
      <c r="C8978" s="51"/>
      <c r="F8978" s="52"/>
      <c r="I8978" s="52"/>
      <c r="J8978" s="52"/>
    </row>
    <row r="8979" spans="1:10">
      <c r="A8979" s="51"/>
      <c r="C8979" s="51"/>
      <c r="F8979" s="52"/>
      <c r="I8979" s="52"/>
      <c r="J8979" s="52"/>
    </row>
    <row r="8980" spans="1:10">
      <c r="A8980" s="51"/>
      <c r="C8980" s="51"/>
      <c r="F8980" s="52"/>
      <c r="I8980" s="52"/>
      <c r="J8980" s="52"/>
    </row>
    <row r="8981" spans="1:10">
      <c r="A8981" s="51"/>
      <c r="C8981" s="51"/>
      <c r="F8981" s="52"/>
      <c r="I8981" s="52"/>
      <c r="J8981" s="52"/>
    </row>
    <row r="8982" spans="1:10">
      <c r="A8982" s="51"/>
      <c r="C8982" s="51"/>
      <c r="F8982" s="52"/>
      <c r="I8982" s="52"/>
      <c r="J8982" s="52"/>
    </row>
    <row r="8983" spans="1:10">
      <c r="A8983" s="51"/>
      <c r="C8983" s="51"/>
      <c r="F8983" s="52"/>
      <c r="I8983" s="52"/>
      <c r="J8983" s="52"/>
    </row>
    <row r="8984" spans="1:10">
      <c r="A8984" s="51"/>
      <c r="C8984" s="51"/>
      <c r="F8984" s="52"/>
      <c r="I8984" s="52"/>
      <c r="J8984" s="52"/>
    </row>
    <row r="8985" spans="1:10">
      <c r="A8985" s="51"/>
      <c r="C8985" s="51"/>
      <c r="F8985" s="52"/>
      <c r="I8985" s="52"/>
      <c r="J8985" s="52"/>
    </row>
    <row r="8986" spans="1:10">
      <c r="A8986" s="51"/>
      <c r="C8986" s="51"/>
      <c r="F8986" s="52"/>
      <c r="I8986" s="52"/>
      <c r="J8986" s="52"/>
    </row>
    <row r="8987" spans="1:10">
      <c r="A8987" s="51"/>
      <c r="C8987" s="51"/>
      <c r="F8987" s="52"/>
      <c r="I8987" s="52"/>
      <c r="J8987" s="52"/>
    </row>
    <row r="8988" spans="1:10">
      <c r="A8988" s="51"/>
      <c r="C8988" s="51"/>
      <c r="F8988" s="52"/>
      <c r="I8988" s="52"/>
      <c r="J8988" s="52"/>
    </row>
    <row r="8989" spans="1:10">
      <c r="A8989" s="51"/>
      <c r="C8989" s="51"/>
      <c r="F8989" s="52"/>
      <c r="I8989" s="52"/>
      <c r="J8989" s="52"/>
    </row>
    <row r="8990" spans="1:10">
      <c r="A8990" s="51"/>
      <c r="C8990" s="51"/>
      <c r="F8990" s="52"/>
      <c r="I8990" s="52"/>
      <c r="J8990" s="52"/>
    </row>
    <row r="8991" spans="1:10">
      <c r="A8991" s="51"/>
      <c r="C8991" s="51"/>
      <c r="F8991" s="52"/>
      <c r="I8991" s="52"/>
      <c r="J8991" s="52"/>
    </row>
    <row r="8992" spans="1:10">
      <c r="A8992" s="51"/>
      <c r="C8992" s="51"/>
      <c r="F8992" s="52"/>
      <c r="I8992" s="52"/>
      <c r="J8992" s="52"/>
    </row>
    <row r="8993" spans="1:10">
      <c r="A8993" s="51"/>
      <c r="C8993" s="51"/>
      <c r="F8993" s="52"/>
      <c r="I8993" s="52"/>
      <c r="J8993" s="52"/>
    </row>
    <row r="8994" spans="1:10">
      <c r="A8994" s="51"/>
      <c r="C8994" s="51"/>
      <c r="F8994" s="52"/>
      <c r="I8994" s="52"/>
      <c r="J8994" s="52"/>
    </row>
    <row r="8995" spans="1:10">
      <c r="A8995" s="51"/>
      <c r="C8995" s="51"/>
      <c r="F8995" s="52"/>
      <c r="I8995" s="52"/>
      <c r="J8995" s="52"/>
    </row>
    <row r="8996" spans="1:10">
      <c r="A8996" s="51"/>
      <c r="C8996" s="51"/>
      <c r="F8996" s="52"/>
      <c r="I8996" s="52"/>
      <c r="J8996" s="52"/>
    </row>
    <row r="8997" spans="1:10">
      <c r="A8997" s="51"/>
      <c r="C8997" s="51"/>
      <c r="F8997" s="52"/>
      <c r="I8997" s="52"/>
      <c r="J8997" s="52"/>
    </row>
    <row r="8998" spans="1:10">
      <c r="A8998" s="51"/>
      <c r="C8998" s="51"/>
      <c r="F8998" s="52"/>
      <c r="I8998" s="52"/>
      <c r="J8998" s="52"/>
    </row>
    <row r="8999" spans="1:10">
      <c r="A8999" s="51"/>
      <c r="C8999" s="51"/>
      <c r="F8999" s="52"/>
      <c r="I8999" s="52"/>
      <c r="J8999" s="52"/>
    </row>
    <row r="9000" spans="1:10">
      <c r="A9000" s="51"/>
      <c r="C9000" s="51"/>
      <c r="F9000" s="52"/>
      <c r="I9000" s="52"/>
      <c r="J9000" s="52"/>
    </row>
    <row r="9001" spans="1:10">
      <c r="A9001" s="51"/>
      <c r="C9001" s="51"/>
      <c r="F9001" s="52"/>
      <c r="I9001" s="52"/>
      <c r="J9001" s="52"/>
    </row>
    <row r="9002" spans="1:10">
      <c r="A9002" s="51"/>
      <c r="C9002" s="51"/>
      <c r="F9002" s="52"/>
      <c r="I9002" s="52"/>
      <c r="J9002" s="52"/>
    </row>
    <row r="9003" spans="1:10">
      <c r="A9003" s="51"/>
      <c r="C9003" s="51"/>
      <c r="F9003" s="52"/>
      <c r="I9003" s="52"/>
      <c r="J9003" s="52"/>
    </row>
    <row r="9004" spans="1:10">
      <c r="A9004" s="51"/>
      <c r="C9004" s="51"/>
      <c r="F9004" s="52"/>
      <c r="I9004" s="52"/>
      <c r="J9004" s="52"/>
    </row>
    <row r="9005" spans="1:10">
      <c r="A9005" s="51"/>
      <c r="C9005" s="51"/>
      <c r="F9005" s="52"/>
      <c r="I9005" s="52"/>
      <c r="J9005" s="52"/>
    </row>
    <row r="9006" spans="1:10">
      <c r="A9006" s="51"/>
      <c r="C9006" s="51"/>
      <c r="F9006" s="52"/>
      <c r="I9006" s="52"/>
      <c r="J9006" s="52"/>
    </row>
    <row r="9007" spans="1:10">
      <c r="A9007" s="51"/>
      <c r="C9007" s="51"/>
      <c r="F9007" s="52"/>
      <c r="I9007" s="52"/>
      <c r="J9007" s="52"/>
    </row>
    <row r="9008" spans="1:10">
      <c r="A9008" s="51"/>
      <c r="C9008" s="51"/>
      <c r="F9008" s="52"/>
      <c r="I9008" s="52"/>
      <c r="J9008" s="52"/>
    </row>
    <row r="9009" spans="1:10">
      <c r="A9009" s="51"/>
      <c r="C9009" s="51"/>
      <c r="F9009" s="52"/>
      <c r="I9009" s="52"/>
      <c r="J9009" s="52"/>
    </row>
    <row r="9010" spans="1:10">
      <c r="A9010" s="51"/>
      <c r="C9010" s="51"/>
      <c r="F9010" s="52"/>
      <c r="I9010" s="52"/>
      <c r="J9010" s="52"/>
    </row>
    <row r="9011" spans="1:10">
      <c r="A9011" s="51"/>
      <c r="C9011" s="51"/>
      <c r="F9011" s="52"/>
      <c r="I9011" s="52"/>
      <c r="J9011" s="52"/>
    </row>
    <row r="9012" spans="1:10">
      <c r="A9012" s="51"/>
      <c r="C9012" s="51"/>
      <c r="F9012" s="52"/>
      <c r="I9012" s="52"/>
      <c r="J9012" s="52"/>
    </row>
    <row r="9013" spans="1:10">
      <c r="A9013" s="51"/>
      <c r="C9013" s="51"/>
      <c r="F9013" s="52"/>
      <c r="I9013" s="52"/>
      <c r="J9013" s="52"/>
    </row>
    <row r="9014" spans="1:10">
      <c r="A9014" s="51"/>
      <c r="C9014" s="51"/>
      <c r="F9014" s="52"/>
      <c r="I9014" s="52"/>
      <c r="J9014" s="52"/>
    </row>
    <row r="9015" spans="1:10">
      <c r="A9015" s="51"/>
      <c r="C9015" s="51"/>
      <c r="F9015" s="52"/>
      <c r="I9015" s="52"/>
      <c r="J9015" s="52"/>
    </row>
    <row r="9016" spans="1:10">
      <c r="A9016" s="51"/>
      <c r="C9016" s="51"/>
      <c r="F9016" s="52"/>
      <c r="I9016" s="52"/>
      <c r="J9016" s="52"/>
    </row>
    <row r="9017" spans="1:10">
      <c r="A9017" s="51"/>
      <c r="C9017" s="51"/>
      <c r="F9017" s="52"/>
      <c r="I9017" s="52"/>
      <c r="J9017" s="52"/>
    </row>
    <row r="9018" spans="1:10">
      <c r="A9018" s="51"/>
      <c r="C9018" s="51"/>
      <c r="F9018" s="52"/>
      <c r="I9018" s="52"/>
      <c r="J9018" s="52"/>
    </row>
    <row r="9019" spans="1:10">
      <c r="A9019" s="51"/>
      <c r="C9019" s="51"/>
      <c r="F9019" s="52"/>
      <c r="I9019" s="52"/>
      <c r="J9019" s="52"/>
    </row>
    <row r="9020" spans="1:10">
      <c r="A9020" s="51"/>
      <c r="C9020" s="51"/>
      <c r="F9020" s="52"/>
      <c r="I9020" s="52"/>
      <c r="J9020" s="52"/>
    </row>
    <row r="9021" spans="1:10">
      <c r="A9021" s="51"/>
      <c r="C9021" s="51"/>
      <c r="F9021" s="52"/>
      <c r="I9021" s="52"/>
      <c r="J9021" s="52"/>
    </row>
    <row r="9022" spans="1:10">
      <c r="A9022" s="51"/>
      <c r="C9022" s="51"/>
      <c r="F9022" s="52"/>
      <c r="I9022" s="52"/>
      <c r="J9022" s="52"/>
    </row>
    <row r="9023" spans="1:10">
      <c r="A9023" s="51"/>
      <c r="C9023" s="51"/>
      <c r="F9023" s="52"/>
      <c r="I9023" s="52"/>
      <c r="J9023" s="52"/>
    </row>
    <row r="9024" spans="1:10">
      <c r="A9024" s="51"/>
      <c r="C9024" s="51"/>
      <c r="F9024" s="52"/>
      <c r="I9024" s="52"/>
      <c r="J9024" s="52"/>
    </row>
    <row r="9025" spans="1:10">
      <c r="A9025" s="51"/>
      <c r="C9025" s="51"/>
      <c r="F9025" s="52"/>
      <c r="I9025" s="52"/>
      <c r="J9025" s="52"/>
    </row>
    <row r="9026" spans="1:10">
      <c r="A9026" s="51"/>
      <c r="C9026" s="51"/>
      <c r="F9026" s="52"/>
      <c r="I9026" s="52"/>
      <c r="J9026" s="52"/>
    </row>
    <row r="9027" spans="1:10">
      <c r="A9027" s="51"/>
      <c r="C9027" s="51"/>
      <c r="F9027" s="52"/>
      <c r="I9027" s="52"/>
      <c r="J9027" s="52"/>
    </row>
    <row r="9028" spans="1:10">
      <c r="A9028" s="51"/>
      <c r="C9028" s="51"/>
      <c r="F9028" s="52"/>
      <c r="I9028" s="52"/>
      <c r="J9028" s="52"/>
    </row>
    <row r="9029" spans="1:10">
      <c r="A9029" s="51"/>
      <c r="C9029" s="51"/>
      <c r="F9029" s="52"/>
      <c r="I9029" s="52"/>
      <c r="J9029" s="52"/>
    </row>
    <row r="9030" spans="1:10">
      <c r="A9030" s="51"/>
      <c r="C9030" s="51"/>
      <c r="F9030" s="52"/>
      <c r="I9030" s="52"/>
      <c r="J9030" s="52"/>
    </row>
    <row r="9031" spans="1:10">
      <c r="A9031" s="51"/>
      <c r="C9031" s="51"/>
      <c r="F9031" s="52"/>
      <c r="I9031" s="52"/>
      <c r="J9031" s="52"/>
    </row>
    <row r="9032" spans="1:10">
      <c r="A9032" s="51"/>
      <c r="C9032" s="51"/>
      <c r="F9032" s="52"/>
      <c r="I9032" s="52"/>
      <c r="J9032" s="52"/>
    </row>
    <row r="9033" spans="1:10">
      <c r="A9033" s="51"/>
      <c r="C9033" s="51"/>
      <c r="F9033" s="52"/>
      <c r="I9033" s="52"/>
      <c r="J9033" s="52"/>
    </row>
    <row r="9034" spans="1:10">
      <c r="A9034" s="51"/>
      <c r="C9034" s="51"/>
      <c r="F9034" s="52"/>
      <c r="I9034" s="52"/>
      <c r="J9034" s="52"/>
    </row>
    <row r="9035" spans="1:10">
      <c r="A9035" s="51"/>
      <c r="C9035" s="51"/>
      <c r="F9035" s="52"/>
      <c r="I9035" s="52"/>
      <c r="J9035" s="52"/>
    </row>
    <row r="9036" spans="1:10">
      <c r="A9036" s="51"/>
      <c r="C9036" s="51"/>
      <c r="F9036" s="52"/>
      <c r="I9036" s="52"/>
      <c r="J9036" s="52"/>
    </row>
    <row r="9037" spans="1:10">
      <c r="A9037" s="51"/>
      <c r="C9037" s="51"/>
      <c r="F9037" s="52"/>
      <c r="I9037" s="52"/>
      <c r="J9037" s="52"/>
    </row>
    <row r="9038" spans="1:10">
      <c r="A9038" s="51"/>
      <c r="C9038" s="51"/>
      <c r="F9038" s="52"/>
      <c r="I9038" s="52"/>
      <c r="J9038" s="52"/>
    </row>
    <row r="9039" spans="1:10">
      <c r="A9039" s="51"/>
      <c r="C9039" s="51"/>
      <c r="F9039" s="52"/>
      <c r="I9039" s="52"/>
      <c r="J9039" s="52"/>
    </row>
    <row r="9040" spans="1:10">
      <c r="A9040" s="51"/>
      <c r="C9040" s="51"/>
      <c r="F9040" s="52"/>
      <c r="I9040" s="52"/>
      <c r="J9040" s="52"/>
    </row>
    <row r="9041" spans="1:10">
      <c r="A9041" s="51"/>
      <c r="C9041" s="51"/>
      <c r="F9041" s="52"/>
      <c r="I9041" s="52"/>
      <c r="J9041" s="52"/>
    </row>
    <row r="9042" spans="1:10">
      <c r="A9042" s="51"/>
      <c r="C9042" s="51"/>
      <c r="F9042" s="52"/>
      <c r="I9042" s="52"/>
      <c r="J9042" s="52"/>
    </row>
    <row r="9043" spans="1:10">
      <c r="A9043" s="51"/>
      <c r="C9043" s="51"/>
      <c r="F9043" s="52"/>
      <c r="I9043" s="52"/>
      <c r="J9043" s="52"/>
    </row>
    <row r="9044" spans="1:10">
      <c r="A9044" s="51"/>
      <c r="C9044" s="51"/>
      <c r="F9044" s="52"/>
      <c r="I9044" s="52"/>
      <c r="J9044" s="52"/>
    </row>
    <row r="9045" spans="1:10">
      <c r="A9045" s="51"/>
      <c r="C9045" s="51"/>
      <c r="F9045" s="52"/>
      <c r="I9045" s="52"/>
      <c r="J9045" s="52"/>
    </row>
    <row r="9046" spans="1:10">
      <c r="A9046" s="51"/>
      <c r="C9046" s="51"/>
      <c r="F9046" s="52"/>
      <c r="I9046" s="52"/>
      <c r="J9046" s="52"/>
    </row>
    <row r="9047" spans="1:10">
      <c r="A9047" s="51"/>
      <c r="C9047" s="51"/>
      <c r="F9047" s="52"/>
      <c r="I9047" s="52"/>
      <c r="J9047" s="52"/>
    </row>
    <row r="9048" spans="1:10">
      <c r="A9048" s="51"/>
      <c r="C9048" s="51"/>
      <c r="F9048" s="52"/>
      <c r="I9048" s="52"/>
      <c r="J9048" s="52"/>
    </row>
    <row r="9049" spans="1:10">
      <c r="A9049" s="51"/>
      <c r="C9049" s="51"/>
      <c r="F9049" s="52"/>
      <c r="I9049" s="52"/>
      <c r="J9049" s="52"/>
    </row>
    <row r="9050" spans="1:10">
      <c r="A9050" s="51"/>
      <c r="C9050" s="51"/>
      <c r="F9050" s="52"/>
      <c r="I9050" s="52"/>
      <c r="J9050" s="52"/>
    </row>
    <row r="9051" spans="1:10">
      <c r="A9051" s="51"/>
      <c r="C9051" s="51"/>
      <c r="F9051" s="52"/>
      <c r="I9051" s="52"/>
      <c r="J9051" s="52"/>
    </row>
    <row r="9052" spans="1:10">
      <c r="A9052" s="51"/>
      <c r="C9052" s="51"/>
      <c r="F9052" s="52"/>
      <c r="I9052" s="52"/>
      <c r="J9052" s="52"/>
    </row>
    <row r="9053" spans="1:10">
      <c r="A9053" s="51"/>
      <c r="C9053" s="51"/>
      <c r="F9053" s="52"/>
      <c r="I9053" s="52"/>
      <c r="J9053" s="52"/>
    </row>
    <row r="9054" spans="1:10">
      <c r="A9054" s="51"/>
      <c r="C9054" s="51"/>
      <c r="F9054" s="52"/>
      <c r="I9054" s="52"/>
      <c r="J9054" s="52"/>
    </row>
    <row r="9055" spans="1:10">
      <c r="A9055" s="51"/>
      <c r="C9055" s="51"/>
      <c r="F9055" s="52"/>
      <c r="I9055" s="52"/>
      <c r="J9055" s="52"/>
    </row>
    <row r="9056" spans="1:10">
      <c r="A9056" s="51"/>
      <c r="C9056" s="51"/>
      <c r="F9056" s="52"/>
      <c r="I9056" s="52"/>
      <c r="J9056" s="52"/>
    </row>
    <row r="9057" spans="1:10">
      <c r="A9057" s="51"/>
      <c r="C9057" s="51"/>
      <c r="F9057" s="52"/>
      <c r="I9057" s="52"/>
      <c r="J9057" s="52"/>
    </row>
    <row r="9058" spans="1:10">
      <c r="A9058" s="51"/>
      <c r="C9058" s="51"/>
      <c r="F9058" s="52"/>
      <c r="I9058" s="52"/>
      <c r="J9058" s="52"/>
    </row>
    <row r="9059" spans="1:10">
      <c r="A9059" s="51"/>
      <c r="C9059" s="51"/>
      <c r="F9059" s="52"/>
      <c r="I9059" s="52"/>
      <c r="J9059" s="52"/>
    </row>
    <row r="9060" spans="1:10">
      <c r="A9060" s="51"/>
      <c r="C9060" s="51"/>
      <c r="F9060" s="52"/>
      <c r="I9060" s="52"/>
      <c r="J9060" s="52"/>
    </row>
    <row r="9061" spans="1:10">
      <c r="A9061" s="51"/>
      <c r="C9061" s="51"/>
      <c r="F9061" s="52"/>
      <c r="I9061" s="52"/>
      <c r="J9061" s="52"/>
    </row>
    <row r="9062" spans="1:10">
      <c r="A9062" s="51"/>
      <c r="C9062" s="51"/>
      <c r="F9062" s="52"/>
      <c r="I9062" s="52"/>
      <c r="J9062" s="52"/>
    </row>
    <row r="9063" spans="1:10">
      <c r="A9063" s="51"/>
      <c r="C9063" s="51"/>
      <c r="F9063" s="52"/>
      <c r="I9063" s="52"/>
      <c r="J9063" s="52"/>
    </row>
    <row r="9064" spans="1:10">
      <c r="A9064" s="51"/>
      <c r="C9064" s="51"/>
      <c r="F9064" s="52"/>
      <c r="I9064" s="52"/>
      <c r="J9064" s="52"/>
    </row>
    <row r="9065" spans="1:10">
      <c r="A9065" s="51"/>
      <c r="C9065" s="51"/>
      <c r="F9065" s="52"/>
      <c r="I9065" s="52"/>
      <c r="J9065" s="52"/>
    </row>
    <row r="9066" spans="1:10">
      <c r="A9066" s="51"/>
      <c r="C9066" s="51"/>
      <c r="F9066" s="52"/>
      <c r="I9066" s="52"/>
      <c r="J9066" s="52"/>
    </row>
    <row r="9067" spans="1:10">
      <c r="A9067" s="51"/>
      <c r="C9067" s="51"/>
      <c r="F9067" s="52"/>
      <c r="I9067" s="52"/>
      <c r="J9067" s="52"/>
    </row>
    <row r="9068" spans="1:10">
      <c r="A9068" s="51"/>
      <c r="C9068" s="51"/>
      <c r="F9068" s="52"/>
      <c r="I9068" s="52"/>
      <c r="J9068" s="52"/>
    </row>
    <row r="9069" spans="1:10">
      <c r="A9069" s="51"/>
      <c r="C9069" s="51"/>
      <c r="F9069" s="52"/>
      <c r="I9069" s="52"/>
      <c r="J9069" s="52"/>
    </row>
    <row r="9070" spans="1:10">
      <c r="A9070" s="51"/>
      <c r="C9070" s="51"/>
      <c r="F9070" s="52"/>
      <c r="I9070" s="52"/>
      <c r="J9070" s="52"/>
    </row>
    <row r="9071" spans="1:10">
      <c r="A9071" s="51"/>
      <c r="C9071" s="51"/>
      <c r="F9071" s="52"/>
      <c r="I9071" s="52"/>
      <c r="J9071" s="52"/>
    </row>
    <row r="9072" spans="1:10">
      <c r="A9072" s="51"/>
      <c r="C9072" s="51"/>
      <c r="F9072" s="52"/>
      <c r="I9072" s="52"/>
      <c r="J9072" s="52"/>
    </row>
    <row r="9073" spans="1:10">
      <c r="A9073" s="51"/>
      <c r="C9073" s="51"/>
      <c r="F9073" s="52"/>
      <c r="I9073" s="52"/>
      <c r="J9073" s="52"/>
    </row>
    <row r="9074" spans="1:10">
      <c r="A9074" s="51"/>
      <c r="C9074" s="51"/>
      <c r="F9074" s="52"/>
      <c r="I9074" s="52"/>
      <c r="J9074" s="52"/>
    </row>
    <row r="9075" spans="1:10">
      <c r="A9075" s="51"/>
      <c r="C9075" s="51"/>
      <c r="F9075" s="52"/>
      <c r="I9075" s="52"/>
      <c r="J9075" s="52"/>
    </row>
    <row r="9076" spans="1:10">
      <c r="A9076" s="51"/>
      <c r="C9076" s="51"/>
      <c r="F9076" s="52"/>
      <c r="I9076" s="52"/>
      <c r="J9076" s="52"/>
    </row>
    <row r="9077" spans="1:10">
      <c r="A9077" s="51"/>
      <c r="C9077" s="51"/>
      <c r="F9077" s="52"/>
      <c r="I9077" s="52"/>
      <c r="J9077" s="52"/>
    </row>
    <row r="9078" spans="1:10">
      <c r="A9078" s="51"/>
      <c r="C9078" s="51"/>
      <c r="F9078" s="52"/>
      <c r="I9078" s="52"/>
      <c r="J9078" s="52"/>
    </row>
    <row r="9079" spans="1:10">
      <c r="A9079" s="51"/>
      <c r="C9079" s="51"/>
      <c r="F9079" s="52"/>
      <c r="I9079" s="52"/>
      <c r="J9079" s="52"/>
    </row>
    <row r="9080" spans="1:10">
      <c r="A9080" s="51"/>
      <c r="C9080" s="51"/>
      <c r="F9080" s="52"/>
      <c r="I9080" s="52"/>
      <c r="J9080" s="52"/>
    </row>
    <row r="9081" spans="1:10">
      <c r="A9081" s="51"/>
      <c r="C9081" s="51"/>
      <c r="F9081" s="52"/>
      <c r="I9081" s="52"/>
      <c r="J9081" s="52"/>
    </row>
    <row r="9082" spans="1:10">
      <c r="A9082" s="51"/>
      <c r="C9082" s="51"/>
      <c r="F9082" s="52"/>
      <c r="I9082" s="52"/>
      <c r="J9082" s="52"/>
    </row>
    <row r="9083" spans="1:10">
      <c r="A9083" s="51"/>
      <c r="C9083" s="51"/>
      <c r="F9083" s="52"/>
      <c r="I9083" s="52"/>
      <c r="J9083" s="52"/>
    </row>
    <row r="9084" spans="1:10">
      <c r="A9084" s="51"/>
      <c r="C9084" s="51"/>
      <c r="F9084" s="52"/>
      <c r="I9084" s="52"/>
      <c r="J9084" s="52"/>
    </row>
    <row r="9085" spans="1:10">
      <c r="A9085" s="51"/>
      <c r="C9085" s="51"/>
      <c r="F9085" s="52"/>
      <c r="I9085" s="52"/>
      <c r="J9085" s="52"/>
    </row>
    <row r="9086" spans="1:10">
      <c r="A9086" s="51"/>
      <c r="C9086" s="51"/>
      <c r="F9086" s="52"/>
      <c r="I9086" s="52"/>
      <c r="J9086" s="52"/>
    </row>
    <row r="9087" spans="1:10">
      <c r="A9087" s="51"/>
      <c r="C9087" s="51"/>
      <c r="F9087" s="52"/>
      <c r="I9087" s="52"/>
      <c r="J9087" s="52"/>
    </row>
    <row r="9088" spans="1:10">
      <c r="A9088" s="51"/>
      <c r="C9088" s="51"/>
      <c r="F9088" s="52"/>
      <c r="I9088" s="52"/>
      <c r="J9088" s="52"/>
    </row>
    <row r="9089" spans="1:10">
      <c r="A9089" s="51"/>
      <c r="C9089" s="51"/>
      <c r="F9089" s="52"/>
      <c r="I9089" s="52"/>
      <c r="J9089" s="52"/>
    </row>
    <row r="9090" spans="1:10">
      <c r="A9090" s="51"/>
      <c r="C9090" s="51"/>
      <c r="F9090" s="52"/>
      <c r="I9090" s="52"/>
      <c r="J9090" s="52"/>
    </row>
    <row r="9091" spans="1:10">
      <c r="A9091" s="51"/>
      <c r="C9091" s="51"/>
      <c r="F9091" s="52"/>
      <c r="I9091" s="52"/>
      <c r="J9091" s="52"/>
    </row>
    <row r="9092" spans="1:10">
      <c r="A9092" s="51"/>
      <c r="C9092" s="51"/>
      <c r="F9092" s="52"/>
      <c r="I9092" s="52"/>
      <c r="J9092" s="52"/>
    </row>
    <row r="9093" spans="1:10">
      <c r="A9093" s="51"/>
      <c r="C9093" s="51"/>
      <c r="F9093" s="52"/>
      <c r="I9093" s="52"/>
      <c r="J9093" s="52"/>
    </row>
    <row r="9094" spans="1:10">
      <c r="A9094" s="51"/>
      <c r="C9094" s="51"/>
      <c r="F9094" s="52"/>
      <c r="I9094" s="52"/>
      <c r="J9094" s="52"/>
    </row>
    <row r="9095" spans="1:10">
      <c r="A9095" s="51"/>
      <c r="C9095" s="51"/>
      <c r="F9095" s="52"/>
      <c r="I9095" s="52"/>
      <c r="J9095" s="52"/>
    </row>
    <row r="9096" spans="1:10">
      <c r="A9096" s="51"/>
      <c r="C9096" s="51"/>
      <c r="F9096" s="52"/>
      <c r="I9096" s="52"/>
      <c r="J9096" s="52"/>
    </row>
    <row r="9097" spans="1:10">
      <c r="A9097" s="51"/>
      <c r="C9097" s="51"/>
      <c r="F9097" s="52"/>
      <c r="I9097" s="52"/>
      <c r="J9097" s="52"/>
    </row>
    <row r="9098" spans="1:10">
      <c r="A9098" s="51"/>
      <c r="C9098" s="51"/>
      <c r="F9098" s="52"/>
      <c r="I9098" s="52"/>
      <c r="J9098" s="52"/>
    </row>
    <row r="9099" spans="1:10">
      <c r="A9099" s="51"/>
      <c r="C9099" s="51"/>
      <c r="F9099" s="52"/>
      <c r="I9099" s="52"/>
      <c r="J9099" s="52"/>
    </row>
    <row r="9100" spans="1:10">
      <c r="A9100" s="51"/>
      <c r="C9100" s="51"/>
      <c r="F9100" s="52"/>
      <c r="I9100" s="52"/>
      <c r="J9100" s="52"/>
    </row>
    <row r="9101" spans="1:10">
      <c r="A9101" s="51"/>
      <c r="C9101" s="51"/>
      <c r="F9101" s="52"/>
      <c r="I9101" s="52"/>
      <c r="J9101" s="52"/>
    </row>
    <row r="9102" spans="1:10">
      <c r="A9102" s="51"/>
      <c r="C9102" s="51"/>
      <c r="F9102" s="52"/>
      <c r="I9102" s="52"/>
      <c r="J9102" s="52"/>
    </row>
    <row r="9103" spans="1:10">
      <c r="A9103" s="51"/>
      <c r="C9103" s="51"/>
      <c r="F9103" s="52"/>
      <c r="I9103" s="52"/>
      <c r="J9103" s="52"/>
    </row>
    <row r="9104" spans="1:10">
      <c r="A9104" s="51"/>
      <c r="C9104" s="51"/>
      <c r="F9104" s="52"/>
      <c r="I9104" s="52"/>
      <c r="J9104" s="52"/>
    </row>
    <row r="9105" spans="1:10">
      <c r="A9105" s="51"/>
      <c r="C9105" s="51"/>
      <c r="F9105" s="52"/>
      <c r="I9105" s="52"/>
      <c r="J9105" s="52"/>
    </row>
    <row r="9106" spans="1:10">
      <c r="A9106" s="51"/>
      <c r="C9106" s="51"/>
      <c r="F9106" s="52"/>
      <c r="I9106" s="52"/>
      <c r="J9106" s="52"/>
    </row>
    <row r="9107" spans="1:10">
      <c r="A9107" s="51"/>
      <c r="C9107" s="51"/>
      <c r="F9107" s="52"/>
      <c r="I9107" s="52"/>
      <c r="J9107" s="52"/>
    </row>
    <row r="9108" spans="1:10">
      <c r="A9108" s="51"/>
      <c r="C9108" s="51"/>
      <c r="F9108" s="52"/>
      <c r="I9108" s="52"/>
      <c r="J9108" s="52"/>
    </row>
    <row r="9109" spans="1:10">
      <c r="A9109" s="51"/>
      <c r="C9109" s="51"/>
      <c r="F9109" s="52"/>
      <c r="I9109" s="52"/>
      <c r="J9109" s="52"/>
    </row>
    <row r="9110" spans="1:10">
      <c r="A9110" s="51"/>
      <c r="C9110" s="51"/>
      <c r="F9110" s="52"/>
      <c r="I9110" s="52"/>
      <c r="J9110" s="52"/>
    </row>
    <row r="9111" spans="1:10">
      <c r="A9111" s="51"/>
      <c r="C9111" s="51"/>
      <c r="F9111" s="52"/>
      <c r="I9111" s="52"/>
      <c r="J9111" s="52"/>
    </row>
    <row r="9112" spans="1:10">
      <c r="A9112" s="51"/>
      <c r="C9112" s="51"/>
      <c r="F9112" s="52"/>
      <c r="I9112" s="52"/>
      <c r="J9112" s="52"/>
    </row>
    <row r="9113" spans="1:10">
      <c r="A9113" s="51"/>
      <c r="C9113" s="51"/>
      <c r="F9113" s="52"/>
      <c r="I9113" s="52"/>
      <c r="J9113" s="52"/>
    </row>
    <row r="9114" spans="1:10">
      <c r="A9114" s="51"/>
      <c r="C9114" s="51"/>
      <c r="F9114" s="52"/>
      <c r="I9114" s="52"/>
      <c r="J9114" s="52"/>
    </row>
    <row r="9115" spans="1:10">
      <c r="A9115" s="51"/>
      <c r="C9115" s="51"/>
      <c r="F9115" s="52"/>
      <c r="I9115" s="52"/>
      <c r="J9115" s="52"/>
    </row>
    <row r="9116" spans="1:10">
      <c r="A9116" s="51"/>
      <c r="C9116" s="51"/>
      <c r="F9116" s="52"/>
      <c r="I9116" s="52"/>
      <c r="J9116" s="52"/>
    </row>
    <row r="9117" spans="1:10">
      <c r="A9117" s="51"/>
      <c r="C9117" s="51"/>
      <c r="F9117" s="52"/>
      <c r="I9117" s="52"/>
      <c r="J9117" s="52"/>
    </row>
    <row r="9118" spans="1:10">
      <c r="A9118" s="51"/>
      <c r="C9118" s="51"/>
      <c r="F9118" s="52"/>
      <c r="I9118" s="52"/>
      <c r="J9118" s="52"/>
    </row>
    <row r="9119" spans="1:10">
      <c r="A9119" s="51"/>
      <c r="C9119" s="51"/>
      <c r="F9119" s="52"/>
      <c r="I9119" s="52"/>
      <c r="J9119" s="52"/>
    </row>
    <row r="9120" spans="1:10">
      <c r="A9120" s="51"/>
      <c r="C9120" s="51"/>
      <c r="F9120" s="52"/>
      <c r="I9120" s="52"/>
      <c r="J9120" s="52"/>
    </row>
    <row r="9121" spans="1:10">
      <c r="A9121" s="51"/>
      <c r="C9121" s="51"/>
      <c r="F9121" s="52"/>
      <c r="I9121" s="52"/>
      <c r="J9121" s="52"/>
    </row>
    <row r="9122" spans="1:10">
      <c r="A9122" s="51"/>
      <c r="C9122" s="51"/>
      <c r="F9122" s="52"/>
      <c r="I9122" s="52"/>
      <c r="J9122" s="52"/>
    </row>
    <row r="9123" spans="1:10">
      <c r="A9123" s="51"/>
      <c r="C9123" s="51"/>
      <c r="F9123" s="52"/>
      <c r="I9123" s="52"/>
      <c r="J9123" s="52"/>
    </row>
    <row r="9124" spans="1:10">
      <c r="A9124" s="51"/>
      <c r="C9124" s="51"/>
      <c r="F9124" s="52"/>
      <c r="I9124" s="52"/>
      <c r="J9124" s="52"/>
    </row>
    <row r="9125" spans="1:10">
      <c r="A9125" s="51"/>
      <c r="C9125" s="51"/>
      <c r="F9125" s="52"/>
      <c r="I9125" s="52"/>
      <c r="J9125" s="52"/>
    </row>
    <row r="9126" spans="1:10">
      <c r="A9126" s="51"/>
      <c r="C9126" s="51"/>
      <c r="F9126" s="52"/>
      <c r="I9126" s="52"/>
      <c r="J9126" s="52"/>
    </row>
    <row r="9127" spans="1:10">
      <c r="A9127" s="51"/>
      <c r="C9127" s="51"/>
      <c r="F9127" s="52"/>
      <c r="I9127" s="52"/>
      <c r="J9127" s="52"/>
    </row>
    <row r="9128" spans="1:10">
      <c r="A9128" s="51"/>
      <c r="C9128" s="51"/>
      <c r="F9128" s="52"/>
      <c r="I9128" s="52"/>
      <c r="J9128" s="52"/>
    </row>
    <row r="9129" spans="1:10">
      <c r="A9129" s="51"/>
      <c r="C9129" s="51"/>
      <c r="F9129" s="52"/>
      <c r="I9129" s="52"/>
      <c r="J9129" s="52"/>
    </row>
    <row r="9130" spans="1:10">
      <c r="A9130" s="51"/>
      <c r="C9130" s="51"/>
      <c r="F9130" s="52"/>
      <c r="I9130" s="52"/>
      <c r="J9130" s="52"/>
    </row>
    <row r="9131" spans="1:10">
      <c r="A9131" s="51"/>
      <c r="C9131" s="51"/>
      <c r="F9131" s="52"/>
      <c r="I9131" s="52"/>
      <c r="J9131" s="52"/>
    </row>
    <row r="9132" spans="1:10">
      <c r="A9132" s="51"/>
      <c r="C9132" s="51"/>
      <c r="F9132" s="52"/>
      <c r="I9132" s="52"/>
      <c r="J9132" s="52"/>
    </row>
    <row r="9133" spans="1:10">
      <c r="A9133" s="51"/>
      <c r="C9133" s="51"/>
      <c r="F9133" s="52"/>
      <c r="I9133" s="52"/>
      <c r="J9133" s="52"/>
    </row>
    <row r="9134" spans="1:10">
      <c r="A9134" s="51"/>
      <c r="C9134" s="51"/>
      <c r="F9134" s="52"/>
      <c r="I9134" s="52"/>
      <c r="J9134" s="52"/>
    </row>
    <row r="9135" spans="1:10">
      <c r="A9135" s="51"/>
      <c r="C9135" s="51"/>
      <c r="F9135" s="52"/>
      <c r="I9135" s="52"/>
      <c r="J9135" s="52"/>
    </row>
    <row r="9136" spans="1:10">
      <c r="A9136" s="51"/>
      <c r="C9136" s="51"/>
      <c r="F9136" s="52"/>
      <c r="I9136" s="52"/>
      <c r="J9136" s="52"/>
    </row>
    <row r="9137" spans="1:10">
      <c r="A9137" s="51"/>
      <c r="C9137" s="51"/>
      <c r="F9137" s="52"/>
      <c r="I9137" s="52"/>
      <c r="J9137" s="52"/>
    </row>
    <row r="9138" spans="1:10">
      <c r="A9138" s="51"/>
      <c r="C9138" s="51"/>
      <c r="F9138" s="52"/>
      <c r="I9138" s="52"/>
      <c r="J9138" s="52"/>
    </row>
    <row r="9139" spans="1:10">
      <c r="A9139" s="51"/>
      <c r="C9139" s="51"/>
      <c r="F9139" s="52"/>
      <c r="I9139" s="52"/>
      <c r="J9139" s="52"/>
    </row>
    <row r="9140" spans="1:10">
      <c r="A9140" s="51"/>
      <c r="C9140" s="51"/>
      <c r="F9140" s="52"/>
      <c r="I9140" s="52"/>
      <c r="J9140" s="52"/>
    </row>
    <row r="9141" spans="1:10">
      <c r="A9141" s="51"/>
      <c r="C9141" s="51"/>
      <c r="F9141" s="52"/>
      <c r="I9141" s="52"/>
      <c r="J9141" s="52"/>
    </row>
    <row r="9142" spans="1:10">
      <c r="A9142" s="51"/>
      <c r="C9142" s="51"/>
      <c r="F9142" s="52"/>
      <c r="I9142" s="52"/>
      <c r="J9142" s="52"/>
    </row>
    <row r="9143" spans="1:10">
      <c r="A9143" s="51"/>
      <c r="C9143" s="51"/>
      <c r="F9143" s="52"/>
      <c r="I9143" s="52"/>
      <c r="J9143" s="52"/>
    </row>
    <row r="9144" spans="1:10">
      <c r="A9144" s="51"/>
      <c r="C9144" s="51"/>
      <c r="F9144" s="52"/>
      <c r="I9144" s="52"/>
      <c r="J9144" s="52"/>
    </row>
    <row r="9145" spans="1:10">
      <c r="A9145" s="51"/>
      <c r="C9145" s="51"/>
      <c r="F9145" s="52"/>
      <c r="I9145" s="52"/>
      <c r="J9145" s="52"/>
    </row>
    <row r="9146" spans="1:10">
      <c r="A9146" s="51"/>
      <c r="C9146" s="51"/>
      <c r="F9146" s="52"/>
      <c r="I9146" s="52"/>
      <c r="J9146" s="52"/>
    </row>
    <row r="9147" spans="1:10">
      <c r="A9147" s="51"/>
      <c r="C9147" s="51"/>
      <c r="F9147" s="52"/>
      <c r="I9147" s="52"/>
      <c r="J9147" s="52"/>
    </row>
    <row r="9148" spans="1:10">
      <c r="A9148" s="51"/>
      <c r="C9148" s="51"/>
      <c r="F9148" s="52"/>
      <c r="I9148" s="52"/>
      <c r="J9148" s="52"/>
    </row>
    <row r="9149" spans="1:10">
      <c r="A9149" s="51"/>
      <c r="C9149" s="51"/>
      <c r="F9149" s="52"/>
      <c r="I9149" s="52"/>
      <c r="J9149" s="52"/>
    </row>
    <row r="9150" spans="1:10">
      <c r="A9150" s="51"/>
      <c r="C9150" s="51"/>
      <c r="F9150" s="52"/>
      <c r="I9150" s="52"/>
      <c r="J9150" s="52"/>
    </row>
    <row r="9151" spans="1:10">
      <c r="A9151" s="51"/>
      <c r="C9151" s="51"/>
      <c r="F9151" s="52"/>
      <c r="I9151" s="52"/>
      <c r="J9151" s="52"/>
    </row>
    <row r="9152" spans="1:10">
      <c r="A9152" s="51"/>
      <c r="C9152" s="51"/>
      <c r="F9152" s="52"/>
      <c r="I9152" s="52"/>
      <c r="J9152" s="52"/>
    </row>
    <row r="9153" spans="1:10">
      <c r="A9153" s="51"/>
      <c r="C9153" s="51"/>
      <c r="F9153" s="52"/>
      <c r="I9153" s="52"/>
      <c r="J9153" s="52"/>
    </row>
    <row r="9154" spans="1:10">
      <c r="A9154" s="51"/>
      <c r="C9154" s="51"/>
      <c r="F9154" s="52"/>
      <c r="I9154" s="52"/>
      <c r="J9154" s="52"/>
    </row>
    <row r="9155" spans="1:10">
      <c r="A9155" s="51"/>
      <c r="C9155" s="51"/>
      <c r="F9155" s="52"/>
      <c r="I9155" s="52"/>
      <c r="J9155" s="52"/>
    </row>
    <row r="9156" spans="1:10">
      <c r="A9156" s="51"/>
      <c r="C9156" s="51"/>
      <c r="F9156" s="52"/>
      <c r="I9156" s="52"/>
      <c r="J9156" s="52"/>
    </row>
    <row r="9157" spans="1:10">
      <c r="A9157" s="51"/>
      <c r="C9157" s="51"/>
      <c r="F9157" s="52"/>
      <c r="I9157" s="52"/>
      <c r="J9157" s="52"/>
    </row>
    <row r="9158" spans="1:10">
      <c r="A9158" s="51"/>
      <c r="C9158" s="51"/>
      <c r="F9158" s="52"/>
      <c r="I9158" s="52"/>
      <c r="J9158" s="52"/>
    </row>
    <row r="9159" spans="1:10">
      <c r="A9159" s="51"/>
      <c r="C9159" s="51"/>
      <c r="F9159" s="52"/>
      <c r="I9159" s="52"/>
      <c r="J9159" s="52"/>
    </row>
    <row r="9160" spans="1:10">
      <c r="A9160" s="51"/>
      <c r="C9160" s="51"/>
      <c r="F9160" s="52"/>
      <c r="I9160" s="52"/>
      <c r="J9160" s="52"/>
    </row>
    <row r="9161" spans="1:10">
      <c r="A9161" s="51"/>
      <c r="C9161" s="51"/>
      <c r="F9161" s="52"/>
      <c r="I9161" s="52"/>
      <c r="J9161" s="52"/>
    </row>
    <row r="9162" spans="1:10">
      <c r="A9162" s="51"/>
      <c r="C9162" s="51"/>
      <c r="F9162" s="52"/>
      <c r="I9162" s="52"/>
      <c r="J9162" s="52"/>
    </row>
    <row r="9163" spans="1:10">
      <c r="A9163" s="51"/>
      <c r="C9163" s="51"/>
      <c r="F9163" s="52"/>
      <c r="I9163" s="52"/>
      <c r="J9163" s="52"/>
    </row>
    <row r="9164" spans="1:10">
      <c r="A9164" s="51"/>
      <c r="C9164" s="51"/>
      <c r="F9164" s="52"/>
      <c r="I9164" s="52"/>
      <c r="J9164" s="52"/>
    </row>
    <row r="9165" spans="1:10">
      <c r="A9165" s="51"/>
      <c r="C9165" s="51"/>
      <c r="F9165" s="52"/>
      <c r="I9165" s="52"/>
      <c r="J9165" s="52"/>
    </row>
    <row r="9166" spans="1:10">
      <c r="A9166" s="51"/>
      <c r="C9166" s="51"/>
      <c r="F9166" s="52"/>
      <c r="I9166" s="52"/>
      <c r="J9166" s="52"/>
    </row>
    <row r="9167" spans="1:10">
      <c r="A9167" s="51"/>
      <c r="C9167" s="51"/>
      <c r="F9167" s="52"/>
      <c r="I9167" s="52"/>
      <c r="J9167" s="52"/>
    </row>
    <row r="9168" spans="1:10">
      <c r="A9168" s="51"/>
      <c r="C9168" s="51"/>
      <c r="F9168" s="52"/>
      <c r="I9168" s="52"/>
      <c r="J9168" s="52"/>
    </row>
    <row r="9169" spans="1:10">
      <c r="A9169" s="51"/>
      <c r="C9169" s="51"/>
      <c r="F9169" s="52"/>
      <c r="I9169" s="52"/>
      <c r="J9169" s="52"/>
    </row>
    <row r="9170" spans="1:10">
      <c r="A9170" s="51"/>
      <c r="C9170" s="51"/>
      <c r="F9170" s="52"/>
      <c r="I9170" s="52"/>
      <c r="J9170" s="52"/>
    </row>
    <row r="9171" spans="1:10">
      <c r="A9171" s="51"/>
      <c r="C9171" s="51"/>
      <c r="F9171" s="52"/>
      <c r="I9171" s="52"/>
      <c r="J9171" s="52"/>
    </row>
    <row r="9172" spans="1:10">
      <c r="A9172" s="51"/>
      <c r="C9172" s="51"/>
      <c r="F9172" s="52"/>
      <c r="I9172" s="52"/>
      <c r="J9172" s="52"/>
    </row>
    <row r="9173" spans="1:10">
      <c r="A9173" s="51"/>
      <c r="C9173" s="51"/>
      <c r="F9173" s="52"/>
      <c r="I9173" s="52"/>
      <c r="J9173" s="52"/>
    </row>
    <row r="9174" spans="1:10">
      <c r="A9174" s="51"/>
      <c r="C9174" s="51"/>
      <c r="F9174" s="52"/>
      <c r="I9174" s="52"/>
      <c r="J9174" s="52"/>
    </row>
    <row r="9175" spans="1:10">
      <c r="A9175" s="51"/>
      <c r="C9175" s="51"/>
      <c r="F9175" s="52"/>
      <c r="I9175" s="52"/>
      <c r="J9175" s="52"/>
    </row>
    <row r="9176" spans="1:10">
      <c r="A9176" s="51"/>
      <c r="C9176" s="51"/>
      <c r="F9176" s="52"/>
      <c r="I9176" s="52"/>
      <c r="J9176" s="52"/>
    </row>
    <row r="9177" spans="1:10">
      <c r="A9177" s="51"/>
      <c r="C9177" s="51"/>
      <c r="F9177" s="52"/>
      <c r="I9177" s="52"/>
      <c r="J9177" s="52"/>
    </row>
    <row r="9178" spans="1:10">
      <c r="A9178" s="51"/>
      <c r="C9178" s="51"/>
      <c r="F9178" s="52"/>
      <c r="I9178" s="52"/>
      <c r="J9178" s="52"/>
    </row>
    <row r="9179" spans="1:10">
      <c r="A9179" s="51"/>
      <c r="C9179" s="51"/>
      <c r="F9179" s="52"/>
      <c r="I9179" s="52"/>
      <c r="J9179" s="52"/>
    </row>
    <row r="9180" spans="1:10">
      <c r="A9180" s="51"/>
      <c r="C9180" s="51"/>
      <c r="F9180" s="52"/>
      <c r="I9180" s="52"/>
      <c r="J9180" s="52"/>
    </row>
    <row r="9181" spans="1:10">
      <c r="A9181" s="51"/>
      <c r="C9181" s="51"/>
      <c r="F9181" s="52"/>
      <c r="I9181" s="52"/>
      <c r="J9181" s="52"/>
    </row>
    <row r="9182" spans="1:10">
      <c r="A9182" s="51"/>
      <c r="C9182" s="51"/>
      <c r="F9182" s="52"/>
      <c r="I9182" s="52"/>
      <c r="J9182" s="52"/>
    </row>
    <row r="9183" spans="1:10">
      <c r="A9183" s="51"/>
      <c r="C9183" s="51"/>
      <c r="F9183" s="52"/>
      <c r="I9183" s="52"/>
      <c r="J9183" s="52"/>
    </row>
    <row r="9184" spans="1:10">
      <c r="A9184" s="51"/>
      <c r="C9184" s="51"/>
      <c r="F9184" s="52"/>
      <c r="I9184" s="52"/>
      <c r="J9184" s="52"/>
    </row>
    <row r="9185" spans="1:10">
      <c r="A9185" s="51"/>
      <c r="C9185" s="51"/>
      <c r="F9185" s="52"/>
      <c r="I9185" s="52"/>
      <c r="J9185" s="52"/>
    </row>
    <row r="9186" spans="1:10">
      <c r="A9186" s="51"/>
      <c r="C9186" s="51"/>
      <c r="F9186" s="52"/>
      <c r="I9186" s="52"/>
      <c r="J9186" s="52"/>
    </row>
    <row r="9187" spans="1:10">
      <c r="A9187" s="51"/>
      <c r="C9187" s="51"/>
      <c r="F9187" s="52"/>
      <c r="I9187" s="52"/>
      <c r="J9187" s="52"/>
    </row>
    <row r="9188" spans="1:10">
      <c r="A9188" s="51"/>
      <c r="C9188" s="51"/>
      <c r="F9188" s="52"/>
      <c r="I9188" s="52"/>
      <c r="J9188" s="52"/>
    </row>
    <row r="9189" spans="1:10">
      <c r="A9189" s="51"/>
      <c r="C9189" s="51"/>
      <c r="F9189" s="52"/>
      <c r="I9189" s="52"/>
      <c r="J9189" s="52"/>
    </row>
    <row r="9190" spans="1:10">
      <c r="A9190" s="51"/>
      <c r="C9190" s="51"/>
      <c r="F9190" s="52"/>
      <c r="I9190" s="52"/>
      <c r="J9190" s="52"/>
    </row>
    <row r="9191" spans="1:10">
      <c r="A9191" s="51"/>
      <c r="C9191" s="51"/>
      <c r="F9191" s="52"/>
      <c r="I9191" s="52"/>
      <c r="J9191" s="52"/>
    </row>
    <row r="9192" spans="1:10">
      <c r="A9192" s="51"/>
      <c r="C9192" s="51"/>
      <c r="F9192" s="52"/>
      <c r="I9192" s="52"/>
      <c r="J9192" s="52"/>
    </row>
    <row r="9193" spans="1:10">
      <c r="A9193" s="51"/>
      <c r="C9193" s="51"/>
      <c r="F9193" s="52"/>
      <c r="I9193" s="52"/>
      <c r="J9193" s="52"/>
    </row>
    <row r="9194" spans="1:10">
      <c r="A9194" s="51"/>
      <c r="C9194" s="51"/>
      <c r="F9194" s="52"/>
      <c r="I9194" s="52"/>
      <c r="J9194" s="52"/>
    </row>
    <row r="9195" spans="1:10">
      <c r="A9195" s="51"/>
      <c r="C9195" s="51"/>
      <c r="F9195" s="52"/>
      <c r="I9195" s="52"/>
      <c r="J9195" s="52"/>
    </row>
    <row r="9196" spans="1:10">
      <c r="A9196" s="51"/>
      <c r="C9196" s="51"/>
      <c r="F9196" s="52"/>
      <c r="I9196" s="52"/>
      <c r="J9196" s="52"/>
    </row>
    <row r="9197" spans="1:10">
      <c r="A9197" s="51"/>
      <c r="C9197" s="51"/>
      <c r="F9197" s="52"/>
      <c r="I9197" s="52"/>
      <c r="J9197" s="52"/>
    </row>
    <row r="9198" spans="1:10">
      <c r="A9198" s="51"/>
      <c r="C9198" s="51"/>
      <c r="F9198" s="52"/>
      <c r="I9198" s="52"/>
      <c r="J9198" s="52"/>
    </row>
    <row r="9199" spans="1:10">
      <c r="A9199" s="51"/>
      <c r="C9199" s="51"/>
      <c r="F9199" s="52"/>
      <c r="I9199" s="52"/>
      <c r="J9199" s="52"/>
    </row>
    <row r="9200" spans="1:10">
      <c r="A9200" s="51"/>
      <c r="C9200" s="51"/>
      <c r="F9200" s="52"/>
      <c r="I9200" s="52"/>
      <c r="J9200" s="52"/>
    </row>
    <row r="9201" spans="1:10">
      <c r="A9201" s="51"/>
      <c r="C9201" s="51"/>
      <c r="F9201" s="52"/>
      <c r="I9201" s="52"/>
      <c r="J9201" s="52"/>
    </row>
    <row r="9202" spans="1:10">
      <c r="A9202" s="51"/>
      <c r="C9202" s="51"/>
      <c r="F9202" s="52"/>
      <c r="I9202" s="52"/>
      <c r="J9202" s="52"/>
    </row>
    <row r="9203" spans="1:10">
      <c r="A9203" s="51"/>
      <c r="C9203" s="51"/>
      <c r="F9203" s="52"/>
      <c r="I9203" s="52"/>
      <c r="J9203" s="52"/>
    </row>
    <row r="9204" spans="1:10">
      <c r="A9204" s="51"/>
      <c r="C9204" s="51"/>
      <c r="F9204" s="52"/>
      <c r="I9204" s="52"/>
      <c r="J9204" s="52"/>
    </row>
    <row r="9205" spans="1:10">
      <c r="A9205" s="51"/>
      <c r="C9205" s="51"/>
      <c r="F9205" s="52"/>
      <c r="I9205" s="52"/>
      <c r="J9205" s="52"/>
    </row>
    <row r="9206" spans="1:10">
      <c r="A9206" s="51"/>
      <c r="C9206" s="51"/>
      <c r="F9206" s="52"/>
      <c r="I9206" s="52"/>
      <c r="J9206" s="52"/>
    </row>
    <row r="9207" spans="1:10">
      <c r="A9207" s="51"/>
      <c r="C9207" s="51"/>
      <c r="F9207" s="52"/>
      <c r="I9207" s="52"/>
      <c r="J9207" s="52"/>
    </row>
    <row r="9208" spans="1:10">
      <c r="A9208" s="51"/>
      <c r="C9208" s="51"/>
      <c r="F9208" s="52"/>
      <c r="I9208" s="52"/>
      <c r="J9208" s="52"/>
    </row>
    <row r="9209" spans="1:10">
      <c r="A9209" s="51"/>
      <c r="C9209" s="51"/>
      <c r="F9209" s="52"/>
      <c r="I9209" s="52"/>
      <c r="J9209" s="52"/>
    </row>
    <row r="9210" spans="1:10">
      <c r="A9210" s="51"/>
      <c r="C9210" s="51"/>
      <c r="F9210" s="52"/>
      <c r="I9210" s="52"/>
      <c r="J9210" s="52"/>
    </row>
    <row r="9211" spans="1:10">
      <c r="A9211" s="51"/>
      <c r="C9211" s="51"/>
      <c r="F9211" s="52"/>
      <c r="I9211" s="52"/>
      <c r="J9211" s="52"/>
    </row>
    <row r="9212" spans="1:10">
      <c r="A9212" s="51"/>
      <c r="C9212" s="51"/>
      <c r="F9212" s="52"/>
      <c r="I9212" s="52"/>
      <c r="J9212" s="52"/>
    </row>
    <row r="9213" spans="1:10">
      <c r="A9213" s="51"/>
      <c r="C9213" s="51"/>
      <c r="F9213" s="52"/>
      <c r="I9213" s="52"/>
      <c r="J9213" s="52"/>
    </row>
    <row r="9214" spans="1:10">
      <c r="A9214" s="51"/>
      <c r="C9214" s="51"/>
      <c r="F9214" s="52"/>
      <c r="I9214" s="52"/>
      <c r="J9214" s="52"/>
    </row>
    <row r="9215" spans="1:10">
      <c r="A9215" s="51"/>
      <c r="C9215" s="51"/>
      <c r="F9215" s="52"/>
      <c r="I9215" s="52"/>
      <c r="J9215" s="52"/>
    </row>
    <row r="9216" spans="1:10">
      <c r="A9216" s="51"/>
      <c r="C9216" s="51"/>
      <c r="F9216" s="52"/>
      <c r="I9216" s="52"/>
      <c r="J9216" s="52"/>
    </row>
    <row r="9217" spans="1:10">
      <c r="A9217" s="51"/>
      <c r="C9217" s="51"/>
      <c r="F9217" s="52"/>
      <c r="I9217" s="52"/>
      <c r="J9217" s="52"/>
    </row>
    <row r="9218" spans="1:10">
      <c r="A9218" s="51"/>
      <c r="C9218" s="51"/>
      <c r="F9218" s="52"/>
      <c r="I9218" s="52"/>
      <c r="J9218" s="52"/>
    </row>
    <row r="9219" spans="1:10">
      <c r="A9219" s="51"/>
      <c r="C9219" s="51"/>
      <c r="F9219" s="52"/>
      <c r="I9219" s="52"/>
      <c r="J9219" s="52"/>
    </row>
    <row r="9220" spans="1:10">
      <c r="A9220" s="51"/>
      <c r="C9220" s="51"/>
      <c r="F9220" s="52"/>
      <c r="I9220" s="52"/>
      <c r="J9220" s="52"/>
    </row>
    <row r="9221" spans="1:10">
      <c r="A9221" s="51"/>
      <c r="C9221" s="51"/>
      <c r="F9221" s="52"/>
      <c r="I9221" s="52"/>
      <c r="J9221" s="52"/>
    </row>
    <row r="9222" spans="1:10">
      <c r="A9222" s="51"/>
      <c r="C9222" s="51"/>
      <c r="F9222" s="52"/>
      <c r="I9222" s="52"/>
      <c r="J9222" s="52"/>
    </row>
    <row r="9223" spans="1:10">
      <c r="A9223" s="51"/>
      <c r="C9223" s="51"/>
      <c r="F9223" s="52"/>
      <c r="I9223" s="52"/>
      <c r="J9223" s="52"/>
    </row>
    <row r="9224" spans="1:10">
      <c r="A9224" s="51"/>
      <c r="C9224" s="51"/>
      <c r="F9224" s="52"/>
      <c r="I9224" s="52"/>
      <c r="J9224" s="52"/>
    </row>
    <row r="9225" spans="1:10">
      <c r="A9225" s="51"/>
      <c r="C9225" s="51"/>
      <c r="F9225" s="52"/>
      <c r="I9225" s="52"/>
      <c r="J9225" s="52"/>
    </row>
    <row r="9226" spans="1:10">
      <c r="A9226" s="51"/>
      <c r="C9226" s="51"/>
      <c r="F9226" s="52"/>
      <c r="I9226" s="52"/>
      <c r="J9226" s="52"/>
    </row>
    <row r="9227" spans="1:10">
      <c r="A9227" s="51"/>
      <c r="C9227" s="51"/>
      <c r="F9227" s="52"/>
      <c r="I9227" s="52"/>
      <c r="J9227" s="52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649F4-6FF9-42D9-BEA0-1DCF64C30E50}">
  <dimension ref="A1:P843"/>
  <sheetViews>
    <sheetView workbookViewId="0"/>
  </sheetViews>
  <sheetFormatPr defaultRowHeight="17"/>
  <cols>
    <col min="1" max="1" width="22" bestFit="1" customWidth="1"/>
    <col min="2" max="2" width="11.7265625" bestFit="1" customWidth="1"/>
    <col min="3" max="3" width="28.0898437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44104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44075</v>
      </c>
      <c r="J5">
        <v>44104</v>
      </c>
      <c r="K5">
        <v>30</v>
      </c>
      <c r="L5">
        <v>66598</v>
      </c>
      <c r="M5">
        <v>162500000</v>
      </c>
    </row>
    <row r="6" spans="1:16">
      <c r="A6" s="51" t="s">
        <v>15</v>
      </c>
      <c r="B6" s="51" t="s">
        <v>61</v>
      </c>
      <c r="C6" t="s">
        <v>69</v>
      </c>
      <c r="D6" s="51" t="s">
        <v>68</v>
      </c>
      <c r="E6">
        <v>2400000</v>
      </c>
      <c r="F6">
        <v>43958</v>
      </c>
      <c r="G6">
        <v>2400000</v>
      </c>
      <c r="H6">
        <v>3.0000000000000001E-3</v>
      </c>
      <c r="I6">
        <v>44075</v>
      </c>
      <c r="J6">
        <v>44104</v>
      </c>
      <c r="K6">
        <v>30</v>
      </c>
      <c r="L6">
        <v>590</v>
      </c>
      <c r="M6">
        <v>2400000</v>
      </c>
    </row>
    <row r="7" spans="1:16">
      <c r="A7" s="51" t="s">
        <v>15</v>
      </c>
      <c r="B7" s="51" t="s">
        <v>60</v>
      </c>
      <c r="C7" t="s">
        <v>139</v>
      </c>
      <c r="D7" s="51" t="s">
        <v>138</v>
      </c>
      <c r="E7">
        <v>7370000</v>
      </c>
      <c r="F7">
        <v>43997</v>
      </c>
      <c r="G7">
        <v>7370000</v>
      </c>
      <c r="H7">
        <v>5.0000000000000001E-3</v>
      </c>
      <c r="I7">
        <v>44075</v>
      </c>
      <c r="J7">
        <v>44104</v>
      </c>
      <c r="K7">
        <v>30</v>
      </c>
      <c r="L7">
        <v>3020</v>
      </c>
      <c r="M7">
        <v>7370000</v>
      </c>
    </row>
    <row r="8" spans="1:16">
      <c r="A8" s="51" t="s">
        <v>15</v>
      </c>
      <c r="B8" s="51" t="s">
        <v>66</v>
      </c>
      <c r="C8" t="s">
        <v>17</v>
      </c>
      <c r="D8" s="51" t="s">
        <v>18</v>
      </c>
      <c r="E8">
        <v>5890000</v>
      </c>
      <c r="F8">
        <v>43990</v>
      </c>
      <c r="G8">
        <v>5890000</v>
      </c>
      <c r="H8">
        <v>5.0000000000000001E-3</v>
      </c>
      <c r="I8">
        <v>44075</v>
      </c>
      <c r="J8">
        <v>44104</v>
      </c>
      <c r="K8">
        <v>30</v>
      </c>
      <c r="L8">
        <v>2414</v>
      </c>
      <c r="M8">
        <v>5890000</v>
      </c>
    </row>
    <row r="9" spans="1:16">
      <c r="A9" s="51" t="s">
        <v>15</v>
      </c>
      <c r="B9" s="51" t="s">
        <v>65</v>
      </c>
      <c r="C9" t="s">
        <v>158</v>
      </c>
      <c r="D9" s="51" t="s">
        <v>157</v>
      </c>
      <c r="E9">
        <v>3020000</v>
      </c>
      <c r="F9">
        <v>44027</v>
      </c>
      <c r="G9">
        <v>3020000</v>
      </c>
      <c r="H9">
        <v>5.0000000000000001E-3</v>
      </c>
      <c r="I9">
        <v>44075</v>
      </c>
      <c r="J9">
        <v>44104</v>
      </c>
      <c r="K9">
        <v>30</v>
      </c>
      <c r="L9">
        <v>1238</v>
      </c>
      <c r="M9">
        <v>3020000</v>
      </c>
    </row>
    <row r="10" spans="1:16">
      <c r="A10" s="51" t="s">
        <v>15</v>
      </c>
      <c r="B10" s="51" t="s">
        <v>64</v>
      </c>
      <c r="C10" t="s">
        <v>97</v>
      </c>
      <c r="D10" s="51" t="s">
        <v>96</v>
      </c>
      <c r="E10">
        <v>84600000</v>
      </c>
      <c r="F10">
        <v>44014</v>
      </c>
      <c r="G10">
        <v>84600000</v>
      </c>
      <c r="H10">
        <v>5.0000000000000001E-3</v>
      </c>
      <c r="I10">
        <v>44075</v>
      </c>
      <c r="J10">
        <v>44104</v>
      </c>
      <c r="K10">
        <v>30</v>
      </c>
      <c r="L10">
        <v>34672</v>
      </c>
      <c r="M10">
        <v>84600000</v>
      </c>
    </row>
    <row r="11" spans="1:16">
      <c r="A11" s="51" t="s">
        <v>15</v>
      </c>
      <c r="B11" s="51" t="s">
        <v>85</v>
      </c>
      <c r="C11" t="s">
        <v>97</v>
      </c>
      <c r="D11" s="51" t="s">
        <v>96</v>
      </c>
      <c r="E11">
        <v>60000000</v>
      </c>
      <c r="F11">
        <v>44034</v>
      </c>
      <c r="G11">
        <v>60000000</v>
      </c>
      <c r="H11">
        <v>5.0000000000000001E-3</v>
      </c>
      <c r="I11">
        <v>44075</v>
      </c>
      <c r="J11">
        <v>44104</v>
      </c>
      <c r="K11">
        <v>30</v>
      </c>
      <c r="L11">
        <v>24590</v>
      </c>
      <c r="M11">
        <v>60000000</v>
      </c>
    </row>
    <row r="12" spans="1:16">
      <c r="A12" s="51" t="s">
        <v>15</v>
      </c>
      <c r="B12" s="51" t="s">
        <v>84</v>
      </c>
      <c r="C12" t="s">
        <v>69</v>
      </c>
      <c r="D12" s="51" t="s">
        <v>68</v>
      </c>
      <c r="E12">
        <v>162000000</v>
      </c>
      <c r="F12">
        <v>44022</v>
      </c>
      <c r="G12">
        <v>162000000</v>
      </c>
      <c r="H12">
        <v>3.0000000000000001E-3</v>
      </c>
      <c r="I12">
        <v>44075</v>
      </c>
      <c r="J12">
        <v>44104</v>
      </c>
      <c r="K12">
        <v>30</v>
      </c>
      <c r="L12">
        <v>39836</v>
      </c>
      <c r="M12">
        <v>162000000</v>
      </c>
    </row>
    <row r="13" spans="1:16">
      <c r="A13" s="51" t="s">
        <v>15</v>
      </c>
      <c r="B13" s="51" t="s">
        <v>83</v>
      </c>
      <c r="C13" t="s">
        <v>17</v>
      </c>
      <c r="D13" s="51" t="s">
        <v>18</v>
      </c>
      <c r="E13">
        <v>4147000</v>
      </c>
      <c r="F13">
        <v>44071</v>
      </c>
      <c r="G13">
        <v>4147000</v>
      </c>
      <c r="H13">
        <v>5.0000000000000001E-3</v>
      </c>
      <c r="I13">
        <v>44075</v>
      </c>
      <c r="J13">
        <v>44104</v>
      </c>
      <c r="K13">
        <v>30</v>
      </c>
      <c r="L13">
        <v>1700</v>
      </c>
      <c r="M13">
        <v>4147000</v>
      </c>
    </row>
    <row r="14" spans="1:16">
      <c r="A14" s="51" t="s">
        <v>15</v>
      </c>
      <c r="B14" s="51" t="s">
        <v>102</v>
      </c>
      <c r="C14" t="s">
        <v>158</v>
      </c>
      <c r="D14" s="51" t="s">
        <v>157</v>
      </c>
      <c r="E14">
        <v>740000</v>
      </c>
      <c r="F14">
        <v>44075</v>
      </c>
      <c r="G14">
        <v>740000</v>
      </c>
      <c r="H14">
        <v>5.0000000000000001E-3</v>
      </c>
      <c r="I14">
        <v>44075</v>
      </c>
      <c r="J14">
        <v>44104</v>
      </c>
      <c r="K14">
        <v>30</v>
      </c>
      <c r="L14">
        <v>303</v>
      </c>
      <c r="M14">
        <v>740000</v>
      </c>
    </row>
    <row r="15" spans="1:16">
      <c r="A15" s="51" t="s">
        <v>15</v>
      </c>
      <c r="B15" s="51" t="s">
        <v>101</v>
      </c>
      <c r="C15" t="s">
        <v>133</v>
      </c>
      <c r="D15" s="51" t="s">
        <v>132</v>
      </c>
      <c r="E15">
        <v>176232000</v>
      </c>
      <c r="F15">
        <v>44081</v>
      </c>
      <c r="G15">
        <v>176232000</v>
      </c>
      <c r="H15">
        <v>5.0000000000000001E-3</v>
      </c>
      <c r="I15">
        <v>44081</v>
      </c>
      <c r="J15">
        <v>44104</v>
      </c>
      <c r="K15">
        <v>24</v>
      </c>
      <c r="L15">
        <v>57781</v>
      </c>
      <c r="M15">
        <v>176232000</v>
      </c>
    </row>
    <row r="16" spans="1:16">
      <c r="A16" s="51" t="s">
        <v>15</v>
      </c>
      <c r="B16" s="51" t="s">
        <v>23</v>
      </c>
      <c r="C16" t="s">
        <v>17</v>
      </c>
      <c r="D16" s="51" t="s">
        <v>18</v>
      </c>
      <c r="E16">
        <v>6430000</v>
      </c>
      <c r="F16">
        <v>43920</v>
      </c>
      <c r="G16">
        <v>6430000</v>
      </c>
      <c r="H16">
        <v>5.0000000000000001E-3</v>
      </c>
      <c r="I16">
        <v>44075</v>
      </c>
      <c r="J16">
        <v>44104</v>
      </c>
      <c r="K16">
        <v>30</v>
      </c>
      <c r="L16">
        <v>2635</v>
      </c>
      <c r="M16">
        <v>6430000</v>
      </c>
    </row>
    <row r="17" spans="1:13">
      <c r="A17" s="51" t="s">
        <v>15</v>
      </c>
      <c r="B17" s="51" t="s">
        <v>100</v>
      </c>
      <c r="C17" t="s">
        <v>97</v>
      </c>
      <c r="D17" s="51" t="s">
        <v>96</v>
      </c>
      <c r="E17">
        <v>5400000</v>
      </c>
      <c r="F17">
        <v>44103</v>
      </c>
      <c r="G17">
        <v>5400000</v>
      </c>
      <c r="H17">
        <v>5.0000000000000001E-3</v>
      </c>
      <c r="I17">
        <v>44103</v>
      </c>
      <c r="J17">
        <v>44104</v>
      </c>
      <c r="K17">
        <v>2</v>
      </c>
      <c r="L17">
        <v>148</v>
      </c>
      <c r="M17">
        <v>5400000</v>
      </c>
    </row>
    <row r="18" spans="1:13">
      <c r="A18" s="51" t="s">
        <v>15</v>
      </c>
      <c r="B18" s="51" t="s">
        <v>29</v>
      </c>
      <c r="C18" t="s">
        <v>57</v>
      </c>
      <c r="D18" s="51" t="s">
        <v>56</v>
      </c>
      <c r="E18">
        <v>28600000</v>
      </c>
      <c r="F18">
        <v>43921</v>
      </c>
      <c r="G18">
        <v>28600000</v>
      </c>
      <c r="H18">
        <v>5.0000000000000001E-3</v>
      </c>
      <c r="I18">
        <v>44075</v>
      </c>
      <c r="J18">
        <v>44104</v>
      </c>
      <c r="K18">
        <v>30</v>
      </c>
      <c r="L18">
        <v>11721</v>
      </c>
      <c r="M18">
        <v>28600000</v>
      </c>
    </row>
    <row r="19" spans="1:13">
      <c r="A19" s="51" t="s">
        <v>15</v>
      </c>
      <c r="B19" s="51" t="s">
        <v>30</v>
      </c>
      <c r="C19" t="s">
        <v>74</v>
      </c>
      <c r="D19" s="51" t="s">
        <v>73</v>
      </c>
      <c r="E19">
        <v>20000000</v>
      </c>
      <c r="F19">
        <v>43922</v>
      </c>
      <c r="G19">
        <v>20000000</v>
      </c>
      <c r="H19">
        <v>5.0000000000000001E-3</v>
      </c>
      <c r="I19">
        <v>44075</v>
      </c>
      <c r="J19">
        <v>44104</v>
      </c>
      <c r="K19">
        <v>30</v>
      </c>
      <c r="L19">
        <v>8197</v>
      </c>
      <c r="M19">
        <v>20000000</v>
      </c>
    </row>
    <row r="20" spans="1:13">
      <c r="A20" s="51" t="s">
        <v>15</v>
      </c>
      <c r="B20" s="51" t="s">
        <v>31</v>
      </c>
      <c r="C20" t="s">
        <v>57</v>
      </c>
      <c r="D20" s="51" t="s">
        <v>56</v>
      </c>
      <c r="E20">
        <v>10000000</v>
      </c>
      <c r="F20">
        <v>43934</v>
      </c>
      <c r="G20">
        <v>10000000</v>
      </c>
      <c r="H20">
        <v>5.0000000000000001E-3</v>
      </c>
      <c r="I20">
        <v>44075</v>
      </c>
      <c r="J20">
        <v>44104</v>
      </c>
      <c r="K20">
        <v>30</v>
      </c>
      <c r="L20">
        <v>4098</v>
      </c>
      <c r="M20">
        <v>10000000</v>
      </c>
    </row>
    <row r="21" spans="1:13">
      <c r="A21" s="51" t="s">
        <v>15</v>
      </c>
      <c r="B21" s="51" t="s">
        <v>32</v>
      </c>
      <c r="C21" t="s">
        <v>57</v>
      </c>
      <c r="D21" s="51" t="s">
        <v>56</v>
      </c>
      <c r="E21">
        <v>30000000</v>
      </c>
      <c r="F21">
        <v>43937</v>
      </c>
      <c r="G21">
        <v>30000000</v>
      </c>
      <c r="H21">
        <v>5.0000000000000001E-3</v>
      </c>
      <c r="I21">
        <v>44075</v>
      </c>
      <c r="J21">
        <v>44104</v>
      </c>
      <c r="K21">
        <v>30</v>
      </c>
      <c r="L21">
        <v>12295</v>
      </c>
      <c r="M21">
        <v>30000000</v>
      </c>
    </row>
    <row r="22" spans="1:13">
      <c r="A22" s="51" t="s">
        <v>15</v>
      </c>
      <c r="B22" s="51" t="s">
        <v>48</v>
      </c>
      <c r="C22" t="s">
        <v>57</v>
      </c>
      <c r="D22" s="51" t="s">
        <v>56</v>
      </c>
      <c r="E22">
        <v>58360000</v>
      </c>
      <c r="F22">
        <v>43929</v>
      </c>
      <c r="G22">
        <v>58360000</v>
      </c>
      <c r="H22">
        <v>5.0000000000000001E-3</v>
      </c>
      <c r="I22">
        <v>44075</v>
      </c>
      <c r="J22">
        <v>44104</v>
      </c>
      <c r="K22">
        <v>30</v>
      </c>
      <c r="L22">
        <v>23918</v>
      </c>
      <c r="M22">
        <v>58360000</v>
      </c>
    </row>
    <row r="23" spans="1:13">
      <c r="A23" s="51" t="s">
        <v>15</v>
      </c>
      <c r="B23" s="51" t="s">
        <v>59</v>
      </c>
      <c r="C23" t="s">
        <v>113</v>
      </c>
      <c r="D23" s="51" t="s">
        <v>112</v>
      </c>
      <c r="E23">
        <v>64000000</v>
      </c>
      <c r="F23">
        <v>43966</v>
      </c>
      <c r="G23">
        <v>64000000</v>
      </c>
      <c r="H23">
        <v>5.0000000000000001E-3</v>
      </c>
      <c r="I23">
        <v>44075</v>
      </c>
      <c r="J23">
        <v>44104</v>
      </c>
      <c r="K23">
        <v>30</v>
      </c>
      <c r="L23">
        <v>26230</v>
      </c>
      <c r="M23">
        <v>64000000</v>
      </c>
    </row>
    <row r="24" spans="1:13">
      <c r="A24" s="51" t="s">
        <v>15</v>
      </c>
      <c r="B24" s="51" t="s">
        <v>58</v>
      </c>
      <c r="C24" t="s">
        <v>57</v>
      </c>
      <c r="D24" s="51" t="s">
        <v>56</v>
      </c>
      <c r="E24">
        <v>11400000</v>
      </c>
      <c r="F24">
        <v>43962</v>
      </c>
      <c r="G24">
        <v>11400000</v>
      </c>
      <c r="H24">
        <v>5.0000000000000001E-3</v>
      </c>
      <c r="I24">
        <v>44075</v>
      </c>
      <c r="J24">
        <v>44104</v>
      </c>
      <c r="K24">
        <v>30</v>
      </c>
      <c r="L24">
        <v>4672</v>
      </c>
      <c r="M24">
        <v>11400000</v>
      </c>
    </row>
    <row r="25" spans="1:13">
      <c r="A25" s="51" t="s">
        <v>19</v>
      </c>
      <c r="B25" s="51"/>
      <c r="D25" s="51"/>
      <c r="E25">
        <v>903089000</v>
      </c>
      <c r="L25">
        <v>326656</v>
      </c>
      <c r="M25">
        <v>903089000</v>
      </c>
    </row>
    <row r="26" spans="1:13">
      <c r="A26" s="51" t="s">
        <v>183</v>
      </c>
      <c r="B26" s="51" t="s">
        <v>16</v>
      </c>
      <c r="C26" t="s">
        <v>158</v>
      </c>
      <c r="D26" s="51" t="s">
        <v>157</v>
      </c>
      <c r="E26">
        <v>21330000</v>
      </c>
      <c r="F26">
        <v>44046</v>
      </c>
      <c r="G26">
        <v>21330000</v>
      </c>
      <c r="H26">
        <v>5.0000000000000001E-3</v>
      </c>
      <c r="I26">
        <v>44075</v>
      </c>
      <c r="J26">
        <v>44104</v>
      </c>
      <c r="K26">
        <v>30</v>
      </c>
      <c r="L26">
        <v>8742</v>
      </c>
      <c r="M26">
        <v>21330000</v>
      </c>
    </row>
    <row r="27" spans="1:13">
      <c r="A27" s="51" t="s">
        <v>183</v>
      </c>
      <c r="B27" s="51" t="s">
        <v>23</v>
      </c>
      <c r="C27" t="s">
        <v>158</v>
      </c>
      <c r="D27" s="51" t="s">
        <v>157</v>
      </c>
      <c r="E27">
        <v>8670000</v>
      </c>
      <c r="F27">
        <v>44060</v>
      </c>
      <c r="G27">
        <v>8670000</v>
      </c>
      <c r="H27">
        <v>5.0000000000000001E-3</v>
      </c>
      <c r="I27">
        <v>44075</v>
      </c>
      <c r="J27">
        <v>44104</v>
      </c>
      <c r="K27">
        <v>30</v>
      </c>
      <c r="L27">
        <v>3553</v>
      </c>
      <c r="M27">
        <v>8670000</v>
      </c>
    </row>
    <row r="28" spans="1:13">
      <c r="A28" s="51" t="s">
        <v>183</v>
      </c>
      <c r="B28" s="51" t="s">
        <v>29</v>
      </c>
      <c r="C28" t="s">
        <v>160</v>
      </c>
      <c r="D28" s="51" t="s">
        <v>159</v>
      </c>
      <c r="E28">
        <v>10600000</v>
      </c>
      <c r="F28">
        <v>44085</v>
      </c>
      <c r="G28">
        <v>10600000</v>
      </c>
      <c r="H28">
        <v>5.0000000000000001E-3</v>
      </c>
      <c r="I28">
        <v>44085</v>
      </c>
      <c r="J28">
        <v>44104</v>
      </c>
      <c r="K28">
        <v>20</v>
      </c>
      <c r="L28">
        <v>2896</v>
      </c>
      <c r="M28">
        <v>10600000</v>
      </c>
    </row>
    <row r="29" spans="1:13">
      <c r="A29" s="51" t="s">
        <v>181</v>
      </c>
      <c r="B29" s="51"/>
      <c r="D29" s="51"/>
      <c r="E29">
        <v>40600000</v>
      </c>
      <c r="L29">
        <v>15191</v>
      </c>
      <c r="M29">
        <v>40600000</v>
      </c>
    </row>
    <row r="30" spans="1:13">
      <c r="A30" s="51" t="s">
        <v>80</v>
      </c>
      <c r="B30" s="51" t="s">
        <v>16</v>
      </c>
      <c r="C30" t="s">
        <v>57</v>
      </c>
      <c r="D30" s="51" t="s">
        <v>56</v>
      </c>
      <c r="E30">
        <v>26500000</v>
      </c>
      <c r="F30">
        <v>43907</v>
      </c>
      <c r="G30">
        <v>24922620</v>
      </c>
      <c r="H30">
        <v>5.0000000000000001E-3</v>
      </c>
      <c r="I30">
        <v>44075</v>
      </c>
      <c r="J30">
        <v>44088</v>
      </c>
      <c r="K30">
        <v>14</v>
      </c>
      <c r="L30">
        <v>4767</v>
      </c>
      <c r="M30">
        <v>24607144</v>
      </c>
    </row>
    <row r="31" spans="1:13">
      <c r="A31" s="51" t="s">
        <v>80</v>
      </c>
      <c r="B31" s="51" t="s">
        <v>16</v>
      </c>
      <c r="C31" t="s">
        <v>57</v>
      </c>
      <c r="D31" s="51"/>
      <c r="G31">
        <v>24607144</v>
      </c>
      <c r="H31">
        <v>5.0000000000000001E-3</v>
      </c>
      <c r="I31">
        <v>44089</v>
      </c>
      <c r="J31">
        <v>44104</v>
      </c>
      <c r="K31">
        <v>16</v>
      </c>
      <c r="L31">
        <v>5379</v>
      </c>
    </row>
    <row r="32" spans="1:13">
      <c r="A32" s="51" t="s">
        <v>80</v>
      </c>
      <c r="B32" s="51" t="s">
        <v>61</v>
      </c>
      <c r="C32" t="s">
        <v>162</v>
      </c>
      <c r="D32" s="51" t="s">
        <v>161</v>
      </c>
      <c r="E32">
        <v>130000000</v>
      </c>
      <c r="F32">
        <v>44013</v>
      </c>
      <c r="G32">
        <v>130000000</v>
      </c>
      <c r="H32">
        <v>5.0000000000000001E-3</v>
      </c>
      <c r="I32">
        <v>44075</v>
      </c>
      <c r="J32">
        <v>44104</v>
      </c>
      <c r="K32">
        <v>30</v>
      </c>
      <c r="L32">
        <v>53279</v>
      </c>
      <c r="M32">
        <v>130000000</v>
      </c>
    </row>
    <row r="33" spans="1:13">
      <c r="A33" s="51" t="s">
        <v>80</v>
      </c>
      <c r="B33" s="51" t="s">
        <v>60</v>
      </c>
      <c r="C33" t="s">
        <v>137</v>
      </c>
      <c r="D33" s="51" t="s">
        <v>136</v>
      </c>
      <c r="E33">
        <v>3400000</v>
      </c>
      <c r="F33">
        <v>44063</v>
      </c>
      <c r="G33">
        <v>3400000</v>
      </c>
      <c r="H33">
        <v>5.0000000000000001E-3</v>
      </c>
      <c r="I33">
        <v>44075</v>
      </c>
      <c r="J33">
        <v>44088</v>
      </c>
      <c r="K33">
        <v>14</v>
      </c>
      <c r="L33">
        <v>650</v>
      </c>
      <c r="M33">
        <v>3341380</v>
      </c>
    </row>
    <row r="34" spans="1:13">
      <c r="A34" s="51" t="s">
        <v>80</v>
      </c>
      <c r="B34" s="51" t="s">
        <v>60</v>
      </c>
      <c r="C34" t="s">
        <v>137</v>
      </c>
      <c r="D34" s="51"/>
      <c r="G34">
        <v>3341380</v>
      </c>
      <c r="H34">
        <v>5.0000000000000001E-3</v>
      </c>
      <c r="I34">
        <v>44089</v>
      </c>
      <c r="J34">
        <v>44104</v>
      </c>
      <c r="K34">
        <v>16</v>
      </c>
      <c r="L34">
        <v>730</v>
      </c>
    </row>
    <row r="35" spans="1:13">
      <c r="A35" s="51" t="s">
        <v>80</v>
      </c>
      <c r="B35" s="51" t="s">
        <v>66</v>
      </c>
      <c r="C35" t="s">
        <v>137</v>
      </c>
      <c r="D35" s="51" t="s">
        <v>136</v>
      </c>
      <c r="E35">
        <v>9800000</v>
      </c>
      <c r="F35">
        <v>44071</v>
      </c>
      <c r="G35">
        <v>9800000</v>
      </c>
      <c r="H35">
        <v>5.0000000000000001E-3</v>
      </c>
      <c r="I35">
        <v>44075</v>
      </c>
      <c r="J35">
        <v>44088</v>
      </c>
      <c r="K35">
        <v>14</v>
      </c>
      <c r="L35">
        <v>1874</v>
      </c>
      <c r="M35">
        <v>9631033</v>
      </c>
    </row>
    <row r="36" spans="1:13">
      <c r="A36" s="51" t="s">
        <v>80</v>
      </c>
      <c r="B36" s="51" t="s">
        <v>66</v>
      </c>
      <c r="C36" t="s">
        <v>137</v>
      </c>
      <c r="D36" s="51"/>
      <c r="G36">
        <v>9631033</v>
      </c>
      <c r="H36">
        <v>5.0000000000000001E-3</v>
      </c>
      <c r="I36">
        <v>44089</v>
      </c>
      <c r="J36">
        <v>44104</v>
      </c>
      <c r="K36">
        <v>16</v>
      </c>
      <c r="L36">
        <v>2105</v>
      </c>
    </row>
    <row r="37" spans="1:13">
      <c r="A37" s="51" t="s">
        <v>80</v>
      </c>
      <c r="B37" s="51" t="s">
        <v>65</v>
      </c>
      <c r="C37" t="s">
        <v>135</v>
      </c>
      <c r="D37" s="51" t="s">
        <v>134</v>
      </c>
      <c r="E37">
        <v>201000000</v>
      </c>
      <c r="F37">
        <v>44064</v>
      </c>
      <c r="G37">
        <v>201000000</v>
      </c>
      <c r="H37">
        <v>5.0000000000000001E-3</v>
      </c>
      <c r="I37">
        <v>44075</v>
      </c>
      <c r="J37">
        <v>44104</v>
      </c>
      <c r="K37">
        <v>30</v>
      </c>
      <c r="L37">
        <v>82377</v>
      </c>
      <c r="M37">
        <v>201000000</v>
      </c>
    </row>
    <row r="38" spans="1:13">
      <c r="A38" s="51" t="s">
        <v>80</v>
      </c>
      <c r="B38" s="51" t="s">
        <v>64</v>
      </c>
      <c r="C38" t="s">
        <v>205</v>
      </c>
      <c r="D38" s="51" t="s">
        <v>204</v>
      </c>
      <c r="E38">
        <v>211550000</v>
      </c>
      <c r="F38">
        <v>44078</v>
      </c>
      <c r="G38">
        <v>211550000</v>
      </c>
      <c r="H38">
        <v>5.0000000000000001E-3</v>
      </c>
      <c r="I38">
        <v>44078</v>
      </c>
      <c r="J38">
        <v>44104</v>
      </c>
      <c r="K38">
        <v>27</v>
      </c>
      <c r="L38">
        <v>78031</v>
      </c>
      <c r="M38">
        <v>211550000</v>
      </c>
    </row>
    <row r="39" spans="1:13">
      <c r="A39" s="51" t="s">
        <v>80</v>
      </c>
      <c r="B39" s="51" t="s">
        <v>23</v>
      </c>
      <c r="C39" t="s">
        <v>74</v>
      </c>
      <c r="D39" s="51" t="s">
        <v>73</v>
      </c>
      <c r="E39">
        <v>90000000</v>
      </c>
      <c r="F39">
        <v>43913</v>
      </c>
      <c r="G39">
        <v>90000000</v>
      </c>
      <c r="H39">
        <v>5.0000000000000001E-3</v>
      </c>
      <c r="I39">
        <v>44075</v>
      </c>
      <c r="J39">
        <v>44104</v>
      </c>
      <c r="K39">
        <v>30</v>
      </c>
      <c r="L39">
        <v>36885</v>
      </c>
      <c r="M39">
        <v>90000000</v>
      </c>
    </row>
    <row r="40" spans="1:13">
      <c r="A40" s="51" t="s">
        <v>80</v>
      </c>
      <c r="B40" s="51" t="s">
        <v>29</v>
      </c>
      <c r="C40" t="s">
        <v>57</v>
      </c>
      <c r="D40" s="51" t="s">
        <v>56</v>
      </c>
      <c r="E40">
        <v>23500000</v>
      </c>
      <c r="F40">
        <v>43928</v>
      </c>
      <c r="G40">
        <v>22101185</v>
      </c>
      <c r="H40">
        <v>5.0000000000000001E-3</v>
      </c>
      <c r="I40">
        <v>44075</v>
      </c>
      <c r="J40">
        <v>44088</v>
      </c>
      <c r="K40">
        <v>14</v>
      </c>
      <c r="L40">
        <v>4227</v>
      </c>
      <c r="M40">
        <v>21821422</v>
      </c>
    </row>
    <row r="41" spans="1:13">
      <c r="A41" s="51" t="s">
        <v>80</v>
      </c>
      <c r="B41" s="51" t="s">
        <v>29</v>
      </c>
      <c r="C41" t="s">
        <v>57</v>
      </c>
      <c r="D41" s="51"/>
      <c r="G41">
        <v>21821422</v>
      </c>
      <c r="H41">
        <v>5.0000000000000001E-3</v>
      </c>
      <c r="I41">
        <v>44089</v>
      </c>
      <c r="J41">
        <v>44104</v>
      </c>
      <c r="K41">
        <v>16</v>
      </c>
      <c r="L41">
        <v>4770</v>
      </c>
    </row>
    <row r="42" spans="1:13">
      <c r="A42" s="51" t="s">
        <v>80</v>
      </c>
      <c r="B42" s="51" t="s">
        <v>30</v>
      </c>
      <c r="C42" t="s">
        <v>137</v>
      </c>
      <c r="D42" s="51" t="s">
        <v>136</v>
      </c>
      <c r="E42">
        <v>7000000</v>
      </c>
      <c r="F42">
        <v>44004</v>
      </c>
      <c r="G42">
        <v>6766666</v>
      </c>
      <c r="H42">
        <v>5.0000000000000001E-3</v>
      </c>
      <c r="I42">
        <v>44075</v>
      </c>
      <c r="J42">
        <v>44088</v>
      </c>
      <c r="K42">
        <v>14</v>
      </c>
      <c r="L42">
        <v>1294</v>
      </c>
      <c r="M42">
        <v>6649999</v>
      </c>
    </row>
    <row r="43" spans="1:13">
      <c r="A43" s="51" t="s">
        <v>80</v>
      </c>
      <c r="B43" s="51" t="s">
        <v>30</v>
      </c>
      <c r="C43" t="s">
        <v>137</v>
      </c>
      <c r="D43" s="51"/>
      <c r="G43">
        <v>6649999</v>
      </c>
      <c r="H43">
        <v>5.0000000000000001E-3</v>
      </c>
      <c r="I43">
        <v>44089</v>
      </c>
      <c r="J43">
        <v>44104</v>
      </c>
      <c r="K43">
        <v>16</v>
      </c>
      <c r="L43">
        <v>1454</v>
      </c>
    </row>
    <row r="44" spans="1:13">
      <c r="A44" s="51" t="s">
        <v>80</v>
      </c>
      <c r="B44" s="51" t="s">
        <v>31</v>
      </c>
      <c r="C44" t="s">
        <v>135</v>
      </c>
      <c r="D44" s="51" t="s">
        <v>134</v>
      </c>
      <c r="E44">
        <v>298410000</v>
      </c>
      <c r="F44">
        <v>44006</v>
      </c>
      <c r="G44">
        <v>298410000</v>
      </c>
      <c r="H44">
        <v>5.0000000000000001E-3</v>
      </c>
      <c r="I44">
        <v>44075</v>
      </c>
      <c r="J44">
        <v>44104</v>
      </c>
      <c r="K44">
        <v>30</v>
      </c>
      <c r="L44">
        <v>122299</v>
      </c>
      <c r="M44">
        <v>298410000</v>
      </c>
    </row>
    <row r="45" spans="1:13">
      <c r="A45" s="51" t="s">
        <v>80</v>
      </c>
      <c r="B45" s="51" t="s">
        <v>32</v>
      </c>
      <c r="C45" t="s">
        <v>135</v>
      </c>
      <c r="D45" s="51" t="s">
        <v>134</v>
      </c>
      <c r="E45">
        <v>95370000</v>
      </c>
      <c r="F45">
        <v>44006</v>
      </c>
      <c r="G45">
        <v>95370000</v>
      </c>
      <c r="H45">
        <v>5.0000000000000001E-3</v>
      </c>
      <c r="I45">
        <v>44075</v>
      </c>
      <c r="J45">
        <v>44104</v>
      </c>
      <c r="K45">
        <v>30</v>
      </c>
      <c r="L45">
        <v>39086</v>
      </c>
      <c r="M45">
        <v>95370000</v>
      </c>
    </row>
    <row r="46" spans="1:13">
      <c r="A46" s="51" t="s">
        <v>80</v>
      </c>
      <c r="B46" s="51" t="s">
        <v>48</v>
      </c>
      <c r="C46" t="s">
        <v>135</v>
      </c>
      <c r="D46" s="51" t="s">
        <v>134</v>
      </c>
      <c r="E46">
        <v>73910000</v>
      </c>
      <c r="F46">
        <v>44032</v>
      </c>
      <c r="G46">
        <v>73910000</v>
      </c>
      <c r="H46">
        <v>5.0000000000000001E-3</v>
      </c>
      <c r="I46">
        <v>44075</v>
      </c>
      <c r="J46">
        <v>44104</v>
      </c>
      <c r="K46">
        <v>30</v>
      </c>
      <c r="L46">
        <v>30291</v>
      </c>
      <c r="M46">
        <v>73910000</v>
      </c>
    </row>
    <row r="47" spans="1:13">
      <c r="A47" s="51" t="s">
        <v>80</v>
      </c>
      <c r="B47" s="51" t="s">
        <v>59</v>
      </c>
      <c r="C47" t="s">
        <v>135</v>
      </c>
      <c r="D47" s="51" t="s">
        <v>134</v>
      </c>
      <c r="E47">
        <v>291200000</v>
      </c>
      <c r="F47">
        <v>44032</v>
      </c>
      <c r="G47">
        <v>291200000</v>
      </c>
      <c r="H47">
        <v>3.0000000000000001E-3</v>
      </c>
      <c r="I47">
        <v>44075</v>
      </c>
      <c r="J47">
        <v>44104</v>
      </c>
      <c r="K47">
        <v>30</v>
      </c>
      <c r="L47">
        <v>71607</v>
      </c>
      <c r="M47">
        <v>291200000</v>
      </c>
    </row>
    <row r="48" spans="1:13">
      <c r="A48" s="51" t="s">
        <v>80</v>
      </c>
      <c r="B48" s="51" t="s">
        <v>58</v>
      </c>
      <c r="C48" t="s">
        <v>137</v>
      </c>
      <c r="D48" s="51" t="s">
        <v>136</v>
      </c>
      <c r="E48">
        <v>10000000</v>
      </c>
      <c r="F48">
        <v>44025</v>
      </c>
      <c r="G48">
        <v>9830508</v>
      </c>
      <c r="H48">
        <v>5.0000000000000001E-3</v>
      </c>
      <c r="I48">
        <v>44075</v>
      </c>
      <c r="J48">
        <v>44088</v>
      </c>
      <c r="K48">
        <v>14</v>
      </c>
      <c r="L48">
        <v>1880</v>
      </c>
      <c r="M48">
        <v>9661016</v>
      </c>
    </row>
    <row r="49" spans="1:13">
      <c r="A49" s="51" t="s">
        <v>80</v>
      </c>
      <c r="B49" s="51" t="s">
        <v>58</v>
      </c>
      <c r="C49" t="s">
        <v>137</v>
      </c>
      <c r="D49" s="51"/>
      <c r="G49">
        <v>9661016</v>
      </c>
      <c r="H49">
        <v>5.0000000000000001E-3</v>
      </c>
      <c r="I49">
        <v>44089</v>
      </c>
      <c r="J49">
        <v>44104</v>
      </c>
      <c r="K49">
        <v>16</v>
      </c>
      <c r="L49">
        <v>2112</v>
      </c>
    </row>
    <row r="50" spans="1:13">
      <c r="A50" s="51" t="s">
        <v>79</v>
      </c>
      <c r="B50" s="51"/>
      <c r="D50" s="51"/>
      <c r="E50">
        <v>1471640000</v>
      </c>
      <c r="L50">
        <v>545097</v>
      </c>
      <c r="M50">
        <v>1467151994</v>
      </c>
    </row>
    <row r="51" spans="1:13">
      <c r="A51" s="51" t="s">
        <v>78</v>
      </c>
      <c r="B51" s="51" t="s">
        <v>16</v>
      </c>
      <c r="C51" t="s">
        <v>77</v>
      </c>
      <c r="D51" s="51" t="s">
        <v>76</v>
      </c>
      <c r="E51">
        <v>81465386</v>
      </c>
      <c r="F51">
        <v>43900</v>
      </c>
      <c r="G51">
        <v>81465386</v>
      </c>
      <c r="H51">
        <v>5.0000000000000001E-3</v>
      </c>
      <c r="I51">
        <v>44075</v>
      </c>
      <c r="J51">
        <v>44104</v>
      </c>
      <c r="K51">
        <v>30</v>
      </c>
      <c r="L51">
        <v>33387</v>
      </c>
      <c r="M51">
        <v>81465386</v>
      </c>
    </row>
    <row r="52" spans="1:13">
      <c r="A52" s="51" t="s">
        <v>78</v>
      </c>
      <c r="B52" s="51" t="s">
        <v>61</v>
      </c>
      <c r="C52" t="s">
        <v>95</v>
      </c>
      <c r="D52" s="51" t="s">
        <v>94</v>
      </c>
      <c r="E52">
        <v>8860000</v>
      </c>
      <c r="F52">
        <v>43997</v>
      </c>
      <c r="G52">
        <v>8860000</v>
      </c>
      <c r="H52">
        <v>5.0000000000000001E-3</v>
      </c>
      <c r="I52">
        <v>44075</v>
      </c>
      <c r="J52">
        <v>44104</v>
      </c>
      <c r="K52">
        <v>30</v>
      </c>
      <c r="L52">
        <v>3631</v>
      </c>
      <c r="M52">
        <v>8860000</v>
      </c>
    </row>
    <row r="53" spans="1:13">
      <c r="A53" s="51" t="s">
        <v>78</v>
      </c>
      <c r="B53" s="51" t="s">
        <v>60</v>
      </c>
      <c r="C53" t="s">
        <v>93</v>
      </c>
      <c r="D53" s="51" t="s">
        <v>92</v>
      </c>
      <c r="E53">
        <v>20390000</v>
      </c>
      <c r="F53">
        <v>43997</v>
      </c>
      <c r="G53">
        <v>19892684</v>
      </c>
      <c r="H53">
        <v>5.0000000000000001E-3</v>
      </c>
      <c r="I53">
        <v>44075</v>
      </c>
      <c r="J53">
        <v>44088</v>
      </c>
      <c r="K53">
        <v>14</v>
      </c>
      <c r="L53">
        <v>3805</v>
      </c>
      <c r="M53">
        <v>19644026</v>
      </c>
    </row>
    <row r="54" spans="1:13">
      <c r="A54" s="51" t="s">
        <v>78</v>
      </c>
      <c r="B54" s="51" t="s">
        <v>60</v>
      </c>
      <c r="C54" t="s">
        <v>93</v>
      </c>
      <c r="D54" s="51"/>
      <c r="G54">
        <v>19644026</v>
      </c>
      <c r="H54">
        <v>5.0000000000000001E-3</v>
      </c>
      <c r="I54">
        <v>44089</v>
      </c>
      <c r="J54">
        <v>44104</v>
      </c>
      <c r="K54">
        <v>16</v>
      </c>
      <c r="L54">
        <v>4294</v>
      </c>
    </row>
    <row r="55" spans="1:13">
      <c r="A55" s="51" t="s">
        <v>78</v>
      </c>
      <c r="B55" s="51" t="s">
        <v>66</v>
      </c>
      <c r="C55" t="s">
        <v>93</v>
      </c>
      <c r="D55" s="51" t="s">
        <v>92</v>
      </c>
      <c r="E55">
        <v>69600000</v>
      </c>
      <c r="F55">
        <v>43997</v>
      </c>
      <c r="G55">
        <v>68440000</v>
      </c>
      <c r="H55">
        <v>5.0000000000000001E-3</v>
      </c>
      <c r="I55">
        <v>44075</v>
      </c>
      <c r="J55">
        <v>44088</v>
      </c>
      <c r="K55">
        <v>14</v>
      </c>
      <c r="L55">
        <v>13090</v>
      </c>
      <c r="M55">
        <v>67860000</v>
      </c>
    </row>
    <row r="56" spans="1:13">
      <c r="A56" s="51" t="s">
        <v>78</v>
      </c>
      <c r="B56" s="51" t="s">
        <v>66</v>
      </c>
      <c r="C56" t="s">
        <v>93</v>
      </c>
      <c r="D56" s="51"/>
      <c r="G56">
        <v>67860000</v>
      </c>
      <c r="H56">
        <v>5.0000000000000001E-3</v>
      </c>
      <c r="I56">
        <v>44089</v>
      </c>
      <c r="J56">
        <v>44104</v>
      </c>
      <c r="K56">
        <v>16</v>
      </c>
      <c r="L56">
        <v>14833</v>
      </c>
    </row>
    <row r="57" spans="1:13">
      <c r="A57" s="51" t="s">
        <v>78</v>
      </c>
      <c r="B57" s="51" t="s">
        <v>65</v>
      </c>
      <c r="C57" t="s">
        <v>77</v>
      </c>
      <c r="D57" s="51" t="s">
        <v>76</v>
      </c>
      <c r="E57">
        <v>16630000</v>
      </c>
      <c r="F57">
        <v>44011</v>
      </c>
      <c r="G57">
        <v>16630000</v>
      </c>
      <c r="H57">
        <v>5.0000000000000001E-3</v>
      </c>
      <c r="I57">
        <v>44075</v>
      </c>
      <c r="J57">
        <v>44104</v>
      </c>
      <c r="K57">
        <v>30</v>
      </c>
      <c r="L57">
        <v>6816</v>
      </c>
      <c r="M57">
        <v>16630000</v>
      </c>
    </row>
    <row r="58" spans="1:13">
      <c r="A58" s="51" t="s">
        <v>78</v>
      </c>
      <c r="B58" s="51" t="s">
        <v>64</v>
      </c>
      <c r="C58" t="s">
        <v>95</v>
      </c>
      <c r="D58" s="51" t="s">
        <v>94</v>
      </c>
      <c r="E58">
        <v>4650000</v>
      </c>
      <c r="F58">
        <v>44027</v>
      </c>
      <c r="G58">
        <v>4650000</v>
      </c>
      <c r="H58">
        <v>5.0000000000000001E-3</v>
      </c>
      <c r="I58">
        <v>44075</v>
      </c>
      <c r="J58">
        <v>44104</v>
      </c>
      <c r="K58">
        <v>30</v>
      </c>
      <c r="L58">
        <v>1906</v>
      </c>
      <c r="M58">
        <v>4650000</v>
      </c>
    </row>
    <row r="59" spans="1:13">
      <c r="A59" s="51" t="s">
        <v>78</v>
      </c>
      <c r="B59" s="51" t="s">
        <v>85</v>
      </c>
      <c r="C59" t="s">
        <v>93</v>
      </c>
      <c r="D59" s="51" t="s">
        <v>92</v>
      </c>
      <c r="E59">
        <v>10860000</v>
      </c>
      <c r="F59">
        <v>44027</v>
      </c>
      <c r="G59">
        <v>10725926</v>
      </c>
      <c r="H59">
        <v>5.0000000000000001E-3</v>
      </c>
      <c r="I59">
        <v>44075</v>
      </c>
      <c r="J59">
        <v>44088</v>
      </c>
      <c r="K59">
        <v>14</v>
      </c>
      <c r="L59">
        <v>2051</v>
      </c>
      <c r="M59">
        <v>10591852</v>
      </c>
    </row>
    <row r="60" spans="1:13">
      <c r="A60" s="51" t="s">
        <v>78</v>
      </c>
      <c r="B60" s="51" t="s">
        <v>85</v>
      </c>
      <c r="C60" t="s">
        <v>93</v>
      </c>
      <c r="D60" s="51"/>
      <c r="G60">
        <v>10591852</v>
      </c>
      <c r="H60">
        <v>5.0000000000000001E-3</v>
      </c>
      <c r="I60">
        <v>44089</v>
      </c>
      <c r="J60">
        <v>44104</v>
      </c>
      <c r="K60">
        <v>16</v>
      </c>
      <c r="L60">
        <v>2315</v>
      </c>
    </row>
    <row r="61" spans="1:13">
      <c r="A61" s="51" t="s">
        <v>78</v>
      </c>
      <c r="B61" s="51" t="s">
        <v>84</v>
      </c>
      <c r="C61" t="s">
        <v>93</v>
      </c>
      <c r="D61" s="51" t="s">
        <v>92</v>
      </c>
      <c r="E61">
        <v>11600000</v>
      </c>
      <c r="F61">
        <v>44027</v>
      </c>
      <c r="G61">
        <v>11502522</v>
      </c>
      <c r="H61">
        <v>5.0000000000000001E-3</v>
      </c>
      <c r="I61">
        <v>44075</v>
      </c>
      <c r="J61">
        <v>44088</v>
      </c>
      <c r="K61">
        <v>14</v>
      </c>
      <c r="L61">
        <v>2200</v>
      </c>
      <c r="M61">
        <v>11405044</v>
      </c>
    </row>
    <row r="62" spans="1:13">
      <c r="A62" s="51" t="s">
        <v>78</v>
      </c>
      <c r="B62" s="51" t="s">
        <v>84</v>
      </c>
      <c r="C62" t="s">
        <v>93</v>
      </c>
      <c r="D62" s="51"/>
      <c r="G62">
        <v>11405044</v>
      </c>
      <c r="H62">
        <v>5.0000000000000001E-3</v>
      </c>
      <c r="I62">
        <v>44089</v>
      </c>
      <c r="J62">
        <v>44104</v>
      </c>
      <c r="K62">
        <v>16</v>
      </c>
      <c r="L62">
        <v>2493</v>
      </c>
    </row>
    <row r="63" spans="1:13">
      <c r="A63" s="51" t="s">
        <v>78</v>
      </c>
      <c r="B63" s="51" t="s">
        <v>83</v>
      </c>
      <c r="C63" t="s">
        <v>139</v>
      </c>
      <c r="D63" s="51" t="s">
        <v>138</v>
      </c>
      <c r="E63">
        <v>18700000</v>
      </c>
      <c r="F63">
        <v>44032</v>
      </c>
      <c r="G63">
        <v>18700000</v>
      </c>
      <c r="H63">
        <v>5.0000000000000001E-3</v>
      </c>
      <c r="I63">
        <v>44075</v>
      </c>
      <c r="J63">
        <v>44104</v>
      </c>
      <c r="K63">
        <v>30</v>
      </c>
      <c r="L63">
        <v>7664</v>
      </c>
      <c r="M63">
        <v>18700000</v>
      </c>
    </row>
    <row r="64" spans="1:13">
      <c r="A64" s="51" t="s">
        <v>78</v>
      </c>
      <c r="B64" s="51" t="s">
        <v>102</v>
      </c>
      <c r="C64" t="s">
        <v>95</v>
      </c>
      <c r="D64" s="51" t="s">
        <v>94</v>
      </c>
      <c r="E64">
        <v>2950000</v>
      </c>
      <c r="F64">
        <v>44060</v>
      </c>
      <c r="G64">
        <v>2950000</v>
      </c>
      <c r="H64">
        <v>5.0000000000000001E-3</v>
      </c>
      <c r="I64">
        <v>44075</v>
      </c>
      <c r="J64">
        <v>44104</v>
      </c>
      <c r="K64">
        <v>30</v>
      </c>
      <c r="L64">
        <v>1209</v>
      </c>
      <c r="M64">
        <v>2950000</v>
      </c>
    </row>
    <row r="65" spans="1:13">
      <c r="A65" s="51" t="s">
        <v>78</v>
      </c>
      <c r="B65" s="51" t="s">
        <v>101</v>
      </c>
      <c r="C65" t="s">
        <v>77</v>
      </c>
      <c r="D65" s="51" t="s">
        <v>76</v>
      </c>
      <c r="E65">
        <v>15120000</v>
      </c>
      <c r="F65">
        <v>44091</v>
      </c>
      <c r="G65">
        <v>15120000</v>
      </c>
      <c r="H65">
        <v>5.0000000000000001E-3</v>
      </c>
      <c r="I65">
        <v>44091</v>
      </c>
      <c r="J65">
        <v>44104</v>
      </c>
      <c r="K65">
        <v>14</v>
      </c>
      <c r="L65">
        <v>2892</v>
      </c>
      <c r="M65">
        <v>15120000</v>
      </c>
    </row>
    <row r="66" spans="1:13">
      <c r="A66" s="51" t="s">
        <v>78</v>
      </c>
      <c r="B66" s="51" t="s">
        <v>23</v>
      </c>
      <c r="C66" t="s">
        <v>95</v>
      </c>
      <c r="D66" s="51" t="s">
        <v>94</v>
      </c>
      <c r="E66">
        <v>6200000</v>
      </c>
      <c r="F66">
        <v>43929</v>
      </c>
      <c r="G66">
        <v>6200000</v>
      </c>
      <c r="H66">
        <v>5.0000000000000001E-3</v>
      </c>
      <c r="I66">
        <v>44075</v>
      </c>
      <c r="J66">
        <v>44104</v>
      </c>
      <c r="K66">
        <v>30</v>
      </c>
      <c r="L66">
        <v>2541</v>
      </c>
      <c r="M66">
        <v>6200000</v>
      </c>
    </row>
    <row r="67" spans="1:13">
      <c r="A67" s="51" t="s">
        <v>78</v>
      </c>
      <c r="B67" s="51" t="s">
        <v>29</v>
      </c>
      <c r="C67" t="s">
        <v>95</v>
      </c>
      <c r="D67" s="51" t="s">
        <v>94</v>
      </c>
      <c r="E67">
        <v>23630000</v>
      </c>
      <c r="F67">
        <v>43936</v>
      </c>
      <c r="G67">
        <v>23630000</v>
      </c>
      <c r="H67">
        <v>5.0000000000000001E-3</v>
      </c>
      <c r="I67">
        <v>44075</v>
      </c>
      <c r="J67">
        <v>44104</v>
      </c>
      <c r="K67">
        <v>30</v>
      </c>
      <c r="L67">
        <v>9684</v>
      </c>
      <c r="M67">
        <v>23630000</v>
      </c>
    </row>
    <row r="68" spans="1:13">
      <c r="A68" s="51" t="s">
        <v>78</v>
      </c>
      <c r="B68" s="51" t="s">
        <v>30</v>
      </c>
      <c r="C68" t="s">
        <v>72</v>
      </c>
      <c r="D68" s="51" t="s">
        <v>71</v>
      </c>
      <c r="E68">
        <v>24000000</v>
      </c>
      <c r="F68">
        <v>43937</v>
      </c>
      <c r="G68">
        <v>23200000</v>
      </c>
      <c r="H68">
        <v>5.0000000000000001E-3</v>
      </c>
      <c r="I68">
        <v>44075</v>
      </c>
      <c r="J68">
        <v>44088</v>
      </c>
      <c r="K68">
        <v>14</v>
      </c>
      <c r="L68">
        <v>4437</v>
      </c>
      <c r="M68">
        <v>23000000</v>
      </c>
    </row>
    <row r="69" spans="1:13">
      <c r="A69" s="51" t="s">
        <v>78</v>
      </c>
      <c r="B69" s="51" t="s">
        <v>30</v>
      </c>
      <c r="C69" t="s">
        <v>72</v>
      </c>
      <c r="D69" s="51"/>
      <c r="G69">
        <v>23000000</v>
      </c>
      <c r="H69">
        <v>5.0000000000000001E-3</v>
      </c>
      <c r="I69">
        <v>44089</v>
      </c>
      <c r="J69">
        <v>44104</v>
      </c>
      <c r="K69">
        <v>16</v>
      </c>
      <c r="L69">
        <v>5027</v>
      </c>
    </row>
    <row r="70" spans="1:13">
      <c r="A70" s="51" t="s">
        <v>78</v>
      </c>
      <c r="B70" s="51" t="s">
        <v>31</v>
      </c>
      <c r="C70" t="s">
        <v>93</v>
      </c>
      <c r="D70" s="51" t="s">
        <v>92</v>
      </c>
      <c r="E70">
        <v>28240000</v>
      </c>
      <c r="F70">
        <v>43951</v>
      </c>
      <c r="G70">
        <v>26895240</v>
      </c>
      <c r="H70">
        <v>5.0000000000000001E-3</v>
      </c>
      <c r="I70">
        <v>44075</v>
      </c>
      <c r="J70">
        <v>44088</v>
      </c>
      <c r="K70">
        <v>14</v>
      </c>
      <c r="L70">
        <v>5144</v>
      </c>
      <c r="M70">
        <v>26559050</v>
      </c>
    </row>
    <row r="71" spans="1:13">
      <c r="A71" s="51" t="s">
        <v>78</v>
      </c>
      <c r="B71" s="51" t="s">
        <v>31</v>
      </c>
      <c r="C71" t="s">
        <v>93</v>
      </c>
      <c r="D71" s="51"/>
      <c r="G71">
        <v>26559050</v>
      </c>
      <c r="H71">
        <v>5.0000000000000001E-3</v>
      </c>
      <c r="I71">
        <v>44089</v>
      </c>
      <c r="J71">
        <v>44104</v>
      </c>
      <c r="K71">
        <v>16</v>
      </c>
      <c r="L71">
        <v>5805</v>
      </c>
    </row>
    <row r="72" spans="1:13">
      <c r="A72" s="51" t="s">
        <v>78</v>
      </c>
      <c r="B72" s="51" t="s">
        <v>32</v>
      </c>
      <c r="C72" t="s">
        <v>95</v>
      </c>
      <c r="D72" s="51" t="s">
        <v>94</v>
      </c>
      <c r="E72">
        <v>8000000</v>
      </c>
      <c r="F72">
        <v>43957</v>
      </c>
      <c r="G72">
        <v>7466668</v>
      </c>
      <c r="H72">
        <v>5.0000000000000001E-3</v>
      </c>
      <c r="I72">
        <v>44075</v>
      </c>
      <c r="J72">
        <v>44088</v>
      </c>
      <c r="K72">
        <v>14</v>
      </c>
      <c r="L72">
        <v>1428</v>
      </c>
      <c r="M72">
        <v>7333335</v>
      </c>
    </row>
    <row r="73" spans="1:13">
      <c r="A73" s="51" t="s">
        <v>78</v>
      </c>
      <c r="B73" s="51" t="s">
        <v>32</v>
      </c>
      <c r="C73" t="s">
        <v>95</v>
      </c>
      <c r="D73" s="51"/>
      <c r="G73">
        <v>7333335</v>
      </c>
      <c r="H73">
        <v>5.0000000000000001E-3</v>
      </c>
      <c r="I73">
        <v>44089</v>
      </c>
      <c r="J73">
        <v>44104</v>
      </c>
      <c r="K73">
        <v>16</v>
      </c>
      <c r="L73">
        <v>1603</v>
      </c>
    </row>
    <row r="74" spans="1:13">
      <c r="A74" s="51" t="s">
        <v>78</v>
      </c>
      <c r="B74" s="51" t="s">
        <v>48</v>
      </c>
      <c r="C74" t="s">
        <v>95</v>
      </c>
      <c r="D74" s="51" t="s">
        <v>94</v>
      </c>
      <c r="E74">
        <v>5910000</v>
      </c>
      <c r="F74">
        <v>43966</v>
      </c>
      <c r="G74">
        <v>5910000</v>
      </c>
      <c r="H74">
        <v>5.0000000000000001E-3</v>
      </c>
      <c r="I74">
        <v>44075</v>
      </c>
      <c r="J74">
        <v>44104</v>
      </c>
      <c r="K74">
        <v>30</v>
      </c>
      <c r="L74">
        <v>2422</v>
      </c>
      <c r="M74">
        <v>5910000</v>
      </c>
    </row>
    <row r="75" spans="1:13">
      <c r="A75" s="51" t="s">
        <v>78</v>
      </c>
      <c r="B75" s="51" t="s">
        <v>59</v>
      </c>
      <c r="C75" t="s">
        <v>93</v>
      </c>
      <c r="D75" s="51" t="s">
        <v>92</v>
      </c>
      <c r="E75">
        <v>20510000</v>
      </c>
      <c r="F75">
        <v>43966</v>
      </c>
      <c r="G75">
        <v>19768676</v>
      </c>
      <c r="H75">
        <v>5.0000000000000001E-3</v>
      </c>
      <c r="I75">
        <v>44075</v>
      </c>
      <c r="J75">
        <v>44088</v>
      </c>
      <c r="K75">
        <v>14</v>
      </c>
      <c r="L75">
        <v>3781</v>
      </c>
      <c r="M75">
        <v>19521568</v>
      </c>
    </row>
    <row r="76" spans="1:13">
      <c r="A76" s="51" t="s">
        <v>78</v>
      </c>
      <c r="B76" s="51" t="s">
        <v>59</v>
      </c>
      <c r="C76" t="s">
        <v>93</v>
      </c>
      <c r="D76" s="51"/>
      <c r="G76">
        <v>19521568</v>
      </c>
      <c r="H76">
        <v>5.0000000000000001E-3</v>
      </c>
      <c r="I76">
        <v>44089</v>
      </c>
      <c r="J76">
        <v>44104</v>
      </c>
      <c r="K76">
        <v>16</v>
      </c>
      <c r="L76">
        <v>4267</v>
      </c>
    </row>
    <row r="77" spans="1:13">
      <c r="A77" s="51" t="s">
        <v>78</v>
      </c>
      <c r="B77" s="51" t="s">
        <v>58</v>
      </c>
      <c r="C77" t="s">
        <v>77</v>
      </c>
      <c r="D77" s="51" t="s">
        <v>76</v>
      </c>
      <c r="E77">
        <v>33960000</v>
      </c>
      <c r="F77">
        <v>43978</v>
      </c>
      <c r="G77">
        <v>33960000</v>
      </c>
      <c r="H77">
        <v>5.0000000000000001E-3</v>
      </c>
      <c r="I77">
        <v>44075</v>
      </c>
      <c r="J77">
        <v>44104</v>
      </c>
      <c r="K77">
        <v>30</v>
      </c>
      <c r="L77">
        <v>13918</v>
      </c>
      <c r="M77">
        <v>33960000</v>
      </c>
    </row>
    <row r="78" spans="1:13">
      <c r="A78" s="51" t="s">
        <v>75</v>
      </c>
      <c r="B78" s="51"/>
      <c r="D78" s="51"/>
      <c r="E78">
        <v>411275386</v>
      </c>
      <c r="L78">
        <v>162643</v>
      </c>
      <c r="M78">
        <v>403990261</v>
      </c>
    </row>
    <row r="79" spans="1:13">
      <c r="A79" s="51" t="s">
        <v>20</v>
      </c>
      <c r="B79" s="51" t="s">
        <v>16</v>
      </c>
      <c r="C79" t="s">
        <v>21</v>
      </c>
      <c r="D79" s="51" t="s">
        <v>22</v>
      </c>
      <c r="E79">
        <v>69000000</v>
      </c>
      <c r="F79">
        <v>43822</v>
      </c>
      <c r="G79">
        <v>69000000</v>
      </c>
      <c r="H79">
        <v>5.0000000000000001E-3</v>
      </c>
      <c r="I79">
        <v>44075</v>
      </c>
      <c r="J79">
        <v>44104</v>
      </c>
      <c r="K79">
        <v>30</v>
      </c>
      <c r="L79">
        <v>28279</v>
      </c>
      <c r="M79">
        <v>69000000</v>
      </c>
    </row>
    <row r="80" spans="1:13">
      <c r="A80" s="51" t="s">
        <v>20</v>
      </c>
      <c r="B80" s="51" t="s">
        <v>61</v>
      </c>
      <c r="C80" t="s">
        <v>133</v>
      </c>
      <c r="D80" s="51" t="s">
        <v>132</v>
      </c>
      <c r="E80">
        <v>247700000</v>
      </c>
      <c r="F80">
        <v>43985</v>
      </c>
      <c r="G80">
        <v>247700000</v>
      </c>
      <c r="H80">
        <v>5.0000000000000001E-3</v>
      </c>
      <c r="I80">
        <v>44075</v>
      </c>
      <c r="J80">
        <v>44104</v>
      </c>
      <c r="K80">
        <v>30</v>
      </c>
      <c r="L80">
        <v>101516</v>
      </c>
      <c r="M80">
        <v>247700000</v>
      </c>
    </row>
    <row r="81" spans="1:13">
      <c r="A81" s="51" t="s">
        <v>20</v>
      </c>
      <c r="B81" s="51" t="s">
        <v>60</v>
      </c>
      <c r="C81" t="s">
        <v>192</v>
      </c>
      <c r="D81" s="51" t="s">
        <v>110</v>
      </c>
      <c r="E81">
        <v>18612000</v>
      </c>
      <c r="F81">
        <v>43997</v>
      </c>
      <c r="G81">
        <v>3722400</v>
      </c>
      <c r="H81">
        <v>5.0000000000000001E-3</v>
      </c>
      <c r="I81">
        <v>44075</v>
      </c>
      <c r="J81">
        <v>44104</v>
      </c>
      <c r="K81">
        <v>30</v>
      </c>
      <c r="L81">
        <v>1526</v>
      </c>
      <c r="M81">
        <v>3722400</v>
      </c>
    </row>
    <row r="82" spans="1:13">
      <c r="A82" s="51" t="s">
        <v>20</v>
      </c>
      <c r="B82" s="51" t="s">
        <v>66</v>
      </c>
      <c r="C82" t="s">
        <v>69</v>
      </c>
      <c r="D82" s="51" t="s">
        <v>68</v>
      </c>
      <c r="E82">
        <v>624000000</v>
      </c>
      <c r="F82">
        <v>44014</v>
      </c>
      <c r="G82">
        <v>624000000</v>
      </c>
      <c r="H82">
        <v>5.0000000000000001E-3</v>
      </c>
      <c r="I82">
        <v>44075</v>
      </c>
      <c r="J82">
        <v>44104</v>
      </c>
      <c r="K82">
        <v>30</v>
      </c>
      <c r="L82">
        <v>255738</v>
      </c>
      <c r="M82">
        <v>624000000</v>
      </c>
    </row>
    <row r="83" spans="1:13">
      <c r="A83" s="51" t="s">
        <v>20</v>
      </c>
      <c r="B83" s="51" t="s">
        <v>65</v>
      </c>
      <c r="C83" t="s">
        <v>69</v>
      </c>
      <c r="D83" s="51" t="s">
        <v>68</v>
      </c>
      <c r="E83">
        <v>82000000</v>
      </c>
      <c r="F83">
        <v>44042</v>
      </c>
      <c r="G83">
        <v>82000000</v>
      </c>
      <c r="H83">
        <v>5.0000000000000001E-3</v>
      </c>
      <c r="I83">
        <v>44075</v>
      </c>
      <c r="J83">
        <v>44104</v>
      </c>
      <c r="K83">
        <v>30</v>
      </c>
      <c r="L83">
        <v>33607</v>
      </c>
      <c r="M83">
        <v>82000000</v>
      </c>
    </row>
    <row r="84" spans="1:13">
      <c r="A84" s="51" t="s">
        <v>20</v>
      </c>
      <c r="B84" s="51" t="s">
        <v>64</v>
      </c>
      <c r="C84" t="s">
        <v>69</v>
      </c>
      <c r="D84" s="51" t="s">
        <v>68</v>
      </c>
      <c r="E84">
        <v>406400000</v>
      </c>
      <c r="F84">
        <v>44042</v>
      </c>
      <c r="G84">
        <v>406400000</v>
      </c>
      <c r="H84">
        <v>3.0000000000000001E-3</v>
      </c>
      <c r="I84">
        <v>44075</v>
      </c>
      <c r="J84">
        <v>44104</v>
      </c>
      <c r="K84">
        <v>30</v>
      </c>
      <c r="L84">
        <v>99934</v>
      </c>
      <c r="M84">
        <v>406400000</v>
      </c>
    </row>
    <row r="85" spans="1:13">
      <c r="A85" s="51" t="s">
        <v>20</v>
      </c>
      <c r="B85" s="51" t="s">
        <v>85</v>
      </c>
      <c r="C85" t="s">
        <v>69</v>
      </c>
      <c r="D85" s="51" t="s">
        <v>68</v>
      </c>
      <c r="E85">
        <v>51600000</v>
      </c>
      <c r="F85">
        <v>44042</v>
      </c>
      <c r="G85">
        <v>51600000</v>
      </c>
      <c r="H85">
        <v>3.0000000000000001E-3</v>
      </c>
      <c r="I85">
        <v>44075</v>
      </c>
      <c r="J85">
        <v>44104</v>
      </c>
      <c r="K85">
        <v>30</v>
      </c>
      <c r="L85">
        <v>12689</v>
      </c>
      <c r="M85">
        <v>51600000</v>
      </c>
    </row>
    <row r="86" spans="1:13">
      <c r="A86" s="51" t="s">
        <v>20</v>
      </c>
      <c r="B86" s="51" t="s">
        <v>84</v>
      </c>
      <c r="C86" t="s">
        <v>115</v>
      </c>
      <c r="D86" s="51" t="s">
        <v>114</v>
      </c>
      <c r="E86">
        <v>1850000</v>
      </c>
      <c r="F86">
        <v>44018</v>
      </c>
      <c r="G86">
        <v>1850000</v>
      </c>
      <c r="H86">
        <v>5.0000000000000001E-3</v>
      </c>
      <c r="I86">
        <v>44075</v>
      </c>
      <c r="J86">
        <v>44104</v>
      </c>
      <c r="K86">
        <v>30</v>
      </c>
      <c r="L86">
        <v>758</v>
      </c>
      <c r="M86">
        <v>1850000</v>
      </c>
    </row>
    <row r="87" spans="1:13">
      <c r="A87" s="51" t="s">
        <v>20</v>
      </c>
      <c r="B87" s="51" t="s">
        <v>83</v>
      </c>
      <c r="C87" t="s">
        <v>115</v>
      </c>
      <c r="D87" s="51" t="s">
        <v>114</v>
      </c>
      <c r="E87">
        <v>5400000</v>
      </c>
      <c r="F87">
        <v>44019</v>
      </c>
      <c r="G87">
        <v>5400000</v>
      </c>
      <c r="H87">
        <v>5.0000000000000001E-3</v>
      </c>
      <c r="I87">
        <v>44075</v>
      </c>
      <c r="J87">
        <v>44104</v>
      </c>
      <c r="K87">
        <v>30</v>
      </c>
      <c r="L87">
        <v>2213</v>
      </c>
      <c r="M87">
        <v>5400000</v>
      </c>
    </row>
    <row r="88" spans="1:13">
      <c r="A88" s="51" t="s">
        <v>20</v>
      </c>
      <c r="B88" s="51" t="s">
        <v>102</v>
      </c>
      <c r="C88" t="s">
        <v>115</v>
      </c>
      <c r="D88" s="51" t="s">
        <v>114</v>
      </c>
      <c r="E88">
        <v>2300000</v>
      </c>
      <c r="F88">
        <v>44027</v>
      </c>
      <c r="G88">
        <v>2300000</v>
      </c>
      <c r="H88">
        <v>5.0000000000000001E-3</v>
      </c>
      <c r="I88">
        <v>44075</v>
      </c>
      <c r="J88">
        <v>44104</v>
      </c>
      <c r="K88">
        <v>30</v>
      </c>
      <c r="L88">
        <v>943</v>
      </c>
      <c r="M88">
        <v>2300000</v>
      </c>
    </row>
    <row r="89" spans="1:13">
      <c r="A89" s="51" t="s">
        <v>20</v>
      </c>
      <c r="B89" s="51" t="s">
        <v>101</v>
      </c>
      <c r="C89" t="s">
        <v>115</v>
      </c>
      <c r="D89" s="51" t="s">
        <v>114</v>
      </c>
      <c r="E89">
        <v>16280000</v>
      </c>
      <c r="F89">
        <v>44041</v>
      </c>
      <c r="G89">
        <v>16280000</v>
      </c>
      <c r="H89">
        <v>5.0000000000000001E-3</v>
      </c>
      <c r="I89">
        <v>44075</v>
      </c>
      <c r="J89">
        <v>44104</v>
      </c>
      <c r="K89">
        <v>30</v>
      </c>
      <c r="L89">
        <v>6672</v>
      </c>
      <c r="M89">
        <v>16280000</v>
      </c>
    </row>
    <row r="90" spans="1:13">
      <c r="A90" s="51" t="s">
        <v>20</v>
      </c>
      <c r="B90" s="51" t="s">
        <v>23</v>
      </c>
      <c r="C90" t="s">
        <v>24</v>
      </c>
      <c r="D90" s="51" t="s">
        <v>18</v>
      </c>
      <c r="E90">
        <v>162300000</v>
      </c>
      <c r="F90">
        <v>43829</v>
      </c>
      <c r="G90">
        <v>140660000</v>
      </c>
      <c r="H90">
        <v>5.0000000000000001E-3</v>
      </c>
      <c r="I90">
        <v>44075</v>
      </c>
      <c r="J90">
        <v>44088</v>
      </c>
      <c r="K90">
        <v>14</v>
      </c>
      <c r="L90">
        <v>26902</v>
      </c>
      <c r="M90">
        <v>137955000</v>
      </c>
    </row>
    <row r="91" spans="1:13">
      <c r="A91" s="51" t="s">
        <v>20</v>
      </c>
      <c r="B91" s="51" t="s">
        <v>23</v>
      </c>
      <c r="C91" t="s">
        <v>24</v>
      </c>
      <c r="D91" s="51"/>
      <c r="G91">
        <v>137955000</v>
      </c>
      <c r="H91">
        <v>5.0000000000000001E-3</v>
      </c>
      <c r="I91">
        <v>44089</v>
      </c>
      <c r="J91">
        <v>44104</v>
      </c>
      <c r="K91">
        <v>16</v>
      </c>
      <c r="L91">
        <v>30154</v>
      </c>
    </row>
    <row r="92" spans="1:13">
      <c r="A92" s="51" t="s">
        <v>20</v>
      </c>
      <c r="B92" s="51" t="s">
        <v>100</v>
      </c>
      <c r="C92" t="s">
        <v>160</v>
      </c>
      <c r="D92" s="51" t="s">
        <v>159</v>
      </c>
      <c r="E92">
        <v>30000000</v>
      </c>
      <c r="F92">
        <v>44020</v>
      </c>
      <c r="G92">
        <v>30000000</v>
      </c>
      <c r="H92">
        <v>5.0000000000000001E-3</v>
      </c>
      <c r="I92">
        <v>44075</v>
      </c>
      <c r="J92">
        <v>44104</v>
      </c>
      <c r="K92">
        <v>30</v>
      </c>
      <c r="L92">
        <v>12295</v>
      </c>
      <c r="M92">
        <v>30000000</v>
      </c>
    </row>
    <row r="93" spans="1:13">
      <c r="A93" s="51" t="s">
        <v>20</v>
      </c>
      <c r="B93" s="51" t="s">
        <v>99</v>
      </c>
      <c r="C93" t="s">
        <v>158</v>
      </c>
      <c r="D93" s="51" t="s">
        <v>157</v>
      </c>
      <c r="E93">
        <v>35100000</v>
      </c>
      <c r="F93">
        <v>44013</v>
      </c>
      <c r="G93">
        <v>35100000</v>
      </c>
      <c r="H93">
        <v>5.0000000000000001E-3</v>
      </c>
      <c r="I93">
        <v>44075</v>
      </c>
      <c r="J93">
        <v>44104</v>
      </c>
      <c r="K93">
        <v>30</v>
      </c>
      <c r="L93">
        <v>14385</v>
      </c>
      <c r="M93">
        <v>35100000</v>
      </c>
    </row>
    <row r="94" spans="1:13">
      <c r="A94" s="51" t="s">
        <v>20</v>
      </c>
      <c r="B94" s="51" t="s">
        <v>98</v>
      </c>
      <c r="C94" t="s">
        <v>158</v>
      </c>
      <c r="D94" s="51" t="s">
        <v>157</v>
      </c>
      <c r="E94">
        <v>14900000</v>
      </c>
      <c r="F94">
        <v>44021</v>
      </c>
      <c r="G94">
        <v>14900000</v>
      </c>
      <c r="H94">
        <v>5.0000000000000001E-3</v>
      </c>
      <c r="I94">
        <v>44075</v>
      </c>
      <c r="J94">
        <v>44104</v>
      </c>
      <c r="K94">
        <v>30</v>
      </c>
      <c r="L94">
        <v>6107</v>
      </c>
      <c r="M94">
        <v>14900000</v>
      </c>
    </row>
    <row r="95" spans="1:13">
      <c r="A95" s="51" t="s">
        <v>20</v>
      </c>
      <c r="B95" s="51" t="s">
        <v>122</v>
      </c>
      <c r="C95" t="s">
        <v>160</v>
      </c>
      <c r="D95" s="51" t="s">
        <v>159</v>
      </c>
      <c r="E95">
        <v>30000000</v>
      </c>
      <c r="F95">
        <v>44050</v>
      </c>
      <c r="G95">
        <v>30000000</v>
      </c>
      <c r="H95">
        <v>5.0000000000000001E-3</v>
      </c>
      <c r="I95">
        <v>44075</v>
      </c>
      <c r="J95">
        <v>44104</v>
      </c>
      <c r="K95">
        <v>30</v>
      </c>
      <c r="L95">
        <v>12295</v>
      </c>
      <c r="M95">
        <v>30000000</v>
      </c>
    </row>
    <row r="96" spans="1:13">
      <c r="A96" s="51" t="s">
        <v>20</v>
      </c>
      <c r="B96" s="51" t="s">
        <v>121</v>
      </c>
      <c r="C96" t="s">
        <v>135</v>
      </c>
      <c r="D96" s="51" t="s">
        <v>134</v>
      </c>
      <c r="E96">
        <v>72450000</v>
      </c>
      <c r="F96">
        <v>44064</v>
      </c>
      <c r="G96">
        <v>72450000</v>
      </c>
      <c r="H96">
        <v>5.0000000000000001E-3</v>
      </c>
      <c r="I96">
        <v>44075</v>
      </c>
      <c r="J96">
        <v>44104</v>
      </c>
      <c r="K96">
        <v>30</v>
      </c>
      <c r="L96">
        <v>29693</v>
      </c>
      <c r="M96">
        <v>72450000</v>
      </c>
    </row>
    <row r="97" spans="1:13">
      <c r="A97" s="51" t="s">
        <v>20</v>
      </c>
      <c r="B97" s="51" t="s">
        <v>120</v>
      </c>
      <c r="C97" t="s">
        <v>141</v>
      </c>
      <c r="D97" s="51" t="s">
        <v>140</v>
      </c>
      <c r="E97">
        <v>77500000</v>
      </c>
      <c r="F97">
        <v>44060</v>
      </c>
      <c r="G97">
        <v>77500000</v>
      </c>
      <c r="H97">
        <v>5.0000000000000001E-3</v>
      </c>
      <c r="I97">
        <v>44075</v>
      </c>
      <c r="J97">
        <v>44104</v>
      </c>
      <c r="K97">
        <v>30</v>
      </c>
      <c r="L97">
        <v>31762</v>
      </c>
      <c r="M97">
        <v>77500000</v>
      </c>
    </row>
    <row r="98" spans="1:13">
      <c r="A98" s="51" t="s">
        <v>20</v>
      </c>
      <c r="B98" s="51" t="s">
        <v>147</v>
      </c>
      <c r="C98" t="s">
        <v>135</v>
      </c>
      <c r="D98" s="51" t="s">
        <v>134</v>
      </c>
      <c r="E98">
        <v>160000000</v>
      </c>
      <c r="F98">
        <v>44098</v>
      </c>
      <c r="G98">
        <v>160000000</v>
      </c>
      <c r="H98">
        <v>5.0000000000000001E-3</v>
      </c>
      <c r="I98">
        <v>44098</v>
      </c>
      <c r="J98">
        <v>44104</v>
      </c>
      <c r="K98">
        <v>7</v>
      </c>
      <c r="L98">
        <v>15301</v>
      </c>
      <c r="M98">
        <v>160000000</v>
      </c>
    </row>
    <row r="99" spans="1:13">
      <c r="A99" s="51" t="s">
        <v>20</v>
      </c>
      <c r="B99" s="51" t="s">
        <v>146</v>
      </c>
      <c r="C99" t="s">
        <v>203</v>
      </c>
      <c r="D99" s="51" t="s">
        <v>202</v>
      </c>
      <c r="E99">
        <v>73100000</v>
      </c>
      <c r="F99">
        <v>44095</v>
      </c>
      <c r="G99">
        <v>73100000</v>
      </c>
      <c r="H99">
        <v>5.0000000000000001E-3</v>
      </c>
      <c r="I99">
        <v>44095</v>
      </c>
      <c r="J99">
        <v>44104</v>
      </c>
      <c r="K99">
        <v>10</v>
      </c>
      <c r="L99">
        <v>9986</v>
      </c>
      <c r="M99">
        <v>73100000</v>
      </c>
    </row>
    <row r="100" spans="1:13">
      <c r="A100" s="51" t="s">
        <v>20</v>
      </c>
      <c r="B100" s="51" t="s">
        <v>29</v>
      </c>
      <c r="C100" t="s">
        <v>69</v>
      </c>
      <c r="D100" s="51" t="s">
        <v>68</v>
      </c>
      <c r="E100">
        <v>60000000</v>
      </c>
      <c r="F100">
        <v>43922</v>
      </c>
      <c r="G100">
        <v>60000000</v>
      </c>
      <c r="H100">
        <v>3.0000000000000001E-3</v>
      </c>
      <c r="I100">
        <v>44075</v>
      </c>
      <c r="J100">
        <v>44104</v>
      </c>
      <c r="K100">
        <v>30</v>
      </c>
      <c r="L100">
        <v>14754</v>
      </c>
      <c r="M100">
        <v>60000000</v>
      </c>
    </row>
    <row r="101" spans="1:13">
      <c r="A101" s="51" t="s">
        <v>20</v>
      </c>
      <c r="B101" s="51" t="s">
        <v>30</v>
      </c>
      <c r="C101" t="s">
        <v>69</v>
      </c>
      <c r="D101" s="51" t="s">
        <v>68</v>
      </c>
      <c r="E101">
        <v>144000000</v>
      </c>
      <c r="F101">
        <v>43922</v>
      </c>
      <c r="G101">
        <v>144000000</v>
      </c>
      <c r="H101">
        <v>5.0000000000000001E-3</v>
      </c>
      <c r="I101">
        <v>44075</v>
      </c>
      <c r="J101">
        <v>44104</v>
      </c>
      <c r="K101">
        <v>30</v>
      </c>
      <c r="L101">
        <v>59016</v>
      </c>
      <c r="M101">
        <v>144000000</v>
      </c>
    </row>
    <row r="102" spans="1:13">
      <c r="A102" s="51" t="s">
        <v>20</v>
      </c>
      <c r="B102" s="51" t="s">
        <v>31</v>
      </c>
      <c r="C102" t="s">
        <v>115</v>
      </c>
      <c r="D102" s="51" t="s">
        <v>114</v>
      </c>
      <c r="E102">
        <v>34480000</v>
      </c>
      <c r="F102">
        <v>43980</v>
      </c>
      <c r="G102">
        <v>34480000</v>
      </c>
      <c r="H102">
        <v>5.0000000000000001E-3</v>
      </c>
      <c r="I102">
        <v>44075</v>
      </c>
      <c r="J102">
        <v>44104</v>
      </c>
      <c r="K102">
        <v>30</v>
      </c>
      <c r="L102">
        <v>14131</v>
      </c>
      <c r="M102">
        <v>34480000</v>
      </c>
    </row>
    <row r="103" spans="1:13">
      <c r="A103" s="51" t="s">
        <v>20</v>
      </c>
      <c r="B103" s="51" t="s">
        <v>32</v>
      </c>
      <c r="C103" t="s">
        <v>113</v>
      </c>
      <c r="D103" s="51" t="s">
        <v>112</v>
      </c>
      <c r="E103">
        <v>56000000</v>
      </c>
      <c r="F103">
        <v>43966</v>
      </c>
      <c r="G103">
        <v>56000000</v>
      </c>
      <c r="H103">
        <v>5.0000000000000001E-3</v>
      </c>
      <c r="I103">
        <v>44075</v>
      </c>
      <c r="J103">
        <v>44104</v>
      </c>
      <c r="K103">
        <v>30</v>
      </c>
      <c r="L103">
        <v>22951</v>
      </c>
      <c r="M103">
        <v>56000000</v>
      </c>
    </row>
    <row r="104" spans="1:13">
      <c r="A104" s="51" t="s">
        <v>20</v>
      </c>
      <c r="B104" s="51" t="s">
        <v>48</v>
      </c>
      <c r="C104" t="s">
        <v>69</v>
      </c>
      <c r="D104" s="51" t="s">
        <v>68</v>
      </c>
      <c r="E104">
        <v>150000000</v>
      </c>
      <c r="F104">
        <v>43958</v>
      </c>
      <c r="G104">
        <v>150000000</v>
      </c>
      <c r="H104">
        <v>5.0000000000000001E-3</v>
      </c>
      <c r="I104">
        <v>44075</v>
      </c>
      <c r="J104">
        <v>44104</v>
      </c>
      <c r="K104">
        <v>30</v>
      </c>
      <c r="L104">
        <v>61475</v>
      </c>
      <c r="M104">
        <v>150000000</v>
      </c>
    </row>
    <row r="105" spans="1:13">
      <c r="A105" s="51" t="s">
        <v>20</v>
      </c>
      <c r="B105" s="51" t="s">
        <v>59</v>
      </c>
      <c r="C105" t="s">
        <v>115</v>
      </c>
      <c r="D105" s="51" t="s">
        <v>114</v>
      </c>
      <c r="E105">
        <v>5000000</v>
      </c>
      <c r="F105">
        <v>43998</v>
      </c>
      <c r="G105">
        <v>5000000</v>
      </c>
      <c r="H105">
        <v>5.0000000000000001E-3</v>
      </c>
      <c r="I105">
        <v>44075</v>
      </c>
      <c r="J105">
        <v>44104</v>
      </c>
      <c r="K105">
        <v>30</v>
      </c>
      <c r="L105">
        <v>2049</v>
      </c>
      <c r="M105">
        <v>5000000</v>
      </c>
    </row>
    <row r="106" spans="1:13">
      <c r="A106" s="51" t="s">
        <v>20</v>
      </c>
      <c r="B106" s="51" t="s">
        <v>58</v>
      </c>
      <c r="C106" t="s">
        <v>115</v>
      </c>
      <c r="D106" s="51" t="s">
        <v>114</v>
      </c>
      <c r="E106">
        <v>17292000</v>
      </c>
      <c r="F106">
        <v>44002</v>
      </c>
      <c r="G106">
        <v>17292000</v>
      </c>
      <c r="H106">
        <v>5.0000000000000001E-3</v>
      </c>
      <c r="I106">
        <v>44075</v>
      </c>
      <c r="J106">
        <v>44104</v>
      </c>
      <c r="K106">
        <v>30</v>
      </c>
      <c r="L106">
        <v>7087</v>
      </c>
      <c r="M106">
        <v>17292000</v>
      </c>
    </row>
    <row r="107" spans="1:13">
      <c r="A107" s="51" t="s">
        <v>25</v>
      </c>
      <c r="B107" s="51"/>
      <c r="D107" s="51"/>
      <c r="E107">
        <v>2647264000</v>
      </c>
      <c r="L107">
        <v>914218</v>
      </c>
      <c r="M107">
        <v>2608029400</v>
      </c>
    </row>
    <row r="108" spans="1:13">
      <c r="A108" s="51" t="s">
        <v>26</v>
      </c>
      <c r="B108" s="51" t="s">
        <v>16</v>
      </c>
      <c r="C108" t="s">
        <v>27</v>
      </c>
      <c r="D108" s="51" t="s">
        <v>28</v>
      </c>
      <c r="E108">
        <v>38000000</v>
      </c>
      <c r="F108">
        <v>43762</v>
      </c>
      <c r="G108">
        <v>38000000</v>
      </c>
      <c r="H108">
        <v>5.0000000000000001E-3</v>
      </c>
      <c r="I108">
        <v>44075</v>
      </c>
      <c r="J108">
        <v>44104</v>
      </c>
      <c r="K108">
        <v>30</v>
      </c>
      <c r="L108">
        <v>15574</v>
      </c>
      <c r="M108">
        <v>38000000</v>
      </c>
    </row>
    <row r="109" spans="1:13">
      <c r="A109" s="51" t="s">
        <v>26</v>
      </c>
      <c r="B109" s="51" t="s">
        <v>61</v>
      </c>
      <c r="C109" t="s">
        <v>74</v>
      </c>
      <c r="D109" s="51" t="s">
        <v>73</v>
      </c>
      <c r="E109">
        <v>110000000</v>
      </c>
      <c r="F109">
        <v>43913</v>
      </c>
      <c r="G109">
        <v>110000000</v>
      </c>
      <c r="H109">
        <v>5.0000000000000001E-3</v>
      </c>
      <c r="I109">
        <v>44075</v>
      </c>
      <c r="J109">
        <v>44104</v>
      </c>
      <c r="K109">
        <v>30</v>
      </c>
      <c r="L109">
        <v>45082</v>
      </c>
      <c r="M109">
        <v>110000000</v>
      </c>
    </row>
    <row r="110" spans="1:13">
      <c r="A110" s="51" t="s">
        <v>26</v>
      </c>
      <c r="B110" s="51" t="s">
        <v>60</v>
      </c>
      <c r="C110" t="s">
        <v>33</v>
      </c>
      <c r="D110" s="51" t="s">
        <v>34</v>
      </c>
      <c r="E110">
        <v>95655336</v>
      </c>
      <c r="F110">
        <v>43951</v>
      </c>
      <c r="G110">
        <v>95655336</v>
      </c>
      <c r="H110">
        <v>5.0000000000000001E-3</v>
      </c>
      <c r="I110">
        <v>44075</v>
      </c>
      <c r="J110">
        <v>44104</v>
      </c>
      <c r="K110">
        <v>30</v>
      </c>
      <c r="L110">
        <v>39203</v>
      </c>
      <c r="M110">
        <v>95655336</v>
      </c>
    </row>
    <row r="111" spans="1:13">
      <c r="A111" s="51" t="s">
        <v>26</v>
      </c>
      <c r="B111" s="51" t="s">
        <v>66</v>
      </c>
      <c r="C111" t="s">
        <v>27</v>
      </c>
      <c r="D111" s="51" t="s">
        <v>28</v>
      </c>
      <c r="E111">
        <v>38000000</v>
      </c>
      <c r="F111">
        <v>43962</v>
      </c>
      <c r="G111">
        <v>38000000</v>
      </c>
      <c r="H111">
        <v>5.0000000000000001E-3</v>
      </c>
      <c r="I111">
        <v>44075</v>
      </c>
      <c r="J111">
        <v>44104</v>
      </c>
      <c r="K111">
        <v>30</v>
      </c>
      <c r="L111">
        <v>15574</v>
      </c>
      <c r="M111">
        <v>38000000</v>
      </c>
    </row>
    <row r="112" spans="1:13">
      <c r="A112" s="51" t="s">
        <v>26</v>
      </c>
      <c r="B112" s="51" t="s">
        <v>65</v>
      </c>
      <c r="C112" t="s">
        <v>27</v>
      </c>
      <c r="D112" s="51" t="s">
        <v>28</v>
      </c>
      <c r="E112">
        <v>10500000</v>
      </c>
      <c r="F112">
        <v>43962</v>
      </c>
      <c r="G112">
        <v>10500000</v>
      </c>
      <c r="H112">
        <v>5.0000000000000001E-3</v>
      </c>
      <c r="I112">
        <v>44075</v>
      </c>
      <c r="J112">
        <v>44104</v>
      </c>
      <c r="K112">
        <v>30</v>
      </c>
      <c r="L112">
        <v>4303</v>
      </c>
      <c r="M112">
        <v>10500000</v>
      </c>
    </row>
    <row r="113" spans="1:13">
      <c r="A113" s="51" t="s">
        <v>26</v>
      </c>
      <c r="B113" s="51" t="s">
        <v>64</v>
      </c>
      <c r="C113" t="s">
        <v>192</v>
      </c>
      <c r="D113" s="51" t="s">
        <v>110</v>
      </c>
      <c r="E113">
        <v>160000000</v>
      </c>
      <c r="F113">
        <v>43970</v>
      </c>
      <c r="G113">
        <v>160000000</v>
      </c>
      <c r="H113">
        <v>5.0000000000000001E-3</v>
      </c>
      <c r="I113">
        <v>44075</v>
      </c>
      <c r="J113">
        <v>44104</v>
      </c>
      <c r="K113">
        <v>30</v>
      </c>
      <c r="L113">
        <v>65574</v>
      </c>
      <c r="M113">
        <v>160000000</v>
      </c>
    </row>
    <row r="114" spans="1:13">
      <c r="A114" s="51" t="s">
        <v>26</v>
      </c>
      <c r="B114" s="51" t="s">
        <v>85</v>
      </c>
      <c r="C114" t="s">
        <v>109</v>
      </c>
      <c r="D114" s="51" t="s">
        <v>34</v>
      </c>
      <c r="E114">
        <v>13104000</v>
      </c>
      <c r="F114">
        <v>43979</v>
      </c>
      <c r="G114">
        <v>13104000</v>
      </c>
      <c r="H114">
        <v>5.0000000000000001E-3</v>
      </c>
      <c r="I114">
        <v>44075</v>
      </c>
      <c r="J114">
        <v>44104</v>
      </c>
      <c r="K114">
        <v>30</v>
      </c>
      <c r="L114">
        <v>5370</v>
      </c>
      <c r="M114">
        <v>13104000</v>
      </c>
    </row>
    <row r="115" spans="1:13">
      <c r="A115" s="51" t="s">
        <v>26</v>
      </c>
      <c r="B115" s="51" t="s">
        <v>84</v>
      </c>
      <c r="C115" t="s">
        <v>130</v>
      </c>
      <c r="D115" s="51" t="s">
        <v>129</v>
      </c>
      <c r="E115">
        <v>6550000</v>
      </c>
      <c r="F115">
        <v>43993</v>
      </c>
      <c r="G115">
        <v>6550000</v>
      </c>
      <c r="H115">
        <v>5.0000000000000001E-3</v>
      </c>
      <c r="I115">
        <v>44075</v>
      </c>
      <c r="J115">
        <v>44104</v>
      </c>
      <c r="K115">
        <v>30</v>
      </c>
      <c r="L115">
        <v>2684</v>
      </c>
      <c r="M115">
        <v>6550000</v>
      </c>
    </row>
    <row r="116" spans="1:13">
      <c r="A116" s="51" t="s">
        <v>26</v>
      </c>
      <c r="B116" s="51" t="s">
        <v>83</v>
      </c>
      <c r="C116" t="s">
        <v>130</v>
      </c>
      <c r="D116" s="51" t="s">
        <v>129</v>
      </c>
      <c r="E116">
        <v>19710000</v>
      </c>
      <c r="F116">
        <v>43993</v>
      </c>
      <c r="G116">
        <v>19710000</v>
      </c>
      <c r="H116">
        <v>5.0000000000000001E-3</v>
      </c>
      <c r="I116">
        <v>44075</v>
      </c>
      <c r="J116">
        <v>44104</v>
      </c>
      <c r="K116">
        <v>30</v>
      </c>
      <c r="L116">
        <v>8078</v>
      </c>
      <c r="M116">
        <v>19710000</v>
      </c>
    </row>
    <row r="117" spans="1:13">
      <c r="A117" s="51" t="s">
        <v>26</v>
      </c>
      <c r="B117" s="51" t="s">
        <v>102</v>
      </c>
      <c r="C117" t="s">
        <v>130</v>
      </c>
      <c r="D117" s="51" t="s">
        <v>129</v>
      </c>
      <c r="E117">
        <v>16860000</v>
      </c>
      <c r="F117">
        <v>43993</v>
      </c>
      <c r="G117">
        <v>16860000</v>
      </c>
      <c r="H117">
        <v>5.0000000000000001E-3</v>
      </c>
      <c r="I117">
        <v>44075</v>
      </c>
      <c r="J117">
        <v>44104</v>
      </c>
      <c r="K117">
        <v>30</v>
      </c>
      <c r="L117">
        <v>6910</v>
      </c>
      <c r="M117">
        <v>16860000</v>
      </c>
    </row>
    <row r="118" spans="1:13">
      <c r="A118" s="51" t="s">
        <v>26</v>
      </c>
      <c r="B118" s="51" t="s">
        <v>101</v>
      </c>
      <c r="C118" t="s">
        <v>128</v>
      </c>
      <c r="D118" s="51" t="s">
        <v>127</v>
      </c>
      <c r="E118">
        <v>240000000</v>
      </c>
      <c r="F118">
        <v>44000</v>
      </c>
      <c r="G118">
        <v>240000000</v>
      </c>
      <c r="H118">
        <v>5.0000000000000001E-3</v>
      </c>
      <c r="I118">
        <v>44075</v>
      </c>
      <c r="J118">
        <v>44104</v>
      </c>
      <c r="K118">
        <v>30</v>
      </c>
      <c r="L118">
        <v>98361</v>
      </c>
      <c r="M118">
        <v>240000000</v>
      </c>
    </row>
    <row r="119" spans="1:13">
      <c r="A119" s="51" t="s">
        <v>26</v>
      </c>
      <c r="B119" s="51" t="s">
        <v>23</v>
      </c>
      <c r="C119" t="s">
        <v>27</v>
      </c>
      <c r="D119" s="51" t="s">
        <v>28</v>
      </c>
      <c r="E119">
        <v>57000000</v>
      </c>
      <c r="F119">
        <v>43822</v>
      </c>
      <c r="G119">
        <v>57000000</v>
      </c>
      <c r="H119">
        <v>5.0000000000000001E-3</v>
      </c>
      <c r="I119">
        <v>44075</v>
      </c>
      <c r="J119">
        <v>44104</v>
      </c>
      <c r="K119">
        <v>30</v>
      </c>
      <c r="L119">
        <v>23361</v>
      </c>
      <c r="M119">
        <v>57000000</v>
      </c>
    </row>
    <row r="120" spans="1:13">
      <c r="A120" s="51" t="s">
        <v>26</v>
      </c>
      <c r="B120" s="51" t="s">
        <v>100</v>
      </c>
      <c r="C120" t="s">
        <v>192</v>
      </c>
      <c r="D120" s="51" t="s">
        <v>110</v>
      </c>
      <c r="E120">
        <v>55000000</v>
      </c>
      <c r="F120">
        <v>44001</v>
      </c>
      <c r="G120">
        <v>55000000</v>
      </c>
      <c r="H120">
        <v>5.0000000000000001E-3</v>
      </c>
      <c r="I120">
        <v>44075</v>
      </c>
      <c r="J120">
        <v>44104</v>
      </c>
      <c r="K120">
        <v>30</v>
      </c>
      <c r="L120">
        <v>22541</v>
      </c>
      <c r="M120">
        <v>55000000</v>
      </c>
    </row>
    <row r="121" spans="1:13">
      <c r="A121" s="51" t="s">
        <v>26</v>
      </c>
      <c r="B121" s="51" t="s">
        <v>99</v>
      </c>
      <c r="C121" t="s">
        <v>126</v>
      </c>
      <c r="D121" s="51" t="s">
        <v>125</v>
      </c>
      <c r="E121">
        <v>8907064</v>
      </c>
      <c r="F121">
        <v>44006</v>
      </c>
      <c r="G121">
        <v>8907064</v>
      </c>
      <c r="H121">
        <v>5.0000000000000001E-3</v>
      </c>
      <c r="I121">
        <v>44075</v>
      </c>
      <c r="J121">
        <v>44104</v>
      </c>
      <c r="K121">
        <v>30</v>
      </c>
      <c r="L121">
        <v>3650</v>
      </c>
      <c r="M121">
        <v>8907064</v>
      </c>
    </row>
    <row r="122" spans="1:13">
      <c r="A122" s="51" t="s">
        <v>26</v>
      </c>
      <c r="B122" s="51" t="s">
        <v>98</v>
      </c>
      <c r="C122" t="s">
        <v>33</v>
      </c>
      <c r="D122" s="51" t="s">
        <v>34</v>
      </c>
      <c r="E122">
        <v>7560000</v>
      </c>
      <c r="F122">
        <v>44018</v>
      </c>
      <c r="G122">
        <v>7560000</v>
      </c>
      <c r="H122">
        <v>5.0000000000000001E-3</v>
      </c>
      <c r="I122">
        <v>44075</v>
      </c>
      <c r="J122">
        <v>44104</v>
      </c>
      <c r="K122">
        <v>30</v>
      </c>
      <c r="L122">
        <v>3098</v>
      </c>
      <c r="M122">
        <v>7560000</v>
      </c>
    </row>
    <row r="123" spans="1:13">
      <c r="A123" s="51" t="s">
        <v>26</v>
      </c>
      <c r="B123" s="51" t="s">
        <v>122</v>
      </c>
      <c r="C123" t="s">
        <v>27</v>
      </c>
      <c r="D123" s="51" t="s">
        <v>28</v>
      </c>
      <c r="E123">
        <v>38000000</v>
      </c>
      <c r="F123">
        <v>44022</v>
      </c>
      <c r="G123">
        <v>38000000</v>
      </c>
      <c r="H123">
        <v>5.0000000000000001E-3</v>
      </c>
      <c r="I123">
        <v>44075</v>
      </c>
      <c r="J123">
        <v>44104</v>
      </c>
      <c r="K123">
        <v>30</v>
      </c>
      <c r="L123">
        <v>15574</v>
      </c>
      <c r="M123">
        <v>38000000</v>
      </c>
    </row>
    <row r="124" spans="1:13">
      <c r="A124" s="51" t="s">
        <v>26</v>
      </c>
      <c r="B124" s="51" t="s">
        <v>121</v>
      </c>
      <c r="C124" t="s">
        <v>27</v>
      </c>
      <c r="D124" s="51" t="s">
        <v>28</v>
      </c>
      <c r="E124">
        <v>10500000</v>
      </c>
      <c r="F124">
        <v>44022</v>
      </c>
      <c r="G124">
        <v>10500000</v>
      </c>
      <c r="H124">
        <v>5.0000000000000001E-3</v>
      </c>
      <c r="I124">
        <v>44075</v>
      </c>
      <c r="J124">
        <v>44104</v>
      </c>
      <c r="K124">
        <v>30</v>
      </c>
      <c r="L124">
        <v>4303</v>
      </c>
      <c r="M124">
        <v>10500000</v>
      </c>
    </row>
    <row r="125" spans="1:13">
      <c r="A125" s="51" t="s">
        <v>26</v>
      </c>
      <c r="B125" s="51" t="s">
        <v>120</v>
      </c>
      <c r="C125" t="s">
        <v>156</v>
      </c>
      <c r="D125" s="51" t="s">
        <v>155</v>
      </c>
      <c r="E125">
        <v>72000000</v>
      </c>
      <c r="F125">
        <v>44025</v>
      </c>
      <c r="G125">
        <v>71394958</v>
      </c>
      <c r="H125">
        <v>5.0000000000000001E-3</v>
      </c>
      <c r="I125">
        <v>44075</v>
      </c>
      <c r="J125">
        <v>44088</v>
      </c>
      <c r="K125">
        <v>14</v>
      </c>
      <c r="L125">
        <v>13655</v>
      </c>
      <c r="M125">
        <v>70789916</v>
      </c>
    </row>
    <row r="126" spans="1:13">
      <c r="A126" s="51" t="s">
        <v>26</v>
      </c>
      <c r="B126" s="51" t="s">
        <v>120</v>
      </c>
      <c r="C126" t="s">
        <v>156</v>
      </c>
      <c r="D126" s="51"/>
      <c r="G126">
        <v>70789916</v>
      </c>
      <c r="H126">
        <v>5.0000000000000001E-3</v>
      </c>
      <c r="I126">
        <v>44089</v>
      </c>
      <c r="J126">
        <v>44104</v>
      </c>
      <c r="K126">
        <v>16</v>
      </c>
      <c r="L126">
        <v>15473</v>
      </c>
    </row>
    <row r="127" spans="1:13">
      <c r="A127" s="51" t="s">
        <v>26</v>
      </c>
      <c r="B127" s="51" t="s">
        <v>147</v>
      </c>
      <c r="C127" t="s">
        <v>141</v>
      </c>
      <c r="D127" s="51" t="s">
        <v>140</v>
      </c>
      <c r="E127">
        <v>87500000</v>
      </c>
      <c r="F127">
        <v>44027</v>
      </c>
      <c r="G127">
        <v>87500000</v>
      </c>
      <c r="H127">
        <v>5.0000000000000001E-3</v>
      </c>
      <c r="I127">
        <v>44075</v>
      </c>
      <c r="J127">
        <v>44104</v>
      </c>
      <c r="K127">
        <v>30</v>
      </c>
      <c r="L127">
        <v>35861</v>
      </c>
      <c r="M127">
        <v>87500000</v>
      </c>
    </row>
    <row r="128" spans="1:13">
      <c r="A128" s="51" t="s">
        <v>26</v>
      </c>
      <c r="B128" s="51" t="s">
        <v>146</v>
      </c>
      <c r="C128" t="s">
        <v>154</v>
      </c>
      <c r="D128" s="51" t="s">
        <v>153</v>
      </c>
      <c r="E128">
        <v>84000000</v>
      </c>
      <c r="F128">
        <v>44027</v>
      </c>
      <c r="G128">
        <v>84000000</v>
      </c>
      <c r="H128">
        <v>5.0000000000000001E-3</v>
      </c>
      <c r="I128">
        <v>44075</v>
      </c>
      <c r="J128">
        <v>44104</v>
      </c>
      <c r="K128">
        <v>30</v>
      </c>
      <c r="L128">
        <v>34426</v>
      </c>
      <c r="M128">
        <v>84000000</v>
      </c>
    </row>
    <row r="129" spans="1:13">
      <c r="A129" s="51" t="s">
        <v>26</v>
      </c>
      <c r="B129" s="51" t="s">
        <v>145</v>
      </c>
      <c r="C129" t="s">
        <v>97</v>
      </c>
      <c r="D129" s="51" t="s">
        <v>96</v>
      </c>
      <c r="E129">
        <v>12230000</v>
      </c>
      <c r="F129">
        <v>44034</v>
      </c>
      <c r="G129">
        <v>12230000</v>
      </c>
      <c r="H129">
        <v>5.0000000000000001E-3</v>
      </c>
      <c r="I129">
        <v>44075</v>
      </c>
      <c r="J129">
        <v>44104</v>
      </c>
      <c r="K129">
        <v>30</v>
      </c>
      <c r="L129">
        <v>5012</v>
      </c>
      <c r="M129">
        <v>12230000</v>
      </c>
    </row>
    <row r="130" spans="1:13">
      <c r="A130" s="51" t="s">
        <v>26</v>
      </c>
      <c r="B130" s="51" t="s">
        <v>144</v>
      </c>
      <c r="C130" t="s">
        <v>192</v>
      </c>
      <c r="D130" s="51" t="s">
        <v>110</v>
      </c>
      <c r="E130">
        <v>40000000</v>
      </c>
      <c r="F130">
        <v>44040</v>
      </c>
      <c r="G130">
        <v>40000000</v>
      </c>
      <c r="H130">
        <v>5.0000000000000001E-3</v>
      </c>
      <c r="I130">
        <v>44075</v>
      </c>
      <c r="J130">
        <v>44104</v>
      </c>
      <c r="K130">
        <v>30</v>
      </c>
      <c r="L130">
        <v>16393</v>
      </c>
      <c r="M130">
        <v>40000000</v>
      </c>
    </row>
    <row r="131" spans="1:13">
      <c r="A131" s="51" t="s">
        <v>26</v>
      </c>
      <c r="B131" s="51" t="s">
        <v>29</v>
      </c>
      <c r="C131" t="s">
        <v>21</v>
      </c>
      <c r="D131" s="51" t="s">
        <v>22</v>
      </c>
      <c r="E131">
        <v>171000000</v>
      </c>
      <c r="F131">
        <v>43822</v>
      </c>
      <c r="G131">
        <v>171000000</v>
      </c>
      <c r="H131">
        <v>5.0000000000000001E-3</v>
      </c>
      <c r="I131">
        <v>44075</v>
      </c>
      <c r="J131">
        <v>44104</v>
      </c>
      <c r="K131">
        <v>30</v>
      </c>
      <c r="L131">
        <v>70082</v>
      </c>
      <c r="M131">
        <v>171000000</v>
      </c>
    </row>
    <row r="132" spans="1:13">
      <c r="A132" s="51" t="s">
        <v>26</v>
      </c>
      <c r="B132" s="51" t="s">
        <v>143</v>
      </c>
      <c r="C132" t="s">
        <v>151</v>
      </c>
      <c r="D132" s="51" t="s">
        <v>150</v>
      </c>
      <c r="E132">
        <v>18000000</v>
      </c>
      <c r="F132">
        <v>44043</v>
      </c>
      <c r="G132">
        <v>18000000</v>
      </c>
      <c r="H132">
        <v>5.0000000000000001E-3</v>
      </c>
      <c r="I132">
        <v>44075</v>
      </c>
      <c r="J132">
        <v>44104</v>
      </c>
      <c r="K132">
        <v>30</v>
      </c>
      <c r="L132">
        <v>7377</v>
      </c>
      <c r="M132">
        <v>18000000</v>
      </c>
    </row>
    <row r="133" spans="1:13">
      <c r="A133" s="51" t="s">
        <v>26</v>
      </c>
      <c r="B133" s="51" t="s">
        <v>142</v>
      </c>
      <c r="C133" t="s">
        <v>151</v>
      </c>
      <c r="D133" s="51" t="s">
        <v>150</v>
      </c>
      <c r="E133">
        <v>21000000</v>
      </c>
      <c r="F133">
        <v>44043</v>
      </c>
      <c r="G133">
        <v>21000000</v>
      </c>
      <c r="H133">
        <v>5.0000000000000001E-3</v>
      </c>
      <c r="I133">
        <v>44075</v>
      </c>
      <c r="J133">
        <v>44104</v>
      </c>
      <c r="K133">
        <v>30</v>
      </c>
      <c r="L133">
        <v>8607</v>
      </c>
      <c r="M133">
        <v>21000000</v>
      </c>
    </row>
    <row r="134" spans="1:13">
      <c r="A134" s="51" t="s">
        <v>26</v>
      </c>
      <c r="B134" s="51" t="s">
        <v>152</v>
      </c>
      <c r="C134" t="s">
        <v>151</v>
      </c>
      <c r="D134" s="51" t="s">
        <v>150</v>
      </c>
      <c r="E134">
        <v>13600000</v>
      </c>
      <c r="F134">
        <v>44043</v>
      </c>
      <c r="G134">
        <v>13600000</v>
      </c>
      <c r="H134">
        <v>5.0000000000000001E-3</v>
      </c>
      <c r="I134">
        <v>44075</v>
      </c>
      <c r="J134">
        <v>44104</v>
      </c>
      <c r="K134">
        <v>30</v>
      </c>
      <c r="L134">
        <v>5574</v>
      </c>
      <c r="M134">
        <v>13600000</v>
      </c>
    </row>
    <row r="135" spans="1:13">
      <c r="A135" s="51" t="s">
        <v>26</v>
      </c>
      <c r="B135" s="51" t="s">
        <v>168</v>
      </c>
      <c r="C135" t="s">
        <v>27</v>
      </c>
      <c r="D135" s="51" t="s">
        <v>28</v>
      </c>
      <c r="E135">
        <v>28000000</v>
      </c>
      <c r="F135">
        <v>44046</v>
      </c>
      <c r="G135">
        <v>28000000</v>
      </c>
      <c r="H135">
        <v>5.0000000000000001E-3</v>
      </c>
      <c r="I135">
        <v>44075</v>
      </c>
      <c r="J135">
        <v>44104</v>
      </c>
      <c r="K135">
        <v>30</v>
      </c>
      <c r="L135">
        <v>11475</v>
      </c>
      <c r="M135">
        <v>28000000</v>
      </c>
    </row>
    <row r="136" spans="1:13">
      <c r="A136" s="51" t="s">
        <v>26</v>
      </c>
      <c r="B136" s="51" t="s">
        <v>167</v>
      </c>
      <c r="C136" t="s">
        <v>27</v>
      </c>
      <c r="D136" s="51" t="s">
        <v>28</v>
      </c>
      <c r="E136">
        <v>2700000</v>
      </c>
      <c r="F136">
        <v>44056</v>
      </c>
      <c r="G136">
        <v>2700000</v>
      </c>
      <c r="H136">
        <v>5.0000000000000001E-3</v>
      </c>
      <c r="I136">
        <v>44075</v>
      </c>
      <c r="J136">
        <v>44104</v>
      </c>
      <c r="K136">
        <v>30</v>
      </c>
      <c r="L136">
        <v>1107</v>
      </c>
      <c r="M136">
        <v>2700000</v>
      </c>
    </row>
    <row r="137" spans="1:13">
      <c r="A137" s="51" t="s">
        <v>26</v>
      </c>
      <c r="B137" s="51" t="s">
        <v>166</v>
      </c>
      <c r="C137" t="s">
        <v>27</v>
      </c>
      <c r="D137" s="51" t="s">
        <v>28</v>
      </c>
      <c r="E137">
        <v>29500000</v>
      </c>
      <c r="F137">
        <v>44074</v>
      </c>
      <c r="G137">
        <v>29500000</v>
      </c>
      <c r="H137">
        <v>5.0000000000000001E-3</v>
      </c>
      <c r="I137">
        <v>44075</v>
      </c>
      <c r="J137">
        <v>44104</v>
      </c>
      <c r="K137">
        <v>30</v>
      </c>
      <c r="L137">
        <v>12090</v>
      </c>
      <c r="M137">
        <v>29500000</v>
      </c>
    </row>
    <row r="138" spans="1:13">
      <c r="A138" s="51" t="s">
        <v>26</v>
      </c>
      <c r="B138" s="51" t="s">
        <v>165</v>
      </c>
      <c r="C138" t="s">
        <v>162</v>
      </c>
      <c r="D138" s="51" t="s">
        <v>161</v>
      </c>
      <c r="E138">
        <v>120000000</v>
      </c>
      <c r="F138">
        <v>44046</v>
      </c>
      <c r="G138">
        <v>120000000</v>
      </c>
      <c r="H138">
        <v>5.0000000000000001E-3</v>
      </c>
      <c r="I138">
        <v>44075</v>
      </c>
      <c r="J138">
        <v>44104</v>
      </c>
      <c r="K138">
        <v>30</v>
      </c>
      <c r="L138">
        <v>49180</v>
      </c>
      <c r="M138">
        <v>120000000</v>
      </c>
    </row>
    <row r="139" spans="1:13">
      <c r="A139" s="51" t="s">
        <v>26</v>
      </c>
      <c r="B139" s="51" t="s">
        <v>180</v>
      </c>
      <c r="C139" t="s">
        <v>33</v>
      </c>
      <c r="D139" s="51" t="s">
        <v>34</v>
      </c>
      <c r="E139">
        <v>8736000</v>
      </c>
      <c r="F139">
        <v>44047</v>
      </c>
      <c r="G139">
        <v>8736000</v>
      </c>
      <c r="H139">
        <v>5.0000000000000001E-3</v>
      </c>
      <c r="I139">
        <v>44075</v>
      </c>
      <c r="J139">
        <v>44104</v>
      </c>
      <c r="K139">
        <v>30</v>
      </c>
      <c r="L139">
        <v>3580</v>
      </c>
      <c r="M139">
        <v>8736000</v>
      </c>
    </row>
    <row r="140" spans="1:13">
      <c r="A140" s="51" t="s">
        <v>26</v>
      </c>
      <c r="B140" s="51" t="s">
        <v>179</v>
      </c>
      <c r="C140" t="s">
        <v>33</v>
      </c>
      <c r="D140" s="51" t="s">
        <v>34</v>
      </c>
      <c r="E140">
        <v>8988000</v>
      </c>
      <c r="F140">
        <v>44067</v>
      </c>
      <c r="G140">
        <v>8988000</v>
      </c>
      <c r="H140">
        <v>5.0000000000000001E-3</v>
      </c>
      <c r="I140">
        <v>44075</v>
      </c>
      <c r="J140">
        <v>44104</v>
      </c>
      <c r="K140">
        <v>30</v>
      </c>
      <c r="L140">
        <v>3684</v>
      </c>
      <c r="M140">
        <v>8988000</v>
      </c>
    </row>
    <row r="141" spans="1:13">
      <c r="A141" s="51" t="s">
        <v>26</v>
      </c>
      <c r="B141" s="51" t="s">
        <v>178</v>
      </c>
      <c r="C141" t="s">
        <v>33</v>
      </c>
      <c r="D141" s="51" t="s">
        <v>34</v>
      </c>
      <c r="E141">
        <v>34608000</v>
      </c>
      <c r="F141">
        <v>44070</v>
      </c>
      <c r="G141">
        <v>34608000</v>
      </c>
      <c r="H141">
        <v>5.0000000000000001E-3</v>
      </c>
      <c r="I141">
        <v>44075</v>
      </c>
      <c r="J141">
        <v>44104</v>
      </c>
      <c r="K141">
        <v>30</v>
      </c>
      <c r="L141">
        <v>14184</v>
      </c>
      <c r="M141">
        <v>34608000</v>
      </c>
    </row>
    <row r="142" spans="1:13">
      <c r="A142" s="51" t="s">
        <v>26</v>
      </c>
      <c r="B142" s="51" t="s">
        <v>30</v>
      </c>
      <c r="C142" t="s">
        <v>27</v>
      </c>
      <c r="D142" s="51" t="s">
        <v>28</v>
      </c>
      <c r="E142">
        <v>38000000</v>
      </c>
      <c r="F142">
        <v>43850</v>
      </c>
      <c r="G142">
        <v>38000000</v>
      </c>
      <c r="H142">
        <v>5.0000000000000001E-3</v>
      </c>
      <c r="I142">
        <v>44075</v>
      </c>
      <c r="J142">
        <v>44104</v>
      </c>
      <c r="K142">
        <v>30</v>
      </c>
      <c r="L142">
        <v>15574</v>
      </c>
      <c r="M142">
        <v>38000000</v>
      </c>
    </row>
    <row r="143" spans="1:13">
      <c r="A143" s="51" t="s">
        <v>26</v>
      </c>
      <c r="B143" s="51" t="s">
        <v>177</v>
      </c>
      <c r="C143" t="s">
        <v>175</v>
      </c>
      <c r="D143" s="51" t="s">
        <v>174</v>
      </c>
      <c r="E143">
        <v>13000000</v>
      </c>
      <c r="F143">
        <v>44047</v>
      </c>
      <c r="G143">
        <v>13000000</v>
      </c>
      <c r="H143">
        <v>5.0000000000000001E-3</v>
      </c>
      <c r="I143">
        <v>44075</v>
      </c>
      <c r="J143">
        <v>44104</v>
      </c>
      <c r="K143">
        <v>30</v>
      </c>
      <c r="L143">
        <v>5328</v>
      </c>
      <c r="M143">
        <v>13000000</v>
      </c>
    </row>
    <row r="144" spans="1:13">
      <c r="A144" s="51" t="s">
        <v>26</v>
      </c>
      <c r="B144" s="51" t="s">
        <v>176</v>
      </c>
      <c r="C144" t="s">
        <v>175</v>
      </c>
      <c r="D144" s="51" t="s">
        <v>174</v>
      </c>
      <c r="E144">
        <v>5000000</v>
      </c>
      <c r="F144">
        <v>44053</v>
      </c>
      <c r="G144">
        <v>5000000</v>
      </c>
      <c r="H144">
        <v>5.0000000000000001E-3</v>
      </c>
      <c r="I144">
        <v>44075</v>
      </c>
      <c r="J144">
        <v>44104</v>
      </c>
      <c r="K144">
        <v>30</v>
      </c>
      <c r="L144">
        <v>2049</v>
      </c>
      <c r="M144">
        <v>5000000</v>
      </c>
    </row>
    <row r="145" spans="1:13">
      <c r="A145" s="51" t="s">
        <v>26</v>
      </c>
      <c r="B145" s="51" t="s">
        <v>173</v>
      </c>
      <c r="C145" t="s">
        <v>156</v>
      </c>
      <c r="D145" s="51" t="s">
        <v>155</v>
      </c>
      <c r="E145">
        <v>5300000</v>
      </c>
      <c r="F145">
        <v>44050</v>
      </c>
      <c r="G145">
        <v>5300000</v>
      </c>
      <c r="H145">
        <v>5.0000000000000001E-3</v>
      </c>
      <c r="I145">
        <v>44075</v>
      </c>
      <c r="J145">
        <v>44088</v>
      </c>
      <c r="K145">
        <v>14</v>
      </c>
      <c r="L145">
        <v>1014</v>
      </c>
      <c r="M145">
        <v>5255085</v>
      </c>
    </row>
    <row r="146" spans="1:13">
      <c r="A146" s="51" t="s">
        <v>26</v>
      </c>
      <c r="B146" s="51" t="s">
        <v>173</v>
      </c>
      <c r="C146" t="s">
        <v>156</v>
      </c>
      <c r="D146" s="51"/>
      <c r="G146">
        <v>5255085</v>
      </c>
      <c r="H146">
        <v>5.0000000000000001E-3</v>
      </c>
      <c r="I146">
        <v>44089</v>
      </c>
      <c r="J146">
        <v>44104</v>
      </c>
      <c r="K146">
        <v>16</v>
      </c>
      <c r="L146">
        <v>1149</v>
      </c>
    </row>
    <row r="147" spans="1:13">
      <c r="A147" s="51" t="s">
        <v>26</v>
      </c>
      <c r="B147" s="51" t="s">
        <v>172</v>
      </c>
      <c r="C147" t="s">
        <v>72</v>
      </c>
      <c r="D147" s="51" t="s">
        <v>71</v>
      </c>
      <c r="E147">
        <v>40000000</v>
      </c>
      <c r="F147">
        <v>44060</v>
      </c>
      <c r="G147">
        <v>40000000</v>
      </c>
      <c r="H147">
        <v>5.0000000000000001E-3</v>
      </c>
      <c r="I147">
        <v>44075</v>
      </c>
      <c r="J147">
        <v>44104</v>
      </c>
      <c r="K147">
        <v>30</v>
      </c>
      <c r="L147">
        <v>16393</v>
      </c>
      <c r="M147">
        <v>40000000</v>
      </c>
    </row>
    <row r="148" spans="1:13">
      <c r="A148" s="51" t="s">
        <v>26</v>
      </c>
      <c r="B148" s="51" t="s">
        <v>171</v>
      </c>
      <c r="C148" t="s">
        <v>107</v>
      </c>
      <c r="D148" s="51" t="s">
        <v>106</v>
      </c>
      <c r="E148">
        <v>10000000</v>
      </c>
      <c r="F148">
        <v>44067</v>
      </c>
      <c r="G148">
        <v>10000000</v>
      </c>
      <c r="H148">
        <v>5.0000000000000001E-3</v>
      </c>
      <c r="I148">
        <v>44075</v>
      </c>
      <c r="J148">
        <v>44104</v>
      </c>
      <c r="K148">
        <v>30</v>
      </c>
      <c r="L148">
        <v>4098</v>
      </c>
      <c r="M148">
        <v>10000000</v>
      </c>
    </row>
    <row r="149" spans="1:13">
      <c r="A149" s="51" t="s">
        <v>26</v>
      </c>
      <c r="B149" s="51" t="s">
        <v>201</v>
      </c>
      <c r="C149" t="s">
        <v>162</v>
      </c>
      <c r="D149" s="51" t="s">
        <v>161</v>
      </c>
      <c r="E149">
        <v>125000000</v>
      </c>
      <c r="F149">
        <v>44075</v>
      </c>
      <c r="G149">
        <v>125000000</v>
      </c>
      <c r="H149">
        <v>5.0000000000000001E-3</v>
      </c>
      <c r="I149">
        <v>44075</v>
      </c>
      <c r="J149">
        <v>44104</v>
      </c>
      <c r="K149">
        <v>30</v>
      </c>
      <c r="L149">
        <v>51230</v>
      </c>
      <c r="M149">
        <v>125000000</v>
      </c>
    </row>
    <row r="150" spans="1:13">
      <c r="A150" s="51" t="s">
        <v>26</v>
      </c>
      <c r="B150" s="51" t="s">
        <v>200</v>
      </c>
      <c r="C150" t="s">
        <v>162</v>
      </c>
      <c r="D150" s="51" t="s">
        <v>161</v>
      </c>
      <c r="E150">
        <v>105000000</v>
      </c>
      <c r="F150">
        <v>44104</v>
      </c>
      <c r="G150">
        <v>105000000</v>
      </c>
      <c r="H150">
        <v>5.0000000000000001E-3</v>
      </c>
      <c r="I150">
        <v>44104</v>
      </c>
      <c r="J150">
        <v>44104</v>
      </c>
      <c r="K150">
        <v>1</v>
      </c>
      <c r="L150">
        <v>1434</v>
      </c>
      <c r="M150">
        <v>105000000</v>
      </c>
    </row>
    <row r="151" spans="1:13">
      <c r="A151" s="51" t="s">
        <v>26</v>
      </c>
      <c r="B151" s="51" t="s">
        <v>199</v>
      </c>
      <c r="C151" t="s">
        <v>175</v>
      </c>
      <c r="D151" s="51" t="s">
        <v>174</v>
      </c>
      <c r="E151">
        <v>13000000</v>
      </c>
      <c r="F151">
        <v>44077</v>
      </c>
      <c r="G151">
        <v>13000000</v>
      </c>
      <c r="H151">
        <v>5.0000000000000001E-3</v>
      </c>
      <c r="I151">
        <v>44077</v>
      </c>
      <c r="J151">
        <v>44104</v>
      </c>
      <c r="K151">
        <v>28</v>
      </c>
      <c r="L151">
        <v>4973</v>
      </c>
      <c r="M151">
        <v>13000000</v>
      </c>
    </row>
    <row r="152" spans="1:13">
      <c r="A152" s="51" t="s">
        <v>26</v>
      </c>
      <c r="B152" s="51" t="s">
        <v>198</v>
      </c>
      <c r="C152" t="s">
        <v>175</v>
      </c>
      <c r="D152" s="51" t="s">
        <v>174</v>
      </c>
      <c r="E152">
        <v>5800000</v>
      </c>
      <c r="F152">
        <v>44083</v>
      </c>
      <c r="G152">
        <v>5800000</v>
      </c>
      <c r="H152">
        <v>5.0000000000000001E-3</v>
      </c>
      <c r="I152">
        <v>44083</v>
      </c>
      <c r="J152">
        <v>44104</v>
      </c>
      <c r="K152">
        <v>22</v>
      </c>
      <c r="L152">
        <v>1743</v>
      </c>
      <c r="M152">
        <v>5800000</v>
      </c>
    </row>
    <row r="153" spans="1:13">
      <c r="A153" s="51" t="s">
        <v>26</v>
      </c>
      <c r="B153" s="51" t="s">
        <v>197</v>
      </c>
      <c r="C153" t="s">
        <v>33</v>
      </c>
      <c r="D153" s="51" t="s">
        <v>34</v>
      </c>
      <c r="E153">
        <v>4989600</v>
      </c>
      <c r="F153">
        <v>44088</v>
      </c>
      <c r="G153">
        <v>4989600</v>
      </c>
      <c r="H153">
        <v>5.0000000000000001E-3</v>
      </c>
      <c r="I153">
        <v>44088</v>
      </c>
      <c r="J153">
        <v>44104</v>
      </c>
      <c r="K153">
        <v>17</v>
      </c>
      <c r="L153">
        <v>1159</v>
      </c>
      <c r="M153">
        <v>4989600</v>
      </c>
    </row>
    <row r="154" spans="1:13">
      <c r="A154" s="51" t="s">
        <v>26</v>
      </c>
      <c r="B154" s="51" t="s">
        <v>31</v>
      </c>
      <c r="C154" t="s">
        <v>27</v>
      </c>
      <c r="D154" s="51" t="s">
        <v>28</v>
      </c>
      <c r="E154">
        <v>10000000</v>
      </c>
      <c r="F154">
        <v>43850</v>
      </c>
      <c r="G154">
        <v>10000000</v>
      </c>
      <c r="H154">
        <v>5.0000000000000001E-3</v>
      </c>
      <c r="I154">
        <v>44075</v>
      </c>
      <c r="J154">
        <v>44104</v>
      </c>
      <c r="K154">
        <v>30</v>
      </c>
      <c r="L154">
        <v>4098</v>
      </c>
      <c r="M154">
        <v>10000000</v>
      </c>
    </row>
    <row r="155" spans="1:13">
      <c r="A155" s="51" t="s">
        <v>26</v>
      </c>
      <c r="B155" s="51" t="s">
        <v>196</v>
      </c>
      <c r="C155" t="s">
        <v>113</v>
      </c>
      <c r="D155" s="51" t="s">
        <v>112</v>
      </c>
      <c r="E155">
        <v>96000000</v>
      </c>
      <c r="F155">
        <v>44089</v>
      </c>
      <c r="G155">
        <v>96000000</v>
      </c>
      <c r="H155">
        <v>5.0000000000000001E-3</v>
      </c>
      <c r="I155">
        <v>44089</v>
      </c>
      <c r="J155">
        <v>44104</v>
      </c>
      <c r="K155">
        <v>16</v>
      </c>
      <c r="L155">
        <v>20984</v>
      </c>
      <c r="M155">
        <v>96000000</v>
      </c>
    </row>
    <row r="156" spans="1:13">
      <c r="A156" s="51" t="s">
        <v>26</v>
      </c>
      <c r="B156" s="51" t="s">
        <v>195</v>
      </c>
      <c r="C156" t="s">
        <v>113</v>
      </c>
      <c r="D156" s="51" t="s">
        <v>112</v>
      </c>
      <c r="E156">
        <v>16000000</v>
      </c>
      <c r="F156">
        <v>44089</v>
      </c>
      <c r="G156">
        <v>16000000</v>
      </c>
      <c r="H156">
        <v>5.0000000000000001E-3</v>
      </c>
      <c r="I156">
        <v>44089</v>
      </c>
      <c r="J156">
        <v>44104</v>
      </c>
      <c r="K156">
        <v>16</v>
      </c>
      <c r="L156">
        <v>3497</v>
      </c>
      <c r="M156">
        <v>16000000</v>
      </c>
    </row>
    <row r="157" spans="1:13">
      <c r="A157" s="51" t="s">
        <v>26</v>
      </c>
      <c r="B157" s="51" t="s">
        <v>194</v>
      </c>
      <c r="C157" t="s">
        <v>27</v>
      </c>
      <c r="D157" s="51" t="s">
        <v>28</v>
      </c>
      <c r="E157">
        <v>21600000</v>
      </c>
      <c r="F157">
        <v>44095</v>
      </c>
      <c r="G157">
        <v>21600000</v>
      </c>
      <c r="H157">
        <v>5.0000000000000001E-3</v>
      </c>
      <c r="I157">
        <v>44095</v>
      </c>
      <c r="J157">
        <v>44104</v>
      </c>
      <c r="K157">
        <v>10</v>
      </c>
      <c r="L157">
        <v>2951</v>
      </c>
      <c r="M157">
        <v>21600000</v>
      </c>
    </row>
    <row r="158" spans="1:13">
      <c r="A158" s="51" t="s">
        <v>26</v>
      </c>
      <c r="B158" s="51" t="s">
        <v>193</v>
      </c>
      <c r="C158" t="s">
        <v>192</v>
      </c>
      <c r="D158" s="51" t="s">
        <v>110</v>
      </c>
      <c r="E158">
        <v>40000000</v>
      </c>
      <c r="F158">
        <v>44100</v>
      </c>
      <c r="G158">
        <v>40000000</v>
      </c>
      <c r="H158">
        <v>5.0000000000000001E-3</v>
      </c>
      <c r="I158">
        <v>44100</v>
      </c>
      <c r="J158">
        <v>44104</v>
      </c>
      <c r="K158">
        <v>5</v>
      </c>
      <c r="L158">
        <v>2732</v>
      </c>
      <c r="M158">
        <v>40000000</v>
      </c>
    </row>
    <row r="159" spans="1:13">
      <c r="A159" s="51" t="s">
        <v>26</v>
      </c>
      <c r="B159" s="51" t="s">
        <v>191</v>
      </c>
      <c r="C159" t="s">
        <v>115</v>
      </c>
      <c r="D159" s="51" t="s">
        <v>114</v>
      </c>
      <c r="E159">
        <v>2000000</v>
      </c>
      <c r="F159">
        <v>44103</v>
      </c>
      <c r="G159">
        <v>2000000</v>
      </c>
      <c r="H159">
        <v>5.0000000000000001E-3</v>
      </c>
      <c r="I159">
        <v>44103</v>
      </c>
      <c r="J159">
        <v>44104</v>
      </c>
      <c r="K159">
        <v>2</v>
      </c>
      <c r="L159">
        <v>55</v>
      </c>
      <c r="M159">
        <v>2000000</v>
      </c>
    </row>
    <row r="160" spans="1:13">
      <c r="A160" s="51" t="s">
        <v>26</v>
      </c>
      <c r="B160" s="51" t="s">
        <v>32</v>
      </c>
      <c r="C160" t="s">
        <v>33</v>
      </c>
      <c r="D160" s="51" t="s">
        <v>34</v>
      </c>
      <c r="E160">
        <v>96176976</v>
      </c>
      <c r="F160">
        <v>43861</v>
      </c>
      <c r="G160">
        <v>96176976</v>
      </c>
      <c r="H160">
        <v>5.0000000000000001E-3</v>
      </c>
      <c r="I160">
        <v>44075</v>
      </c>
      <c r="J160">
        <v>44104</v>
      </c>
      <c r="K160">
        <v>30</v>
      </c>
      <c r="L160">
        <v>39417</v>
      </c>
      <c r="M160">
        <v>96176976</v>
      </c>
    </row>
    <row r="161" spans="1:13">
      <c r="A161" s="51" t="s">
        <v>26</v>
      </c>
      <c r="B161" s="51" t="s">
        <v>48</v>
      </c>
      <c r="C161" t="s">
        <v>27</v>
      </c>
      <c r="D161" s="51" t="s">
        <v>28</v>
      </c>
      <c r="E161">
        <v>1800000</v>
      </c>
      <c r="F161">
        <v>43876</v>
      </c>
      <c r="G161">
        <v>1800000</v>
      </c>
      <c r="H161">
        <v>5.0000000000000001E-3</v>
      </c>
      <c r="I161">
        <v>44075</v>
      </c>
      <c r="J161">
        <v>44104</v>
      </c>
      <c r="K161">
        <v>30</v>
      </c>
      <c r="L161">
        <v>738</v>
      </c>
      <c r="M161">
        <v>1800000</v>
      </c>
    </row>
    <row r="162" spans="1:13">
      <c r="A162" s="51" t="s">
        <v>26</v>
      </c>
      <c r="B162" s="51" t="s">
        <v>59</v>
      </c>
      <c r="C162" t="s">
        <v>72</v>
      </c>
      <c r="D162" s="51" t="s">
        <v>71</v>
      </c>
      <c r="E162">
        <v>30000000</v>
      </c>
      <c r="F162">
        <v>43906</v>
      </c>
      <c r="G162">
        <v>30000000</v>
      </c>
      <c r="H162">
        <v>5.0000000000000001E-3</v>
      </c>
      <c r="I162">
        <v>44075</v>
      </c>
      <c r="J162">
        <v>44104</v>
      </c>
      <c r="K162">
        <v>30</v>
      </c>
      <c r="L162">
        <v>12295</v>
      </c>
      <c r="M162">
        <v>30000000</v>
      </c>
    </row>
    <row r="163" spans="1:13">
      <c r="A163" s="51" t="s">
        <v>26</v>
      </c>
      <c r="B163" s="51" t="s">
        <v>58</v>
      </c>
      <c r="C163" t="s">
        <v>72</v>
      </c>
      <c r="D163" s="51" t="s">
        <v>71</v>
      </c>
      <c r="E163">
        <v>50000000</v>
      </c>
      <c r="F163">
        <v>43908</v>
      </c>
      <c r="G163">
        <v>50000000</v>
      </c>
      <c r="H163">
        <v>5.0000000000000001E-3</v>
      </c>
      <c r="I163">
        <v>44075</v>
      </c>
      <c r="J163">
        <v>44104</v>
      </c>
      <c r="K163">
        <v>30</v>
      </c>
      <c r="L163">
        <v>20492</v>
      </c>
      <c r="M163">
        <v>50000000</v>
      </c>
    </row>
    <row r="164" spans="1:13">
      <c r="A164" s="51" t="s">
        <v>35</v>
      </c>
      <c r="B164" s="51"/>
      <c r="D164" s="51"/>
      <c r="E164">
        <v>2405874976</v>
      </c>
      <c r="L164">
        <v>900403</v>
      </c>
      <c r="M164">
        <v>2404619977</v>
      </c>
    </row>
    <row r="165" spans="1:13">
      <c r="A165" s="51" t="s">
        <v>170</v>
      </c>
      <c r="B165" s="51" t="s">
        <v>16</v>
      </c>
      <c r="C165" t="s">
        <v>72</v>
      </c>
      <c r="D165" s="51" t="s">
        <v>71</v>
      </c>
      <c r="E165">
        <v>1210000</v>
      </c>
      <c r="F165">
        <v>44061</v>
      </c>
      <c r="G165">
        <v>1210000</v>
      </c>
      <c r="H165">
        <v>5.0000000000000001E-3</v>
      </c>
      <c r="I165">
        <v>44075</v>
      </c>
      <c r="J165">
        <v>44104</v>
      </c>
      <c r="K165">
        <v>30</v>
      </c>
      <c r="L165">
        <v>496</v>
      </c>
      <c r="M165">
        <v>1210000</v>
      </c>
    </row>
    <row r="166" spans="1:13">
      <c r="A166" s="51" t="s">
        <v>169</v>
      </c>
      <c r="B166" s="51"/>
      <c r="D166" s="51"/>
      <c r="E166">
        <v>1210000</v>
      </c>
      <c r="L166">
        <v>496</v>
      </c>
      <c r="M166">
        <v>1210000</v>
      </c>
    </row>
    <row r="167" spans="1:13">
      <c r="A167" s="51" t="s">
        <v>36</v>
      </c>
      <c r="B167" s="51" t="s">
        <v>16</v>
      </c>
      <c r="C167" t="s">
        <v>17</v>
      </c>
      <c r="D167" s="51" t="s">
        <v>18</v>
      </c>
      <c r="E167">
        <v>150000000</v>
      </c>
      <c r="F167">
        <v>43829</v>
      </c>
      <c r="G167">
        <v>130000000</v>
      </c>
      <c r="H167">
        <v>5.0000000000000001E-3</v>
      </c>
      <c r="I167">
        <v>44075</v>
      </c>
      <c r="J167">
        <v>44088</v>
      </c>
      <c r="K167">
        <v>14</v>
      </c>
      <c r="L167">
        <v>24863</v>
      </c>
      <c r="M167">
        <v>127500000</v>
      </c>
    </row>
    <row r="168" spans="1:13">
      <c r="A168" s="51" t="s">
        <v>36</v>
      </c>
      <c r="B168" s="51" t="s">
        <v>16</v>
      </c>
      <c r="C168" t="s">
        <v>17</v>
      </c>
      <c r="D168" s="51"/>
      <c r="G168">
        <v>127500000</v>
      </c>
      <c r="H168">
        <v>5.0000000000000001E-3</v>
      </c>
      <c r="I168">
        <v>44089</v>
      </c>
      <c r="J168">
        <v>44104</v>
      </c>
      <c r="K168">
        <v>16</v>
      </c>
      <c r="L168">
        <v>27869</v>
      </c>
    </row>
    <row r="169" spans="1:13">
      <c r="A169" s="51" t="s">
        <v>36</v>
      </c>
      <c r="B169" s="51" t="s">
        <v>61</v>
      </c>
      <c r="C169" t="s">
        <v>17</v>
      </c>
      <c r="D169" s="51" t="s">
        <v>18</v>
      </c>
      <c r="E169">
        <v>9460000</v>
      </c>
      <c r="F169">
        <v>43990</v>
      </c>
      <c r="G169">
        <v>8944000</v>
      </c>
      <c r="H169">
        <v>5.0000000000000001E-3</v>
      </c>
      <c r="I169">
        <v>44075</v>
      </c>
      <c r="J169">
        <v>44088</v>
      </c>
      <c r="K169">
        <v>14</v>
      </c>
      <c r="L169">
        <v>1711</v>
      </c>
      <c r="M169">
        <v>8772000</v>
      </c>
    </row>
    <row r="170" spans="1:13">
      <c r="A170" s="51" t="s">
        <v>36</v>
      </c>
      <c r="B170" s="51" t="s">
        <v>61</v>
      </c>
      <c r="C170" t="s">
        <v>17</v>
      </c>
      <c r="D170" s="51"/>
      <c r="G170">
        <v>8772000</v>
      </c>
      <c r="H170">
        <v>5.0000000000000001E-3</v>
      </c>
      <c r="I170">
        <v>44089</v>
      </c>
      <c r="J170">
        <v>44104</v>
      </c>
      <c r="K170">
        <v>16</v>
      </c>
      <c r="L170">
        <v>1917</v>
      </c>
    </row>
    <row r="171" spans="1:13">
      <c r="A171" s="51" t="s">
        <v>36</v>
      </c>
      <c r="B171" s="51" t="s">
        <v>60</v>
      </c>
      <c r="C171" t="s">
        <v>107</v>
      </c>
      <c r="D171" s="51" t="s">
        <v>106</v>
      </c>
      <c r="E171">
        <v>5000000</v>
      </c>
      <c r="F171">
        <v>44046</v>
      </c>
      <c r="G171">
        <v>5000000</v>
      </c>
      <c r="H171">
        <v>5.0000000000000001E-3</v>
      </c>
      <c r="I171">
        <v>44075</v>
      </c>
      <c r="J171">
        <v>44104</v>
      </c>
      <c r="K171">
        <v>30</v>
      </c>
      <c r="L171">
        <v>2049</v>
      </c>
      <c r="M171">
        <v>5000000</v>
      </c>
    </row>
    <row r="172" spans="1:13">
      <c r="A172" s="51" t="s">
        <v>36</v>
      </c>
      <c r="B172" s="51" t="s">
        <v>23</v>
      </c>
      <c r="C172" t="s">
        <v>17</v>
      </c>
      <c r="D172" s="51" t="s">
        <v>18</v>
      </c>
      <c r="E172">
        <v>32900000</v>
      </c>
      <c r="F172">
        <v>43829</v>
      </c>
      <c r="G172">
        <v>28513336</v>
      </c>
      <c r="H172">
        <v>5.0000000000000001E-3</v>
      </c>
      <c r="I172">
        <v>44075</v>
      </c>
      <c r="J172">
        <v>44088</v>
      </c>
      <c r="K172">
        <v>14</v>
      </c>
      <c r="L172">
        <v>5453</v>
      </c>
      <c r="M172">
        <v>27965003</v>
      </c>
    </row>
    <row r="173" spans="1:13">
      <c r="A173" s="51" t="s">
        <v>36</v>
      </c>
      <c r="B173" s="51" t="s">
        <v>23</v>
      </c>
      <c r="C173" t="s">
        <v>17</v>
      </c>
      <c r="D173" s="51"/>
      <c r="G173">
        <v>27965003</v>
      </c>
      <c r="H173">
        <v>5.0000000000000001E-3</v>
      </c>
      <c r="I173">
        <v>44089</v>
      </c>
      <c r="J173">
        <v>44104</v>
      </c>
      <c r="K173">
        <v>16</v>
      </c>
      <c r="L173">
        <v>6113</v>
      </c>
    </row>
    <row r="174" spans="1:13">
      <c r="A174" s="51" t="s">
        <v>36</v>
      </c>
      <c r="B174" s="51" t="s">
        <v>29</v>
      </c>
      <c r="C174" t="s">
        <v>17</v>
      </c>
      <c r="D174" s="51" t="s">
        <v>18</v>
      </c>
      <c r="E174">
        <v>2790000</v>
      </c>
      <c r="F174">
        <v>43921</v>
      </c>
      <c r="G174">
        <v>2545265</v>
      </c>
      <c r="H174">
        <v>5.0000000000000001E-3</v>
      </c>
      <c r="I174">
        <v>44075</v>
      </c>
      <c r="J174">
        <v>44088</v>
      </c>
      <c r="K174">
        <v>14</v>
      </c>
      <c r="L174">
        <v>487</v>
      </c>
      <c r="M174">
        <v>2496318</v>
      </c>
    </row>
    <row r="175" spans="1:13">
      <c r="A175" s="51" t="s">
        <v>36</v>
      </c>
      <c r="B175" s="51" t="s">
        <v>29</v>
      </c>
      <c r="C175" t="s">
        <v>17</v>
      </c>
      <c r="D175" s="51"/>
      <c r="G175">
        <v>2496318</v>
      </c>
      <c r="H175">
        <v>5.0000000000000001E-3</v>
      </c>
      <c r="I175">
        <v>44089</v>
      </c>
      <c r="J175">
        <v>44104</v>
      </c>
      <c r="K175">
        <v>16</v>
      </c>
      <c r="L175">
        <v>546</v>
      </c>
    </row>
    <row r="176" spans="1:13">
      <c r="A176" s="51" t="s">
        <v>36</v>
      </c>
      <c r="B176" s="51" t="s">
        <v>30</v>
      </c>
      <c r="C176" t="s">
        <v>57</v>
      </c>
      <c r="D176" s="51" t="s">
        <v>56</v>
      </c>
      <c r="E176">
        <v>12000000</v>
      </c>
      <c r="F176">
        <v>43948</v>
      </c>
      <c r="G176">
        <v>11200000</v>
      </c>
      <c r="H176">
        <v>5.0000000000000001E-3</v>
      </c>
      <c r="I176">
        <v>44075</v>
      </c>
      <c r="J176">
        <v>44088</v>
      </c>
      <c r="K176">
        <v>14</v>
      </c>
      <c r="L176">
        <v>2142</v>
      </c>
      <c r="M176">
        <v>11000000</v>
      </c>
    </row>
    <row r="177" spans="1:13">
      <c r="A177" s="51" t="s">
        <v>36</v>
      </c>
      <c r="B177" s="51" t="s">
        <v>30</v>
      </c>
      <c r="C177" t="s">
        <v>57</v>
      </c>
      <c r="D177" s="51"/>
      <c r="G177">
        <v>11000000</v>
      </c>
      <c r="H177">
        <v>5.0000000000000001E-3</v>
      </c>
      <c r="I177">
        <v>44089</v>
      </c>
      <c r="J177">
        <v>44104</v>
      </c>
      <c r="K177">
        <v>16</v>
      </c>
      <c r="L177">
        <v>2404</v>
      </c>
    </row>
    <row r="178" spans="1:13">
      <c r="A178" s="51" t="s">
        <v>36</v>
      </c>
      <c r="B178" s="51" t="s">
        <v>31</v>
      </c>
      <c r="C178" t="s">
        <v>97</v>
      </c>
      <c r="D178" s="51" t="s">
        <v>96</v>
      </c>
      <c r="E178">
        <v>71750000</v>
      </c>
      <c r="F178">
        <v>43955</v>
      </c>
      <c r="G178">
        <v>71750000</v>
      </c>
      <c r="H178">
        <v>5.0000000000000001E-3</v>
      </c>
      <c r="I178">
        <v>44075</v>
      </c>
      <c r="J178">
        <v>44104</v>
      </c>
      <c r="K178">
        <v>30</v>
      </c>
      <c r="L178">
        <v>29406</v>
      </c>
      <c r="M178">
        <v>71750000</v>
      </c>
    </row>
    <row r="179" spans="1:13">
      <c r="A179" s="51" t="s">
        <v>36</v>
      </c>
      <c r="B179" s="51" t="s">
        <v>32</v>
      </c>
      <c r="C179" t="s">
        <v>57</v>
      </c>
      <c r="D179" s="51" t="s">
        <v>56</v>
      </c>
      <c r="E179">
        <v>10000000</v>
      </c>
      <c r="F179">
        <v>43963</v>
      </c>
      <c r="G179">
        <v>9333335</v>
      </c>
      <c r="H179">
        <v>5.0000000000000001E-3</v>
      </c>
      <c r="I179">
        <v>44075</v>
      </c>
      <c r="J179">
        <v>44088</v>
      </c>
      <c r="K179">
        <v>14</v>
      </c>
      <c r="L179">
        <v>1785</v>
      </c>
      <c r="M179">
        <v>9166669</v>
      </c>
    </row>
    <row r="180" spans="1:13">
      <c r="A180" s="51" t="s">
        <v>36</v>
      </c>
      <c r="B180" s="51" t="s">
        <v>32</v>
      </c>
      <c r="C180" t="s">
        <v>57</v>
      </c>
      <c r="D180" s="51"/>
      <c r="G180">
        <v>9166669</v>
      </c>
      <c r="H180">
        <v>5.0000000000000001E-3</v>
      </c>
      <c r="I180">
        <v>44089</v>
      </c>
      <c r="J180">
        <v>44104</v>
      </c>
      <c r="K180">
        <v>16</v>
      </c>
      <c r="L180">
        <v>2004</v>
      </c>
    </row>
    <row r="181" spans="1:13">
      <c r="A181" s="51" t="s">
        <v>36</v>
      </c>
      <c r="B181" s="51" t="s">
        <v>48</v>
      </c>
      <c r="C181" t="s">
        <v>57</v>
      </c>
      <c r="D181" s="51" t="s">
        <v>56</v>
      </c>
      <c r="E181">
        <v>4000000</v>
      </c>
      <c r="F181">
        <v>43970</v>
      </c>
      <c r="G181">
        <v>3796612</v>
      </c>
      <c r="H181">
        <v>5.0000000000000001E-3</v>
      </c>
      <c r="I181">
        <v>44075</v>
      </c>
      <c r="J181">
        <v>44088</v>
      </c>
      <c r="K181">
        <v>14</v>
      </c>
      <c r="L181">
        <v>726</v>
      </c>
      <c r="M181">
        <v>3728816</v>
      </c>
    </row>
    <row r="182" spans="1:13">
      <c r="A182" s="51" t="s">
        <v>36</v>
      </c>
      <c r="B182" s="51" t="s">
        <v>48</v>
      </c>
      <c r="C182" t="s">
        <v>57</v>
      </c>
      <c r="D182" s="51"/>
      <c r="G182">
        <v>3728816</v>
      </c>
      <c r="H182">
        <v>5.0000000000000001E-3</v>
      </c>
      <c r="I182">
        <v>44089</v>
      </c>
      <c r="J182">
        <v>44104</v>
      </c>
      <c r="K182">
        <v>16</v>
      </c>
      <c r="L182">
        <v>815</v>
      </c>
    </row>
    <row r="183" spans="1:13">
      <c r="A183" s="51" t="s">
        <v>36</v>
      </c>
      <c r="B183" s="51" t="s">
        <v>59</v>
      </c>
      <c r="C183" t="s">
        <v>57</v>
      </c>
      <c r="D183" s="51" t="s">
        <v>56</v>
      </c>
      <c r="E183">
        <v>18000000</v>
      </c>
      <c r="F183">
        <v>43977</v>
      </c>
      <c r="G183">
        <v>17084748</v>
      </c>
      <c r="H183">
        <v>5.0000000000000001E-3</v>
      </c>
      <c r="I183">
        <v>44075</v>
      </c>
      <c r="J183">
        <v>44088</v>
      </c>
      <c r="K183">
        <v>14</v>
      </c>
      <c r="L183">
        <v>3268</v>
      </c>
      <c r="M183">
        <v>16779664</v>
      </c>
    </row>
    <row r="184" spans="1:13">
      <c r="A184" s="51" t="s">
        <v>36</v>
      </c>
      <c r="B184" s="51" t="s">
        <v>59</v>
      </c>
      <c r="C184" t="s">
        <v>57</v>
      </c>
      <c r="D184" s="51"/>
      <c r="G184">
        <v>16779664</v>
      </c>
      <c r="H184">
        <v>5.0000000000000001E-3</v>
      </c>
      <c r="I184">
        <v>44089</v>
      </c>
      <c r="J184">
        <v>44104</v>
      </c>
      <c r="K184">
        <v>16</v>
      </c>
      <c r="L184">
        <v>3668</v>
      </c>
    </row>
    <row r="185" spans="1:13">
      <c r="A185" s="51" t="s">
        <v>36</v>
      </c>
      <c r="B185" s="51" t="s">
        <v>58</v>
      </c>
      <c r="C185" t="s">
        <v>57</v>
      </c>
      <c r="D185" s="51" t="s">
        <v>56</v>
      </c>
      <c r="E185">
        <v>6000000</v>
      </c>
      <c r="F185">
        <v>43984</v>
      </c>
      <c r="G185">
        <v>5694918</v>
      </c>
      <c r="H185">
        <v>5.0000000000000001E-3</v>
      </c>
      <c r="I185">
        <v>44075</v>
      </c>
      <c r="J185">
        <v>44088</v>
      </c>
      <c r="K185">
        <v>14</v>
      </c>
      <c r="L185">
        <v>1089</v>
      </c>
      <c r="M185">
        <v>5593224</v>
      </c>
    </row>
    <row r="186" spans="1:13">
      <c r="A186" s="51" t="s">
        <v>36</v>
      </c>
      <c r="B186" s="51" t="s">
        <v>58</v>
      </c>
      <c r="C186" t="s">
        <v>57</v>
      </c>
      <c r="D186" s="51"/>
      <c r="G186">
        <v>5593224</v>
      </c>
      <c r="H186">
        <v>5.0000000000000001E-3</v>
      </c>
      <c r="I186">
        <v>44089</v>
      </c>
      <c r="J186">
        <v>44104</v>
      </c>
      <c r="K186">
        <v>16</v>
      </c>
      <c r="L186">
        <v>1223</v>
      </c>
    </row>
    <row r="187" spans="1:13">
      <c r="A187" s="51" t="s">
        <v>37</v>
      </c>
      <c r="B187" s="51"/>
      <c r="D187" s="51"/>
      <c r="E187">
        <v>321900000</v>
      </c>
      <c r="L187">
        <v>119538</v>
      </c>
      <c r="M187">
        <v>289751694</v>
      </c>
    </row>
    <row r="188" spans="1:13">
      <c r="A188" s="51" t="s">
        <v>38</v>
      </c>
      <c r="B188" s="51" t="s">
        <v>16</v>
      </c>
      <c r="C188" t="s">
        <v>17</v>
      </c>
      <c r="D188" s="51" t="s">
        <v>18</v>
      </c>
      <c r="E188">
        <v>50000000</v>
      </c>
      <c r="F188">
        <v>43829</v>
      </c>
      <c r="G188">
        <v>43333328</v>
      </c>
      <c r="H188">
        <v>5.0000000000000001E-3</v>
      </c>
      <c r="I188">
        <v>44075</v>
      </c>
      <c r="J188">
        <v>44088</v>
      </c>
      <c r="K188">
        <v>14</v>
      </c>
      <c r="L188">
        <v>8288</v>
      </c>
      <c r="M188">
        <v>42499994</v>
      </c>
    </row>
    <row r="189" spans="1:13">
      <c r="A189" s="51" t="s">
        <v>38</v>
      </c>
      <c r="B189" s="51" t="s">
        <v>16</v>
      </c>
      <c r="C189" t="s">
        <v>17</v>
      </c>
      <c r="D189" s="51"/>
      <c r="G189">
        <v>42499994</v>
      </c>
      <c r="H189">
        <v>5.0000000000000001E-3</v>
      </c>
      <c r="I189">
        <v>44089</v>
      </c>
      <c r="J189">
        <v>44104</v>
      </c>
      <c r="K189">
        <v>16</v>
      </c>
      <c r="L189">
        <v>9290</v>
      </c>
    </row>
    <row r="190" spans="1:13">
      <c r="A190" s="51" t="s">
        <v>38</v>
      </c>
      <c r="B190" s="51" t="s">
        <v>23</v>
      </c>
      <c r="C190" t="s">
        <v>17</v>
      </c>
      <c r="D190" s="51" t="s">
        <v>18</v>
      </c>
      <c r="E190">
        <v>25200000</v>
      </c>
      <c r="F190">
        <v>43829</v>
      </c>
      <c r="G190">
        <v>21840000</v>
      </c>
      <c r="H190">
        <v>5.0000000000000001E-3</v>
      </c>
      <c r="I190">
        <v>44075</v>
      </c>
      <c r="J190">
        <v>44088</v>
      </c>
      <c r="K190">
        <v>14</v>
      </c>
      <c r="L190">
        <v>4177</v>
      </c>
      <c r="M190">
        <v>21420000</v>
      </c>
    </row>
    <row r="191" spans="1:13">
      <c r="A191" s="51" t="s">
        <v>38</v>
      </c>
      <c r="B191" s="51" t="s">
        <v>23</v>
      </c>
      <c r="C191" t="s">
        <v>17</v>
      </c>
      <c r="D191" s="51"/>
      <c r="G191">
        <v>21420000</v>
      </c>
      <c r="H191">
        <v>5.0000000000000001E-3</v>
      </c>
      <c r="I191">
        <v>44089</v>
      </c>
      <c r="J191">
        <v>44104</v>
      </c>
      <c r="K191">
        <v>16</v>
      </c>
      <c r="L191">
        <v>4682</v>
      </c>
    </row>
    <row r="192" spans="1:13">
      <c r="A192" s="51" t="s">
        <v>38</v>
      </c>
      <c r="B192" s="51" t="s">
        <v>29</v>
      </c>
      <c r="C192" t="s">
        <v>17</v>
      </c>
      <c r="D192" s="51" t="s">
        <v>18</v>
      </c>
      <c r="E192">
        <v>11310000</v>
      </c>
      <c r="F192">
        <v>43920</v>
      </c>
      <c r="G192">
        <v>10317895</v>
      </c>
      <c r="H192">
        <v>5.0000000000000001E-3</v>
      </c>
      <c r="I192">
        <v>44075</v>
      </c>
      <c r="J192">
        <v>44088</v>
      </c>
      <c r="K192">
        <v>14</v>
      </c>
      <c r="L192">
        <v>1973</v>
      </c>
      <c r="M192">
        <v>10119474</v>
      </c>
    </row>
    <row r="193" spans="1:13">
      <c r="A193" s="51" t="s">
        <v>38</v>
      </c>
      <c r="B193" s="51" t="s">
        <v>29</v>
      </c>
      <c r="C193" t="s">
        <v>17</v>
      </c>
      <c r="D193" s="51"/>
      <c r="G193">
        <v>10119474</v>
      </c>
      <c r="H193">
        <v>5.0000000000000001E-3</v>
      </c>
      <c r="I193">
        <v>44089</v>
      </c>
      <c r="J193">
        <v>44104</v>
      </c>
      <c r="K193">
        <v>16</v>
      </c>
      <c r="L193">
        <v>2212</v>
      </c>
    </row>
    <row r="194" spans="1:13">
      <c r="A194" s="51" t="s">
        <v>38</v>
      </c>
      <c r="B194" s="51" t="s">
        <v>30</v>
      </c>
      <c r="C194" t="s">
        <v>17</v>
      </c>
      <c r="D194" s="51" t="s">
        <v>18</v>
      </c>
      <c r="E194">
        <v>6050000</v>
      </c>
      <c r="F194">
        <v>43990</v>
      </c>
      <c r="G194">
        <v>5720000</v>
      </c>
      <c r="H194">
        <v>5.0000000000000001E-3</v>
      </c>
      <c r="I194">
        <v>44075</v>
      </c>
      <c r="J194">
        <v>44088</v>
      </c>
      <c r="K194">
        <v>14</v>
      </c>
      <c r="L194">
        <v>1094</v>
      </c>
      <c r="M194">
        <v>5610000</v>
      </c>
    </row>
    <row r="195" spans="1:13">
      <c r="A195" s="51" t="s">
        <v>38</v>
      </c>
      <c r="B195" s="51" t="s">
        <v>30</v>
      </c>
      <c r="C195" t="s">
        <v>17</v>
      </c>
      <c r="D195" s="51"/>
      <c r="G195">
        <v>5610000</v>
      </c>
      <c r="H195">
        <v>5.0000000000000001E-3</v>
      </c>
      <c r="I195">
        <v>44089</v>
      </c>
      <c r="J195">
        <v>44104</v>
      </c>
      <c r="K195">
        <v>16</v>
      </c>
      <c r="L195">
        <v>1226</v>
      </c>
    </row>
    <row r="196" spans="1:13">
      <c r="A196" s="51" t="s">
        <v>38</v>
      </c>
      <c r="B196" s="51" t="s">
        <v>31</v>
      </c>
      <c r="C196" t="s">
        <v>17</v>
      </c>
      <c r="D196" s="51" t="s">
        <v>18</v>
      </c>
      <c r="E196">
        <v>7541000</v>
      </c>
      <c r="F196">
        <v>44074</v>
      </c>
      <c r="G196">
        <v>7541000</v>
      </c>
      <c r="H196">
        <v>5.0000000000000001E-3</v>
      </c>
      <c r="I196">
        <v>44075</v>
      </c>
      <c r="J196">
        <v>44088</v>
      </c>
      <c r="K196">
        <v>14</v>
      </c>
      <c r="L196">
        <v>1442</v>
      </c>
      <c r="M196">
        <v>7395981</v>
      </c>
    </row>
    <row r="197" spans="1:13">
      <c r="A197" s="51" t="s">
        <v>38</v>
      </c>
      <c r="B197" s="51" t="s">
        <v>31</v>
      </c>
      <c r="C197" t="s">
        <v>17</v>
      </c>
      <c r="D197" s="51"/>
      <c r="G197">
        <v>7395981</v>
      </c>
      <c r="H197">
        <v>5.0000000000000001E-3</v>
      </c>
      <c r="I197">
        <v>44089</v>
      </c>
      <c r="J197">
        <v>44104</v>
      </c>
      <c r="K197">
        <v>16</v>
      </c>
      <c r="L197">
        <v>1617</v>
      </c>
    </row>
    <row r="198" spans="1:13">
      <c r="A198" s="51" t="s">
        <v>39</v>
      </c>
      <c r="B198" s="51"/>
      <c r="D198" s="51"/>
      <c r="E198">
        <v>100101000</v>
      </c>
      <c r="L198">
        <v>36001</v>
      </c>
      <c r="M198">
        <v>87045449</v>
      </c>
    </row>
    <row r="199" spans="1:13">
      <c r="A199" s="51" t="s">
        <v>108</v>
      </c>
      <c r="B199" s="51" t="s">
        <v>16</v>
      </c>
      <c r="C199" t="s">
        <v>107</v>
      </c>
      <c r="D199" s="51" t="s">
        <v>106</v>
      </c>
      <c r="E199">
        <v>4300000</v>
      </c>
      <c r="F199">
        <v>43966</v>
      </c>
      <c r="G199">
        <v>4300000</v>
      </c>
      <c r="H199">
        <v>5.0000000000000001E-3</v>
      </c>
      <c r="I199">
        <v>44075</v>
      </c>
      <c r="J199">
        <v>44104</v>
      </c>
      <c r="K199">
        <v>30</v>
      </c>
      <c r="L199">
        <v>1762</v>
      </c>
      <c r="M199">
        <v>4300000</v>
      </c>
    </row>
    <row r="200" spans="1:13">
      <c r="A200" s="51" t="s">
        <v>108</v>
      </c>
      <c r="B200" s="51" t="s">
        <v>23</v>
      </c>
      <c r="C200" t="s">
        <v>113</v>
      </c>
      <c r="D200" s="51" t="s">
        <v>112</v>
      </c>
      <c r="E200">
        <v>120000000</v>
      </c>
      <c r="F200">
        <v>44060</v>
      </c>
      <c r="G200">
        <v>120000000</v>
      </c>
      <c r="H200">
        <v>5.0000000000000001E-3</v>
      </c>
      <c r="I200">
        <v>44075</v>
      </c>
      <c r="J200">
        <v>44104</v>
      </c>
      <c r="K200">
        <v>30</v>
      </c>
      <c r="L200">
        <v>49180</v>
      </c>
      <c r="M200">
        <v>120000000</v>
      </c>
    </row>
    <row r="201" spans="1:13">
      <c r="A201" s="51" t="s">
        <v>105</v>
      </c>
      <c r="B201" s="51"/>
      <c r="D201" s="51"/>
      <c r="E201">
        <v>124300000</v>
      </c>
      <c r="L201">
        <v>50942</v>
      </c>
      <c r="M201">
        <v>124300000</v>
      </c>
    </row>
    <row r="202" spans="1:13">
      <c r="A202" s="51" t="s">
        <v>124</v>
      </c>
      <c r="B202" s="51" t="s">
        <v>16</v>
      </c>
      <c r="C202" t="s">
        <v>77</v>
      </c>
      <c r="D202" s="51" t="s">
        <v>76</v>
      </c>
      <c r="E202">
        <v>38650000</v>
      </c>
      <c r="F202">
        <v>43986</v>
      </c>
      <c r="G202">
        <v>38650000</v>
      </c>
      <c r="H202">
        <v>5.0000000000000001E-3</v>
      </c>
      <c r="I202">
        <v>44075</v>
      </c>
      <c r="J202">
        <v>44104</v>
      </c>
      <c r="K202">
        <v>30</v>
      </c>
      <c r="L202">
        <v>15840</v>
      </c>
      <c r="M202">
        <v>38650000</v>
      </c>
    </row>
    <row r="203" spans="1:13">
      <c r="A203" s="51" t="s">
        <v>124</v>
      </c>
      <c r="B203" s="51" t="s">
        <v>23</v>
      </c>
      <c r="C203" t="s">
        <v>104</v>
      </c>
      <c r="D203" s="51" t="s">
        <v>103</v>
      </c>
      <c r="E203">
        <v>23530000</v>
      </c>
      <c r="F203">
        <v>44013</v>
      </c>
      <c r="G203">
        <v>23530000</v>
      </c>
      <c r="H203">
        <v>5.0000000000000001E-3</v>
      </c>
      <c r="I203">
        <v>44075</v>
      </c>
      <c r="J203">
        <v>44104</v>
      </c>
      <c r="K203">
        <v>30</v>
      </c>
      <c r="L203">
        <v>9643</v>
      </c>
      <c r="M203">
        <v>23530000</v>
      </c>
    </row>
    <row r="204" spans="1:13">
      <c r="A204" s="51" t="s">
        <v>124</v>
      </c>
      <c r="B204" s="51" t="s">
        <v>29</v>
      </c>
      <c r="C204" t="s">
        <v>104</v>
      </c>
      <c r="D204" s="51" t="s">
        <v>103</v>
      </c>
      <c r="E204">
        <v>47470000</v>
      </c>
      <c r="F204">
        <v>44013</v>
      </c>
      <c r="G204">
        <v>47470000</v>
      </c>
      <c r="H204">
        <v>5.0000000000000001E-3</v>
      </c>
      <c r="I204">
        <v>44075</v>
      </c>
      <c r="J204">
        <v>44104</v>
      </c>
      <c r="K204">
        <v>30</v>
      </c>
      <c r="L204">
        <v>19455</v>
      </c>
      <c r="M204">
        <v>47470000</v>
      </c>
    </row>
    <row r="205" spans="1:13">
      <c r="A205" s="51" t="s">
        <v>124</v>
      </c>
      <c r="B205" s="51" t="s">
        <v>30</v>
      </c>
      <c r="C205" t="s">
        <v>149</v>
      </c>
      <c r="D205" s="51" t="s">
        <v>148</v>
      </c>
      <c r="E205">
        <v>6665394</v>
      </c>
      <c r="F205">
        <v>44029</v>
      </c>
      <c r="G205">
        <v>6665394</v>
      </c>
      <c r="H205">
        <v>5.0000000000000001E-3</v>
      </c>
      <c r="I205">
        <v>44075</v>
      </c>
      <c r="J205">
        <v>44104</v>
      </c>
      <c r="K205">
        <v>30</v>
      </c>
      <c r="L205">
        <v>2732</v>
      </c>
      <c r="M205">
        <v>6665394</v>
      </c>
    </row>
    <row r="206" spans="1:13">
      <c r="A206" s="51" t="s">
        <v>124</v>
      </c>
      <c r="B206" s="51" t="s">
        <v>31</v>
      </c>
      <c r="C206" t="s">
        <v>149</v>
      </c>
      <c r="D206" s="51" t="s">
        <v>148</v>
      </c>
      <c r="E206">
        <v>12334606</v>
      </c>
      <c r="F206">
        <v>44029</v>
      </c>
      <c r="G206">
        <v>12334606</v>
      </c>
      <c r="H206">
        <v>5.0000000000000001E-3</v>
      </c>
      <c r="I206">
        <v>44075</v>
      </c>
      <c r="J206">
        <v>44104</v>
      </c>
      <c r="K206">
        <v>30</v>
      </c>
      <c r="L206">
        <v>5055</v>
      </c>
      <c r="M206">
        <v>12334606</v>
      </c>
    </row>
    <row r="207" spans="1:13">
      <c r="A207" s="51" t="s">
        <v>124</v>
      </c>
      <c r="B207" s="51" t="s">
        <v>32</v>
      </c>
      <c r="C207" t="s">
        <v>164</v>
      </c>
      <c r="D207" s="51" t="s">
        <v>163</v>
      </c>
      <c r="E207">
        <v>131500000</v>
      </c>
      <c r="F207">
        <v>44089</v>
      </c>
      <c r="G207">
        <v>131500000</v>
      </c>
      <c r="H207">
        <v>5.0000000000000001E-3</v>
      </c>
      <c r="I207">
        <v>44089</v>
      </c>
      <c r="J207">
        <v>44104</v>
      </c>
      <c r="K207">
        <v>16</v>
      </c>
      <c r="L207">
        <v>28743</v>
      </c>
      <c r="M207">
        <v>131500000</v>
      </c>
    </row>
    <row r="208" spans="1:13">
      <c r="A208" s="51" t="s">
        <v>124</v>
      </c>
      <c r="B208" s="51" t="s">
        <v>48</v>
      </c>
      <c r="C208" t="s">
        <v>77</v>
      </c>
      <c r="D208" s="51" t="s">
        <v>76</v>
      </c>
      <c r="E208">
        <v>10400000</v>
      </c>
      <c r="F208">
        <v>44096</v>
      </c>
      <c r="G208">
        <v>10400000</v>
      </c>
      <c r="H208">
        <v>5.0000000000000001E-3</v>
      </c>
      <c r="I208">
        <v>44096</v>
      </c>
      <c r="J208">
        <v>44104</v>
      </c>
      <c r="K208">
        <v>9</v>
      </c>
      <c r="L208">
        <v>1279</v>
      </c>
      <c r="M208">
        <v>10400000</v>
      </c>
    </row>
    <row r="209" spans="1:13">
      <c r="A209" s="51" t="s">
        <v>123</v>
      </c>
      <c r="B209" s="51"/>
      <c r="D209" s="51"/>
      <c r="E209">
        <v>270550000</v>
      </c>
      <c r="L209">
        <v>82747</v>
      </c>
      <c r="M209">
        <v>270550000</v>
      </c>
    </row>
    <row r="210" spans="1:13">
      <c r="A210" s="51" t="s">
        <v>70</v>
      </c>
      <c r="B210" s="51" t="s">
        <v>16</v>
      </c>
      <c r="C210" t="s">
        <v>69</v>
      </c>
      <c r="D210" s="51" t="s">
        <v>68</v>
      </c>
      <c r="E210">
        <v>330000000</v>
      </c>
      <c r="F210">
        <v>43915</v>
      </c>
      <c r="G210">
        <v>330000000</v>
      </c>
      <c r="H210">
        <v>5.0000000000000001E-3</v>
      </c>
      <c r="I210">
        <v>44075</v>
      </c>
      <c r="J210">
        <v>44104</v>
      </c>
      <c r="K210">
        <v>30</v>
      </c>
      <c r="L210">
        <v>135246</v>
      </c>
      <c r="M210">
        <v>330000000</v>
      </c>
    </row>
    <row r="211" spans="1:13">
      <c r="A211" s="51" t="s">
        <v>70</v>
      </c>
      <c r="B211" s="51" t="s">
        <v>23</v>
      </c>
      <c r="C211" t="s">
        <v>69</v>
      </c>
      <c r="D211" s="51" t="s">
        <v>68</v>
      </c>
      <c r="E211">
        <v>93600000</v>
      </c>
      <c r="F211">
        <v>43955</v>
      </c>
      <c r="G211">
        <v>93600000</v>
      </c>
      <c r="H211">
        <v>5.0000000000000001E-3</v>
      </c>
      <c r="I211">
        <v>44075</v>
      </c>
      <c r="J211">
        <v>44104</v>
      </c>
      <c r="K211">
        <v>30</v>
      </c>
      <c r="L211">
        <v>38361</v>
      </c>
      <c r="M211">
        <v>93600000</v>
      </c>
    </row>
    <row r="212" spans="1:13">
      <c r="A212" s="51" t="s">
        <v>70</v>
      </c>
      <c r="B212" s="51" t="s">
        <v>29</v>
      </c>
      <c r="C212" t="s">
        <v>69</v>
      </c>
      <c r="D212" s="51" t="s">
        <v>68</v>
      </c>
      <c r="E212">
        <v>576400000</v>
      </c>
      <c r="F212">
        <v>44013</v>
      </c>
      <c r="G212">
        <v>576400000</v>
      </c>
      <c r="H212">
        <v>5.0000000000000001E-3</v>
      </c>
      <c r="I212">
        <v>44075</v>
      </c>
      <c r="J212">
        <v>44104</v>
      </c>
      <c r="K212">
        <v>30</v>
      </c>
      <c r="L212">
        <v>236230</v>
      </c>
      <c r="M212">
        <v>576400000</v>
      </c>
    </row>
    <row r="213" spans="1:13">
      <c r="A213" s="51" t="s">
        <v>67</v>
      </c>
      <c r="B213" s="51"/>
      <c r="D213" s="51"/>
      <c r="E213">
        <v>1000000000</v>
      </c>
      <c r="L213">
        <v>409837</v>
      </c>
      <c r="M213">
        <v>1000000000</v>
      </c>
    </row>
    <row r="214" spans="1:13">
      <c r="A214" s="51" t="s">
        <v>91</v>
      </c>
      <c r="B214" s="51" t="s">
        <v>16</v>
      </c>
      <c r="C214" t="s">
        <v>90</v>
      </c>
      <c r="D214" s="51" t="s">
        <v>89</v>
      </c>
      <c r="E214">
        <v>3400000</v>
      </c>
      <c r="F214">
        <v>43927</v>
      </c>
      <c r="G214">
        <v>3400000</v>
      </c>
      <c r="H214">
        <v>5.0000000000000001E-3</v>
      </c>
      <c r="I214">
        <v>44075</v>
      </c>
      <c r="J214">
        <v>44104</v>
      </c>
      <c r="K214">
        <v>30</v>
      </c>
      <c r="L214">
        <v>1393</v>
      </c>
      <c r="M214">
        <v>3400000</v>
      </c>
    </row>
    <row r="215" spans="1:13">
      <c r="A215" s="51" t="s">
        <v>91</v>
      </c>
      <c r="B215" s="51" t="s">
        <v>23</v>
      </c>
      <c r="C215" t="s">
        <v>90</v>
      </c>
      <c r="D215" s="51" t="s">
        <v>89</v>
      </c>
      <c r="E215">
        <v>70440000</v>
      </c>
      <c r="F215">
        <v>43951</v>
      </c>
      <c r="G215">
        <v>70440000</v>
      </c>
      <c r="H215">
        <v>5.0000000000000001E-3</v>
      </c>
      <c r="I215">
        <v>44075</v>
      </c>
      <c r="J215">
        <v>44104</v>
      </c>
      <c r="K215">
        <v>30</v>
      </c>
      <c r="L215">
        <v>28869</v>
      </c>
      <c r="M215">
        <v>70440000</v>
      </c>
    </row>
    <row r="216" spans="1:13">
      <c r="A216" s="51" t="s">
        <v>91</v>
      </c>
      <c r="B216" s="51" t="s">
        <v>29</v>
      </c>
      <c r="C216" t="s">
        <v>104</v>
      </c>
      <c r="D216" s="51" t="s">
        <v>103</v>
      </c>
      <c r="E216">
        <v>182300000</v>
      </c>
      <c r="F216">
        <v>43959</v>
      </c>
      <c r="G216">
        <v>182300000</v>
      </c>
      <c r="H216">
        <v>5.0000000000000001E-3</v>
      </c>
      <c r="I216">
        <v>44075</v>
      </c>
      <c r="J216">
        <v>44104</v>
      </c>
      <c r="K216">
        <v>30</v>
      </c>
      <c r="L216">
        <v>74713</v>
      </c>
      <c r="M216">
        <v>182300000</v>
      </c>
    </row>
    <row r="217" spans="1:13">
      <c r="A217" s="51" t="s">
        <v>91</v>
      </c>
      <c r="B217" s="51" t="s">
        <v>30</v>
      </c>
      <c r="C217" t="s">
        <v>189</v>
      </c>
      <c r="D217" s="51" t="s">
        <v>190</v>
      </c>
      <c r="E217">
        <v>610000</v>
      </c>
      <c r="F217">
        <v>44085</v>
      </c>
      <c r="G217">
        <v>610000</v>
      </c>
      <c r="H217">
        <v>5.0000000000000001E-3</v>
      </c>
      <c r="I217">
        <v>44085</v>
      </c>
      <c r="J217">
        <v>44088</v>
      </c>
      <c r="K217">
        <v>4</v>
      </c>
      <c r="L217">
        <v>33</v>
      </c>
      <c r="M217">
        <v>590000</v>
      </c>
    </row>
    <row r="218" spans="1:13">
      <c r="A218" s="51" t="s">
        <v>91</v>
      </c>
      <c r="B218" s="51" t="s">
        <v>30</v>
      </c>
      <c r="C218" t="s">
        <v>189</v>
      </c>
      <c r="D218" s="51"/>
      <c r="G218">
        <v>590000</v>
      </c>
      <c r="H218">
        <v>5.0000000000000001E-3</v>
      </c>
      <c r="I218">
        <v>44089</v>
      </c>
      <c r="J218">
        <v>44104</v>
      </c>
      <c r="K218">
        <v>16</v>
      </c>
      <c r="L218">
        <v>129</v>
      </c>
    </row>
    <row r="219" spans="1:13">
      <c r="A219" s="51" t="s">
        <v>91</v>
      </c>
      <c r="B219" s="51" t="s">
        <v>31</v>
      </c>
      <c r="C219" t="s">
        <v>188</v>
      </c>
      <c r="D219" s="51" t="s">
        <v>89</v>
      </c>
      <c r="E219">
        <v>18080000</v>
      </c>
      <c r="F219">
        <v>44102</v>
      </c>
      <c r="G219">
        <v>18080000</v>
      </c>
      <c r="H219">
        <v>5.0000000000000001E-3</v>
      </c>
      <c r="I219">
        <v>44102</v>
      </c>
      <c r="J219">
        <v>44104</v>
      </c>
      <c r="K219">
        <v>3</v>
      </c>
      <c r="L219">
        <v>741</v>
      </c>
      <c r="M219">
        <v>18080000</v>
      </c>
    </row>
    <row r="220" spans="1:13">
      <c r="A220" s="51" t="s">
        <v>88</v>
      </c>
      <c r="B220" s="51"/>
      <c r="D220" s="51"/>
      <c r="E220">
        <v>274830000</v>
      </c>
      <c r="L220">
        <v>105878</v>
      </c>
      <c r="M220">
        <v>274810000</v>
      </c>
    </row>
    <row r="221" spans="1:13">
      <c r="A221" s="51" t="s">
        <v>87</v>
      </c>
      <c r="B221" s="51" t="s">
        <v>16</v>
      </c>
      <c r="C221" t="s">
        <v>69</v>
      </c>
      <c r="D221" s="51" t="s">
        <v>68</v>
      </c>
      <c r="E221">
        <v>43200000</v>
      </c>
      <c r="F221">
        <v>43937</v>
      </c>
      <c r="G221">
        <v>43200000</v>
      </c>
      <c r="H221">
        <v>3.0000000000000001E-3</v>
      </c>
      <c r="I221">
        <v>44075</v>
      </c>
      <c r="J221">
        <v>44104</v>
      </c>
      <c r="K221">
        <v>30</v>
      </c>
      <c r="L221">
        <v>10623</v>
      </c>
      <c r="M221">
        <v>43200000</v>
      </c>
    </row>
    <row r="222" spans="1:13">
      <c r="A222" s="51" t="s">
        <v>87</v>
      </c>
      <c r="B222" s="51" t="s">
        <v>23</v>
      </c>
      <c r="C222" t="s">
        <v>69</v>
      </c>
      <c r="D222" s="51" t="s">
        <v>68</v>
      </c>
      <c r="E222">
        <v>330000000</v>
      </c>
      <c r="F222">
        <v>44013</v>
      </c>
      <c r="G222">
        <v>330000000</v>
      </c>
      <c r="H222">
        <v>3.0000000000000001E-3</v>
      </c>
      <c r="I222">
        <v>44075</v>
      </c>
      <c r="J222">
        <v>44104</v>
      </c>
      <c r="K222">
        <v>30</v>
      </c>
      <c r="L222">
        <v>81148</v>
      </c>
      <c r="M222">
        <v>330000000</v>
      </c>
    </row>
    <row r="223" spans="1:13">
      <c r="A223" s="51" t="s">
        <v>87</v>
      </c>
      <c r="B223" s="51" t="s">
        <v>29</v>
      </c>
      <c r="C223" t="s">
        <v>69</v>
      </c>
      <c r="D223" s="51" t="s">
        <v>68</v>
      </c>
      <c r="E223">
        <v>120000000</v>
      </c>
      <c r="F223">
        <v>44049</v>
      </c>
      <c r="G223">
        <v>120000000</v>
      </c>
      <c r="H223">
        <v>3.0000000000000001E-3</v>
      </c>
      <c r="I223">
        <v>44075</v>
      </c>
      <c r="J223">
        <v>44104</v>
      </c>
      <c r="K223">
        <v>30</v>
      </c>
      <c r="L223">
        <v>29508</v>
      </c>
      <c r="M223">
        <v>120000000</v>
      </c>
    </row>
    <row r="224" spans="1:13">
      <c r="A224" s="51" t="s">
        <v>86</v>
      </c>
      <c r="B224" s="51"/>
      <c r="D224" s="51"/>
      <c r="E224">
        <v>493200000</v>
      </c>
      <c r="L224">
        <v>121279</v>
      </c>
      <c r="M224">
        <v>493200000</v>
      </c>
    </row>
    <row r="225" spans="1:13">
      <c r="A225" s="51" t="s">
        <v>40</v>
      </c>
      <c r="B225" s="51" t="s">
        <v>16</v>
      </c>
      <c r="C225" t="s">
        <v>41</v>
      </c>
      <c r="D225" s="51" t="s">
        <v>42</v>
      </c>
      <c r="E225">
        <v>126000000</v>
      </c>
      <c r="F225">
        <v>43804</v>
      </c>
      <c r="G225">
        <v>126000000</v>
      </c>
      <c r="H225">
        <v>5.0000000000000001E-3</v>
      </c>
      <c r="I225">
        <v>44075</v>
      </c>
      <c r="J225">
        <v>44104</v>
      </c>
      <c r="K225">
        <v>30</v>
      </c>
      <c r="L225">
        <v>51639</v>
      </c>
      <c r="M225">
        <v>126000000</v>
      </c>
    </row>
    <row r="226" spans="1:13">
      <c r="A226" s="51" t="s">
        <v>40</v>
      </c>
      <c r="B226" s="51" t="s">
        <v>61</v>
      </c>
      <c r="C226" t="s">
        <v>47</v>
      </c>
      <c r="D226" s="51" t="s">
        <v>42</v>
      </c>
      <c r="E226">
        <v>46600000</v>
      </c>
      <c r="F226">
        <v>43866</v>
      </c>
      <c r="G226">
        <v>46600000</v>
      </c>
      <c r="H226">
        <v>5.0000000000000001E-3</v>
      </c>
      <c r="I226">
        <v>44075</v>
      </c>
      <c r="J226">
        <v>44104</v>
      </c>
      <c r="K226">
        <v>30</v>
      </c>
      <c r="L226">
        <v>19098</v>
      </c>
      <c r="M226">
        <v>46600000</v>
      </c>
    </row>
    <row r="227" spans="1:13">
      <c r="A227" s="51" t="s">
        <v>40</v>
      </c>
      <c r="B227" s="51" t="s">
        <v>60</v>
      </c>
      <c r="C227" t="s">
        <v>47</v>
      </c>
      <c r="D227" s="51" t="s">
        <v>42</v>
      </c>
      <c r="E227">
        <v>1300000</v>
      </c>
      <c r="F227">
        <v>43866</v>
      </c>
      <c r="G227">
        <v>1300000</v>
      </c>
      <c r="H227">
        <v>5.0000000000000001E-3</v>
      </c>
      <c r="I227">
        <v>44075</v>
      </c>
      <c r="J227">
        <v>44104</v>
      </c>
      <c r="K227">
        <v>30</v>
      </c>
      <c r="L227">
        <v>533</v>
      </c>
      <c r="M227">
        <v>1300000</v>
      </c>
    </row>
    <row r="228" spans="1:13">
      <c r="A228" s="51" t="s">
        <v>40</v>
      </c>
      <c r="B228" s="51" t="s">
        <v>66</v>
      </c>
      <c r="C228" t="s">
        <v>43</v>
      </c>
      <c r="D228" s="51" t="s">
        <v>44</v>
      </c>
      <c r="E228">
        <v>9087600</v>
      </c>
      <c r="F228">
        <v>43901</v>
      </c>
      <c r="G228">
        <v>9087600</v>
      </c>
      <c r="H228">
        <v>5.0000000000000001E-3</v>
      </c>
      <c r="I228">
        <v>44075</v>
      </c>
      <c r="J228">
        <v>44104</v>
      </c>
      <c r="K228">
        <v>30</v>
      </c>
      <c r="L228">
        <v>3724</v>
      </c>
      <c r="M228">
        <v>9087600</v>
      </c>
    </row>
    <row r="229" spans="1:13">
      <c r="A229" s="51" t="s">
        <v>40</v>
      </c>
      <c r="B229" s="51" t="s">
        <v>65</v>
      </c>
      <c r="C229" t="s">
        <v>43</v>
      </c>
      <c r="D229" s="51" t="s">
        <v>44</v>
      </c>
      <c r="E229">
        <v>7270080</v>
      </c>
      <c r="F229">
        <v>43901</v>
      </c>
      <c r="G229">
        <v>7270080</v>
      </c>
      <c r="H229">
        <v>5.0000000000000001E-3</v>
      </c>
      <c r="I229">
        <v>44075</v>
      </c>
      <c r="J229">
        <v>44104</v>
      </c>
      <c r="K229">
        <v>30</v>
      </c>
      <c r="L229">
        <v>2980</v>
      </c>
      <c r="M229">
        <v>7270080</v>
      </c>
    </row>
    <row r="230" spans="1:13">
      <c r="A230" s="51" t="s">
        <v>40</v>
      </c>
      <c r="B230" s="51" t="s">
        <v>64</v>
      </c>
      <c r="C230" t="s">
        <v>47</v>
      </c>
      <c r="D230" s="51" t="s">
        <v>42</v>
      </c>
      <c r="E230">
        <v>99400000</v>
      </c>
      <c r="F230">
        <v>43917</v>
      </c>
      <c r="G230">
        <v>99400000</v>
      </c>
      <c r="H230">
        <v>5.0000000000000001E-3</v>
      </c>
      <c r="I230">
        <v>44075</v>
      </c>
      <c r="J230">
        <v>44104</v>
      </c>
      <c r="K230">
        <v>30</v>
      </c>
      <c r="L230">
        <v>40738</v>
      </c>
      <c r="M230">
        <v>99400000</v>
      </c>
    </row>
    <row r="231" spans="1:13">
      <c r="A231" s="51" t="s">
        <v>40</v>
      </c>
      <c r="B231" s="51" t="s">
        <v>85</v>
      </c>
      <c r="C231" t="s">
        <v>43</v>
      </c>
      <c r="D231" s="51" t="s">
        <v>44</v>
      </c>
      <c r="E231">
        <v>9087600</v>
      </c>
      <c r="F231">
        <v>43929</v>
      </c>
      <c r="G231">
        <v>9087600</v>
      </c>
      <c r="H231">
        <v>5.0000000000000001E-3</v>
      </c>
      <c r="I231">
        <v>44075</v>
      </c>
      <c r="J231">
        <v>44104</v>
      </c>
      <c r="K231">
        <v>30</v>
      </c>
      <c r="L231">
        <v>3724</v>
      </c>
      <c r="M231">
        <v>9087600</v>
      </c>
    </row>
    <row r="232" spans="1:13">
      <c r="A232" s="51" t="s">
        <v>40</v>
      </c>
      <c r="B232" s="51" t="s">
        <v>84</v>
      </c>
      <c r="C232" t="s">
        <v>43</v>
      </c>
      <c r="D232" s="51" t="s">
        <v>44</v>
      </c>
      <c r="E232">
        <v>13007640</v>
      </c>
      <c r="F232">
        <v>43929</v>
      </c>
      <c r="G232">
        <v>13007640</v>
      </c>
      <c r="H232">
        <v>5.0000000000000001E-3</v>
      </c>
      <c r="I232">
        <v>44075</v>
      </c>
      <c r="J232">
        <v>44104</v>
      </c>
      <c r="K232">
        <v>30</v>
      </c>
      <c r="L232">
        <v>5331</v>
      </c>
      <c r="M232">
        <v>13007640</v>
      </c>
    </row>
    <row r="233" spans="1:13">
      <c r="A233" s="51" t="s">
        <v>40</v>
      </c>
      <c r="B233" s="51" t="s">
        <v>83</v>
      </c>
      <c r="C233" t="s">
        <v>82</v>
      </c>
      <c r="D233" s="51" t="s">
        <v>81</v>
      </c>
      <c r="E233">
        <v>61668037</v>
      </c>
      <c r="F233">
        <v>43949</v>
      </c>
      <c r="G233">
        <v>61668037</v>
      </c>
      <c r="H233">
        <v>5.0000000000000001E-3</v>
      </c>
      <c r="I233">
        <v>44075</v>
      </c>
      <c r="J233">
        <v>44104</v>
      </c>
      <c r="K233">
        <v>30</v>
      </c>
      <c r="L233">
        <v>25274</v>
      </c>
      <c r="M233">
        <v>61668037</v>
      </c>
    </row>
    <row r="234" spans="1:13">
      <c r="A234" s="51" t="s">
        <v>40</v>
      </c>
      <c r="B234" s="51" t="s">
        <v>102</v>
      </c>
      <c r="C234" t="s">
        <v>43</v>
      </c>
      <c r="D234" s="51" t="s">
        <v>44</v>
      </c>
      <c r="E234">
        <v>13007640</v>
      </c>
      <c r="F234">
        <v>43964</v>
      </c>
      <c r="G234">
        <v>13007640</v>
      </c>
      <c r="H234">
        <v>5.0000000000000001E-3</v>
      </c>
      <c r="I234">
        <v>44075</v>
      </c>
      <c r="J234">
        <v>44104</v>
      </c>
      <c r="K234">
        <v>30</v>
      </c>
      <c r="L234">
        <v>5331</v>
      </c>
      <c r="M234">
        <v>13007640</v>
      </c>
    </row>
    <row r="235" spans="1:13">
      <c r="A235" s="51" t="s">
        <v>40</v>
      </c>
      <c r="B235" s="51" t="s">
        <v>101</v>
      </c>
      <c r="C235" t="s">
        <v>43</v>
      </c>
      <c r="D235" s="51" t="s">
        <v>44</v>
      </c>
      <c r="E235">
        <v>6361320</v>
      </c>
      <c r="F235">
        <v>43964</v>
      </c>
      <c r="G235">
        <v>6361320</v>
      </c>
      <c r="H235">
        <v>5.0000000000000001E-3</v>
      </c>
      <c r="I235">
        <v>44075</v>
      </c>
      <c r="J235">
        <v>44104</v>
      </c>
      <c r="K235">
        <v>30</v>
      </c>
      <c r="L235">
        <v>2607</v>
      </c>
      <c r="M235">
        <v>6361320</v>
      </c>
    </row>
    <row r="236" spans="1:13">
      <c r="A236" s="51" t="s">
        <v>40</v>
      </c>
      <c r="B236" s="51" t="s">
        <v>23</v>
      </c>
      <c r="C236" t="s">
        <v>43</v>
      </c>
      <c r="D236" s="51" t="s">
        <v>44</v>
      </c>
      <c r="E236">
        <v>5452560</v>
      </c>
      <c r="F236">
        <v>43810</v>
      </c>
      <c r="G236">
        <v>5452560</v>
      </c>
      <c r="H236">
        <v>5.0000000000000001E-3</v>
      </c>
      <c r="I236">
        <v>44075</v>
      </c>
      <c r="J236">
        <v>44104</v>
      </c>
      <c r="K236">
        <v>30</v>
      </c>
      <c r="L236">
        <v>2235</v>
      </c>
      <c r="M236">
        <v>5452560</v>
      </c>
    </row>
    <row r="237" spans="1:13">
      <c r="A237" s="51" t="s">
        <v>40</v>
      </c>
      <c r="B237" s="51" t="s">
        <v>100</v>
      </c>
      <c r="C237" t="s">
        <v>47</v>
      </c>
      <c r="D237" s="51" t="s">
        <v>42</v>
      </c>
      <c r="E237">
        <v>69800000</v>
      </c>
      <c r="F237">
        <v>43956</v>
      </c>
      <c r="G237">
        <v>69800000</v>
      </c>
      <c r="H237">
        <v>5.0000000000000001E-3</v>
      </c>
      <c r="I237">
        <v>44075</v>
      </c>
      <c r="J237">
        <v>44104</v>
      </c>
      <c r="K237">
        <v>30</v>
      </c>
      <c r="L237">
        <v>28607</v>
      </c>
      <c r="M237">
        <v>69800000</v>
      </c>
    </row>
    <row r="238" spans="1:13">
      <c r="A238" s="51" t="s">
        <v>40</v>
      </c>
      <c r="B238" s="51" t="s">
        <v>99</v>
      </c>
      <c r="C238" t="s">
        <v>47</v>
      </c>
      <c r="D238" s="51" t="s">
        <v>42</v>
      </c>
      <c r="E238">
        <v>1500000</v>
      </c>
      <c r="F238">
        <v>43956</v>
      </c>
      <c r="G238">
        <v>1500000</v>
      </c>
      <c r="H238">
        <v>5.0000000000000001E-3</v>
      </c>
      <c r="I238">
        <v>44075</v>
      </c>
      <c r="J238">
        <v>44104</v>
      </c>
      <c r="K238">
        <v>30</v>
      </c>
      <c r="L238">
        <v>615</v>
      </c>
      <c r="M238">
        <v>1500000</v>
      </c>
    </row>
    <row r="239" spans="1:13">
      <c r="A239" s="51" t="s">
        <v>40</v>
      </c>
      <c r="B239" s="51" t="s">
        <v>98</v>
      </c>
      <c r="C239" t="s">
        <v>97</v>
      </c>
      <c r="D239" s="51" t="s">
        <v>96</v>
      </c>
      <c r="E239">
        <v>50000000</v>
      </c>
      <c r="F239">
        <v>43976</v>
      </c>
      <c r="G239">
        <v>50000000</v>
      </c>
      <c r="H239">
        <v>5.0000000000000001E-3</v>
      </c>
      <c r="I239">
        <v>44075</v>
      </c>
      <c r="J239">
        <v>44104</v>
      </c>
      <c r="K239">
        <v>30</v>
      </c>
      <c r="L239">
        <v>20492</v>
      </c>
      <c r="M239">
        <v>50000000</v>
      </c>
    </row>
    <row r="240" spans="1:13">
      <c r="A240" s="51" t="s">
        <v>40</v>
      </c>
      <c r="B240" s="51" t="s">
        <v>122</v>
      </c>
      <c r="C240" t="s">
        <v>43</v>
      </c>
      <c r="D240" s="51" t="s">
        <v>44</v>
      </c>
      <c r="E240">
        <v>6657720</v>
      </c>
      <c r="F240">
        <v>43992</v>
      </c>
      <c r="G240">
        <v>6657720</v>
      </c>
      <c r="H240">
        <v>5.0000000000000001E-3</v>
      </c>
      <c r="I240">
        <v>44075</v>
      </c>
      <c r="J240">
        <v>44104</v>
      </c>
      <c r="K240">
        <v>30</v>
      </c>
      <c r="L240">
        <v>2729</v>
      </c>
      <c r="M240">
        <v>6657720</v>
      </c>
    </row>
    <row r="241" spans="1:13">
      <c r="A241" s="51" t="s">
        <v>40</v>
      </c>
      <c r="B241" s="51" t="s">
        <v>121</v>
      </c>
      <c r="C241" t="s">
        <v>43</v>
      </c>
      <c r="D241" s="51" t="s">
        <v>44</v>
      </c>
      <c r="E241">
        <v>6361320</v>
      </c>
      <c r="F241">
        <v>43992</v>
      </c>
      <c r="G241">
        <v>6361320</v>
      </c>
      <c r="H241">
        <v>5.0000000000000001E-3</v>
      </c>
      <c r="I241">
        <v>44075</v>
      </c>
      <c r="J241">
        <v>44104</v>
      </c>
      <c r="K241">
        <v>30</v>
      </c>
      <c r="L241">
        <v>2607</v>
      </c>
      <c r="M241">
        <v>6361320</v>
      </c>
    </row>
    <row r="242" spans="1:13">
      <c r="A242" s="51" t="s">
        <v>40</v>
      </c>
      <c r="B242" s="51" t="s">
        <v>120</v>
      </c>
      <c r="C242" t="s">
        <v>47</v>
      </c>
      <c r="D242" s="51" t="s">
        <v>42</v>
      </c>
      <c r="E242">
        <v>41200000</v>
      </c>
      <c r="F242">
        <v>43987</v>
      </c>
      <c r="G242">
        <v>41200000</v>
      </c>
      <c r="H242">
        <v>5.0000000000000001E-3</v>
      </c>
      <c r="I242">
        <v>44075</v>
      </c>
      <c r="J242">
        <v>44104</v>
      </c>
      <c r="K242">
        <v>30</v>
      </c>
      <c r="L242">
        <v>16885</v>
      </c>
      <c r="M242">
        <v>41200000</v>
      </c>
    </row>
    <row r="243" spans="1:13">
      <c r="A243" s="51" t="s">
        <v>40</v>
      </c>
      <c r="B243" s="51" t="s">
        <v>147</v>
      </c>
      <c r="C243" t="s">
        <v>43</v>
      </c>
      <c r="D243" s="51" t="s">
        <v>44</v>
      </c>
      <c r="E243">
        <v>6657720</v>
      </c>
      <c r="F243">
        <v>44020</v>
      </c>
      <c r="G243">
        <v>6657720</v>
      </c>
      <c r="H243">
        <v>5.0000000000000001E-3</v>
      </c>
      <c r="I243">
        <v>44075</v>
      </c>
      <c r="J243">
        <v>44104</v>
      </c>
      <c r="K243">
        <v>30</v>
      </c>
      <c r="L243">
        <v>2729</v>
      </c>
      <c r="M243">
        <v>6657720</v>
      </c>
    </row>
    <row r="244" spans="1:13">
      <c r="A244" s="51" t="s">
        <v>40</v>
      </c>
      <c r="B244" s="51" t="s">
        <v>146</v>
      </c>
      <c r="C244" t="s">
        <v>43</v>
      </c>
      <c r="D244" s="51" t="s">
        <v>44</v>
      </c>
      <c r="E244">
        <v>6657720</v>
      </c>
      <c r="F244">
        <v>44020</v>
      </c>
      <c r="G244">
        <v>6657720</v>
      </c>
      <c r="H244">
        <v>5.0000000000000001E-3</v>
      </c>
      <c r="I244">
        <v>44075</v>
      </c>
      <c r="J244">
        <v>44104</v>
      </c>
      <c r="K244">
        <v>30</v>
      </c>
      <c r="L244">
        <v>2729</v>
      </c>
      <c r="M244">
        <v>6657720</v>
      </c>
    </row>
    <row r="245" spans="1:13">
      <c r="A245" s="51" t="s">
        <v>40</v>
      </c>
      <c r="B245" s="51" t="s">
        <v>145</v>
      </c>
      <c r="C245" t="s">
        <v>47</v>
      </c>
      <c r="D245" s="51" t="s">
        <v>42</v>
      </c>
      <c r="E245">
        <v>11800000</v>
      </c>
      <c r="F245">
        <v>44015</v>
      </c>
      <c r="G245">
        <v>11800000</v>
      </c>
      <c r="H245">
        <v>5.0000000000000001E-3</v>
      </c>
      <c r="I245">
        <v>44075</v>
      </c>
      <c r="J245">
        <v>44104</v>
      </c>
      <c r="K245">
        <v>30</v>
      </c>
      <c r="L245">
        <v>4836</v>
      </c>
      <c r="M245">
        <v>11800000</v>
      </c>
    </row>
    <row r="246" spans="1:13">
      <c r="A246" s="51" t="s">
        <v>40</v>
      </c>
      <c r="B246" s="51" t="s">
        <v>144</v>
      </c>
      <c r="C246" t="s">
        <v>47</v>
      </c>
      <c r="D246" s="51" t="s">
        <v>42</v>
      </c>
      <c r="E246">
        <v>2600000</v>
      </c>
      <c r="F246">
        <v>44015</v>
      </c>
      <c r="G246">
        <v>2600000</v>
      </c>
      <c r="H246">
        <v>5.0000000000000001E-3</v>
      </c>
      <c r="I246">
        <v>44075</v>
      </c>
      <c r="J246">
        <v>44104</v>
      </c>
      <c r="K246">
        <v>30</v>
      </c>
      <c r="L246">
        <v>1066</v>
      </c>
      <c r="M246">
        <v>2600000</v>
      </c>
    </row>
    <row r="247" spans="1:13">
      <c r="A247" s="51" t="s">
        <v>40</v>
      </c>
      <c r="B247" s="51" t="s">
        <v>29</v>
      </c>
      <c r="C247" t="s">
        <v>45</v>
      </c>
      <c r="D247" s="51" t="s">
        <v>46</v>
      </c>
      <c r="E247">
        <v>220000000</v>
      </c>
      <c r="F247">
        <v>43815</v>
      </c>
      <c r="G247">
        <v>220000000</v>
      </c>
      <c r="H247">
        <v>5.0000000000000001E-3</v>
      </c>
      <c r="I247">
        <v>44075</v>
      </c>
      <c r="J247">
        <v>44104</v>
      </c>
      <c r="K247">
        <v>30</v>
      </c>
      <c r="L247">
        <v>90164</v>
      </c>
      <c r="M247">
        <v>220000000</v>
      </c>
    </row>
    <row r="248" spans="1:13">
      <c r="A248" s="51" t="s">
        <v>40</v>
      </c>
      <c r="B248" s="51" t="s">
        <v>143</v>
      </c>
      <c r="C248" t="s">
        <v>27</v>
      </c>
      <c r="D248" s="51" t="s">
        <v>28</v>
      </c>
      <c r="E248">
        <v>10400000</v>
      </c>
      <c r="F248">
        <v>44033</v>
      </c>
      <c r="G248">
        <v>10400000</v>
      </c>
      <c r="H248">
        <v>5.0000000000000001E-3</v>
      </c>
      <c r="I248">
        <v>44075</v>
      </c>
      <c r="J248">
        <v>44104</v>
      </c>
      <c r="K248">
        <v>30</v>
      </c>
      <c r="L248">
        <v>4262</v>
      </c>
      <c r="M248">
        <v>10400000</v>
      </c>
    </row>
    <row r="249" spans="1:13">
      <c r="A249" s="51" t="s">
        <v>40</v>
      </c>
      <c r="B249" s="51" t="s">
        <v>142</v>
      </c>
      <c r="C249" t="s">
        <v>141</v>
      </c>
      <c r="D249" s="51" t="s">
        <v>140</v>
      </c>
      <c r="E249">
        <v>28200000</v>
      </c>
      <c r="F249">
        <v>44027</v>
      </c>
      <c r="G249">
        <v>28200000</v>
      </c>
      <c r="H249">
        <v>5.0000000000000001E-3</v>
      </c>
      <c r="I249">
        <v>44075</v>
      </c>
      <c r="J249">
        <v>44104</v>
      </c>
      <c r="K249">
        <v>30</v>
      </c>
      <c r="L249">
        <v>11557</v>
      </c>
      <c r="M249">
        <v>28200000</v>
      </c>
    </row>
    <row r="250" spans="1:13">
      <c r="A250" s="51" t="s">
        <v>40</v>
      </c>
      <c r="B250" s="51" t="s">
        <v>152</v>
      </c>
      <c r="C250" t="s">
        <v>43</v>
      </c>
      <c r="D250" s="51" t="s">
        <v>44</v>
      </c>
      <c r="E250">
        <v>6657720</v>
      </c>
      <c r="F250">
        <v>44055</v>
      </c>
      <c r="G250">
        <v>6657720</v>
      </c>
      <c r="H250">
        <v>5.0000000000000001E-3</v>
      </c>
      <c r="I250">
        <v>44075</v>
      </c>
      <c r="J250">
        <v>44104</v>
      </c>
      <c r="K250">
        <v>30</v>
      </c>
      <c r="L250">
        <v>2729</v>
      </c>
      <c r="M250">
        <v>6657720</v>
      </c>
    </row>
    <row r="251" spans="1:13">
      <c r="A251" s="51" t="s">
        <v>40</v>
      </c>
      <c r="B251" s="51" t="s">
        <v>168</v>
      </c>
      <c r="C251" t="s">
        <v>43</v>
      </c>
      <c r="D251" s="51" t="s">
        <v>44</v>
      </c>
      <c r="E251">
        <v>6714720</v>
      </c>
      <c r="F251">
        <v>44055</v>
      </c>
      <c r="G251">
        <v>6714720</v>
      </c>
      <c r="H251">
        <v>5.0000000000000001E-3</v>
      </c>
      <c r="I251">
        <v>44075</v>
      </c>
      <c r="J251">
        <v>44104</v>
      </c>
      <c r="K251">
        <v>30</v>
      </c>
      <c r="L251">
        <v>2752</v>
      </c>
      <c r="M251">
        <v>6714720</v>
      </c>
    </row>
    <row r="252" spans="1:13">
      <c r="A252" s="51" t="s">
        <v>40</v>
      </c>
      <c r="B252" s="51" t="s">
        <v>167</v>
      </c>
      <c r="C252" t="s">
        <v>47</v>
      </c>
      <c r="D252" s="51" t="s">
        <v>42</v>
      </c>
      <c r="E252">
        <v>47630000</v>
      </c>
      <c r="F252">
        <v>44048</v>
      </c>
      <c r="G252">
        <v>47630000</v>
      </c>
      <c r="H252">
        <v>5.0000000000000001E-3</v>
      </c>
      <c r="I252">
        <v>44075</v>
      </c>
      <c r="J252">
        <v>44104</v>
      </c>
      <c r="K252">
        <v>30</v>
      </c>
      <c r="L252">
        <v>19520</v>
      </c>
      <c r="M252">
        <v>47630000</v>
      </c>
    </row>
    <row r="253" spans="1:13">
      <c r="A253" s="51" t="s">
        <v>40</v>
      </c>
      <c r="B253" s="51" t="s">
        <v>166</v>
      </c>
      <c r="C253" t="s">
        <v>47</v>
      </c>
      <c r="D253" s="51" t="s">
        <v>42</v>
      </c>
      <c r="E253">
        <v>1970000</v>
      </c>
      <c r="F253">
        <v>44048</v>
      </c>
      <c r="G253">
        <v>1970000</v>
      </c>
      <c r="H253">
        <v>5.0000000000000001E-3</v>
      </c>
      <c r="I253">
        <v>44075</v>
      </c>
      <c r="J253">
        <v>44104</v>
      </c>
      <c r="K253">
        <v>30</v>
      </c>
      <c r="L253">
        <v>807</v>
      </c>
      <c r="M253">
        <v>1970000</v>
      </c>
    </row>
    <row r="254" spans="1:13">
      <c r="A254" s="51" t="s">
        <v>40</v>
      </c>
      <c r="B254" s="51" t="s">
        <v>165</v>
      </c>
      <c r="C254" t="s">
        <v>164</v>
      </c>
      <c r="D254" s="51" t="s">
        <v>163</v>
      </c>
      <c r="E254">
        <v>27700000</v>
      </c>
      <c r="F254">
        <v>44071</v>
      </c>
      <c r="G254">
        <v>27700000</v>
      </c>
      <c r="H254">
        <v>5.0000000000000001E-3</v>
      </c>
      <c r="I254">
        <v>44075</v>
      </c>
      <c r="J254">
        <v>44104</v>
      </c>
      <c r="K254">
        <v>30</v>
      </c>
      <c r="L254">
        <v>11352</v>
      </c>
      <c r="M254">
        <v>27700000</v>
      </c>
    </row>
    <row r="255" spans="1:13">
      <c r="A255" s="51" t="s">
        <v>40</v>
      </c>
      <c r="B255" s="51" t="s">
        <v>180</v>
      </c>
      <c r="C255" t="s">
        <v>43</v>
      </c>
      <c r="D255" s="51" t="s">
        <v>44</v>
      </c>
      <c r="E255">
        <v>6714720</v>
      </c>
      <c r="F255">
        <v>44083</v>
      </c>
      <c r="G255">
        <v>6714720</v>
      </c>
      <c r="H255">
        <v>5.0000000000000001E-3</v>
      </c>
      <c r="I255">
        <v>44083</v>
      </c>
      <c r="J255">
        <v>44104</v>
      </c>
      <c r="K255">
        <v>22</v>
      </c>
      <c r="L255">
        <v>2018</v>
      </c>
      <c r="M255">
        <v>6714720</v>
      </c>
    </row>
    <row r="256" spans="1:13">
      <c r="A256" s="51" t="s">
        <v>40</v>
      </c>
      <c r="B256" s="51" t="s">
        <v>179</v>
      </c>
      <c r="C256" t="s">
        <v>43</v>
      </c>
      <c r="D256" s="51" t="s">
        <v>44</v>
      </c>
      <c r="E256">
        <v>5805960</v>
      </c>
      <c r="F256">
        <v>44083</v>
      </c>
      <c r="G256">
        <v>5805960</v>
      </c>
      <c r="H256">
        <v>5.0000000000000001E-3</v>
      </c>
      <c r="I256">
        <v>44083</v>
      </c>
      <c r="J256">
        <v>44104</v>
      </c>
      <c r="K256">
        <v>22</v>
      </c>
      <c r="L256">
        <v>1745</v>
      </c>
      <c r="M256">
        <v>5805960</v>
      </c>
    </row>
    <row r="257" spans="1:13">
      <c r="A257" s="51" t="s">
        <v>40</v>
      </c>
      <c r="B257" s="51" t="s">
        <v>178</v>
      </c>
      <c r="C257" t="s">
        <v>47</v>
      </c>
      <c r="D257" s="51" t="s">
        <v>42</v>
      </c>
      <c r="E257">
        <v>19100000</v>
      </c>
      <c r="F257">
        <v>44078</v>
      </c>
      <c r="G257">
        <v>19100000</v>
      </c>
      <c r="H257">
        <v>5.0000000000000001E-3</v>
      </c>
      <c r="I257">
        <v>44078</v>
      </c>
      <c r="J257">
        <v>44104</v>
      </c>
      <c r="K257">
        <v>27</v>
      </c>
      <c r="L257">
        <v>7045</v>
      </c>
      <c r="M257">
        <v>19100000</v>
      </c>
    </row>
    <row r="258" spans="1:13">
      <c r="A258" s="51" t="s">
        <v>40</v>
      </c>
      <c r="B258" s="51" t="s">
        <v>30</v>
      </c>
      <c r="C258" t="s">
        <v>43</v>
      </c>
      <c r="D258" s="51" t="s">
        <v>44</v>
      </c>
      <c r="E258">
        <v>5452560</v>
      </c>
      <c r="F258">
        <v>43838</v>
      </c>
      <c r="G258">
        <v>5452560</v>
      </c>
      <c r="H258">
        <v>5.0000000000000001E-3</v>
      </c>
      <c r="I258">
        <v>44075</v>
      </c>
      <c r="J258">
        <v>44104</v>
      </c>
      <c r="K258">
        <v>30</v>
      </c>
      <c r="L258">
        <v>2235</v>
      </c>
      <c r="M258">
        <v>5452560</v>
      </c>
    </row>
    <row r="259" spans="1:13">
      <c r="A259" s="51" t="s">
        <v>40</v>
      </c>
      <c r="B259" s="51" t="s">
        <v>177</v>
      </c>
      <c r="C259" t="s">
        <v>97</v>
      </c>
      <c r="D259" s="51" t="s">
        <v>96</v>
      </c>
      <c r="E259">
        <v>31000000</v>
      </c>
      <c r="F259">
        <v>44102</v>
      </c>
      <c r="G259">
        <v>31000000</v>
      </c>
      <c r="H259">
        <v>5.0000000000000001E-3</v>
      </c>
      <c r="I259">
        <v>44102</v>
      </c>
      <c r="J259">
        <v>44104</v>
      </c>
      <c r="K259">
        <v>3</v>
      </c>
      <c r="L259">
        <v>1270</v>
      </c>
      <c r="M259">
        <v>31000000</v>
      </c>
    </row>
    <row r="260" spans="1:13">
      <c r="A260" s="51" t="s">
        <v>40</v>
      </c>
      <c r="B260" s="51" t="s">
        <v>176</v>
      </c>
      <c r="C260" t="s">
        <v>27</v>
      </c>
      <c r="D260" s="51" t="s">
        <v>28</v>
      </c>
      <c r="E260">
        <v>10700000</v>
      </c>
      <c r="F260">
        <v>44104</v>
      </c>
      <c r="G260">
        <v>10700000</v>
      </c>
      <c r="H260">
        <v>5.0000000000000001E-3</v>
      </c>
      <c r="I260">
        <v>44104</v>
      </c>
      <c r="J260">
        <v>44104</v>
      </c>
      <c r="K260">
        <v>1</v>
      </c>
      <c r="L260">
        <v>146</v>
      </c>
      <c r="M260">
        <v>10700000</v>
      </c>
    </row>
    <row r="261" spans="1:13">
      <c r="A261" s="51" t="s">
        <v>40</v>
      </c>
      <c r="B261" s="51" t="s">
        <v>173</v>
      </c>
      <c r="C261" t="s">
        <v>187</v>
      </c>
      <c r="D261" s="51" t="s">
        <v>186</v>
      </c>
      <c r="E261">
        <v>1000000000</v>
      </c>
      <c r="F261">
        <v>44102</v>
      </c>
      <c r="G261">
        <v>1000000000</v>
      </c>
      <c r="H261">
        <v>5.0000000000000001E-3</v>
      </c>
      <c r="I261">
        <v>44102</v>
      </c>
      <c r="J261">
        <v>44104</v>
      </c>
      <c r="K261">
        <v>3</v>
      </c>
      <c r="L261">
        <v>40984</v>
      </c>
      <c r="M261">
        <v>1000000000</v>
      </c>
    </row>
    <row r="262" spans="1:13">
      <c r="A262" s="51" t="s">
        <v>40</v>
      </c>
      <c r="B262" s="51" t="s">
        <v>31</v>
      </c>
      <c r="C262" t="s">
        <v>43</v>
      </c>
      <c r="D262" s="51" t="s">
        <v>44</v>
      </c>
      <c r="E262">
        <v>5452560</v>
      </c>
      <c r="F262">
        <v>43838</v>
      </c>
      <c r="G262">
        <v>5452560</v>
      </c>
      <c r="H262">
        <v>5.0000000000000001E-3</v>
      </c>
      <c r="I262">
        <v>44075</v>
      </c>
      <c r="J262">
        <v>44104</v>
      </c>
      <c r="K262">
        <v>30</v>
      </c>
      <c r="L262">
        <v>2235</v>
      </c>
      <c r="M262">
        <v>5452560</v>
      </c>
    </row>
    <row r="263" spans="1:13">
      <c r="A263" s="51" t="s">
        <v>40</v>
      </c>
      <c r="B263" s="51" t="s">
        <v>32</v>
      </c>
      <c r="C263" t="s">
        <v>47</v>
      </c>
      <c r="D263" s="51" t="s">
        <v>42</v>
      </c>
      <c r="E263">
        <v>55600000</v>
      </c>
      <c r="F263">
        <v>43833</v>
      </c>
      <c r="G263">
        <v>55600000</v>
      </c>
      <c r="H263">
        <v>5.0000000000000001E-3</v>
      </c>
      <c r="I263">
        <v>44075</v>
      </c>
      <c r="J263">
        <v>44104</v>
      </c>
      <c r="K263">
        <v>30</v>
      </c>
      <c r="L263">
        <v>22787</v>
      </c>
      <c r="M263">
        <v>55600000</v>
      </c>
    </row>
    <row r="264" spans="1:13">
      <c r="A264" s="51" t="s">
        <v>40</v>
      </c>
      <c r="B264" s="51" t="s">
        <v>48</v>
      </c>
      <c r="C264" t="s">
        <v>47</v>
      </c>
      <c r="D264" s="51" t="s">
        <v>42</v>
      </c>
      <c r="E264">
        <v>28400000</v>
      </c>
      <c r="F264">
        <v>43833</v>
      </c>
      <c r="G264">
        <v>28400000</v>
      </c>
      <c r="H264">
        <v>5.0000000000000001E-3</v>
      </c>
      <c r="I264">
        <v>44075</v>
      </c>
      <c r="J264">
        <v>44104</v>
      </c>
      <c r="K264">
        <v>30</v>
      </c>
      <c r="L264">
        <v>11639</v>
      </c>
      <c r="M264">
        <v>28400000</v>
      </c>
    </row>
    <row r="265" spans="1:13">
      <c r="A265" s="51" t="s">
        <v>40</v>
      </c>
      <c r="B265" s="51" t="s">
        <v>59</v>
      </c>
      <c r="C265" t="s">
        <v>43</v>
      </c>
      <c r="D265" s="51" t="s">
        <v>44</v>
      </c>
      <c r="E265">
        <v>5452560</v>
      </c>
      <c r="F265">
        <v>43873</v>
      </c>
      <c r="G265">
        <v>5452560</v>
      </c>
      <c r="H265">
        <v>5.0000000000000001E-3</v>
      </c>
      <c r="I265">
        <v>44075</v>
      </c>
      <c r="J265">
        <v>44104</v>
      </c>
      <c r="K265">
        <v>30</v>
      </c>
      <c r="L265">
        <v>2235</v>
      </c>
      <c r="M265">
        <v>5452560</v>
      </c>
    </row>
    <row r="266" spans="1:13">
      <c r="A266" s="51" t="s">
        <v>40</v>
      </c>
      <c r="B266" s="51" t="s">
        <v>58</v>
      </c>
      <c r="C266" t="s">
        <v>43</v>
      </c>
      <c r="D266" s="51" t="s">
        <v>44</v>
      </c>
      <c r="E266">
        <v>7270080</v>
      </c>
      <c r="F266">
        <v>43873</v>
      </c>
      <c r="G266">
        <v>7270080</v>
      </c>
      <c r="H266">
        <v>5.0000000000000001E-3</v>
      </c>
      <c r="I266">
        <v>44075</v>
      </c>
      <c r="J266">
        <v>44104</v>
      </c>
      <c r="K266">
        <v>30</v>
      </c>
      <c r="L266">
        <v>2980</v>
      </c>
      <c r="M266">
        <v>7270080</v>
      </c>
    </row>
    <row r="267" spans="1:13">
      <c r="A267" s="51" t="s">
        <v>49</v>
      </c>
      <c r="B267" s="51"/>
      <c r="D267" s="51"/>
      <c r="E267">
        <v>2131697837</v>
      </c>
      <c r="L267">
        <v>486971</v>
      </c>
      <c r="M267">
        <v>2131697837</v>
      </c>
    </row>
    <row r="268" spans="1:13">
      <c r="A268" s="51" t="s">
        <v>119</v>
      </c>
      <c r="B268" s="51" t="s">
        <v>16</v>
      </c>
      <c r="C268" t="s">
        <v>97</v>
      </c>
      <c r="D268" s="51" t="s">
        <v>96</v>
      </c>
      <c r="E268">
        <v>20000000</v>
      </c>
      <c r="F268">
        <v>43985</v>
      </c>
      <c r="G268">
        <v>20000000</v>
      </c>
      <c r="H268">
        <v>5.0000000000000001E-3</v>
      </c>
      <c r="I268">
        <v>44075</v>
      </c>
      <c r="J268">
        <v>44104</v>
      </c>
      <c r="K268">
        <v>30</v>
      </c>
      <c r="L268">
        <v>8197</v>
      </c>
      <c r="M268">
        <v>20000000</v>
      </c>
    </row>
    <row r="269" spans="1:13">
      <c r="A269" s="51" t="s">
        <v>119</v>
      </c>
      <c r="B269" s="51" t="s">
        <v>23</v>
      </c>
      <c r="C269" t="s">
        <v>97</v>
      </c>
      <c r="D269" s="51" t="s">
        <v>96</v>
      </c>
      <c r="E269">
        <v>13800000</v>
      </c>
      <c r="F269">
        <v>44034</v>
      </c>
      <c r="G269">
        <v>13800000</v>
      </c>
      <c r="H269">
        <v>5.0000000000000001E-3</v>
      </c>
      <c r="I269">
        <v>44075</v>
      </c>
      <c r="J269">
        <v>44104</v>
      </c>
      <c r="K269">
        <v>30</v>
      </c>
      <c r="L269">
        <v>5656</v>
      </c>
      <c r="M269">
        <v>13800000</v>
      </c>
    </row>
    <row r="270" spans="1:13">
      <c r="A270" s="51" t="s">
        <v>119</v>
      </c>
      <c r="B270" s="51" t="s">
        <v>29</v>
      </c>
      <c r="C270" t="s">
        <v>97</v>
      </c>
      <c r="D270" s="51" t="s">
        <v>96</v>
      </c>
      <c r="E270">
        <v>25000000</v>
      </c>
      <c r="F270">
        <v>44102</v>
      </c>
      <c r="G270">
        <v>25000000</v>
      </c>
      <c r="H270">
        <v>5.0000000000000001E-3</v>
      </c>
      <c r="I270">
        <v>44102</v>
      </c>
      <c r="J270">
        <v>44104</v>
      </c>
      <c r="K270">
        <v>3</v>
      </c>
      <c r="L270">
        <v>1025</v>
      </c>
      <c r="M270">
        <v>25000000</v>
      </c>
    </row>
    <row r="271" spans="1:13">
      <c r="A271" s="51" t="s">
        <v>119</v>
      </c>
      <c r="B271" s="51" t="s">
        <v>30</v>
      </c>
      <c r="C271" t="s">
        <v>97</v>
      </c>
      <c r="D271" s="51" t="s">
        <v>96</v>
      </c>
      <c r="E271">
        <v>5600000</v>
      </c>
      <c r="F271">
        <v>44103</v>
      </c>
      <c r="G271">
        <v>5600000</v>
      </c>
      <c r="H271">
        <v>5.0000000000000001E-3</v>
      </c>
      <c r="I271">
        <v>44103</v>
      </c>
      <c r="J271">
        <v>44104</v>
      </c>
      <c r="K271">
        <v>2</v>
      </c>
      <c r="L271">
        <v>153</v>
      </c>
      <c r="M271">
        <v>5600000</v>
      </c>
    </row>
    <row r="272" spans="1:13">
      <c r="A272" s="51" t="s">
        <v>118</v>
      </c>
      <c r="B272" s="51"/>
      <c r="D272" s="51"/>
      <c r="E272">
        <v>64400000</v>
      </c>
      <c r="L272">
        <v>15031</v>
      </c>
      <c r="M272">
        <v>64400000</v>
      </c>
    </row>
    <row r="273" spans="1:13">
      <c r="A273" s="51" t="s">
        <v>63</v>
      </c>
      <c r="B273" s="51" t="s">
        <v>16</v>
      </c>
      <c r="C273" t="s">
        <v>21</v>
      </c>
      <c r="D273" s="51" t="s">
        <v>22</v>
      </c>
      <c r="E273">
        <v>72000000</v>
      </c>
      <c r="F273">
        <v>43917</v>
      </c>
      <c r="G273">
        <v>72000000</v>
      </c>
      <c r="H273">
        <v>5.0000000000000001E-3</v>
      </c>
      <c r="I273">
        <v>44075</v>
      </c>
      <c r="J273">
        <v>44104</v>
      </c>
      <c r="K273">
        <v>30</v>
      </c>
      <c r="L273">
        <v>29508</v>
      </c>
      <c r="M273">
        <v>72000000</v>
      </c>
    </row>
    <row r="274" spans="1:13">
      <c r="A274" s="51" t="s">
        <v>63</v>
      </c>
      <c r="B274" s="51" t="s">
        <v>23</v>
      </c>
      <c r="C274" t="s">
        <v>21</v>
      </c>
      <c r="D274" s="51" t="s">
        <v>22</v>
      </c>
      <c r="E274">
        <v>144000000</v>
      </c>
      <c r="F274">
        <v>44018</v>
      </c>
      <c r="G274">
        <v>144000000</v>
      </c>
      <c r="H274">
        <v>5.0000000000000001E-3</v>
      </c>
      <c r="I274">
        <v>44075</v>
      </c>
      <c r="J274">
        <v>44104</v>
      </c>
      <c r="K274">
        <v>30</v>
      </c>
      <c r="L274">
        <v>59016</v>
      </c>
      <c r="M274">
        <v>144000000</v>
      </c>
    </row>
    <row r="275" spans="1:13">
      <c r="A275" s="51" t="s">
        <v>63</v>
      </c>
      <c r="B275" s="51" t="s">
        <v>29</v>
      </c>
      <c r="C275" t="s">
        <v>185</v>
      </c>
      <c r="D275" s="51" t="s">
        <v>184</v>
      </c>
      <c r="E275">
        <v>6820000</v>
      </c>
      <c r="F275">
        <v>44092</v>
      </c>
      <c r="G275">
        <v>6820000</v>
      </c>
      <c r="H275">
        <v>5.0000000000000001E-3</v>
      </c>
      <c r="I275">
        <v>44092</v>
      </c>
      <c r="J275">
        <v>44104</v>
      </c>
      <c r="K275">
        <v>13</v>
      </c>
      <c r="L275">
        <v>1211</v>
      </c>
      <c r="M275">
        <v>6820000</v>
      </c>
    </row>
    <row r="276" spans="1:13">
      <c r="A276" s="51" t="s">
        <v>63</v>
      </c>
      <c r="B276" s="51" t="s">
        <v>30</v>
      </c>
      <c r="C276" t="s">
        <v>185</v>
      </c>
      <c r="D276" s="51" t="s">
        <v>184</v>
      </c>
      <c r="E276">
        <v>17380000</v>
      </c>
      <c r="F276">
        <v>44092</v>
      </c>
      <c r="G276">
        <v>17380000</v>
      </c>
      <c r="H276">
        <v>5.0000000000000001E-3</v>
      </c>
      <c r="I276">
        <v>44092</v>
      </c>
      <c r="J276">
        <v>44104</v>
      </c>
      <c r="K276">
        <v>13</v>
      </c>
      <c r="L276">
        <v>3087</v>
      </c>
      <c r="M276">
        <v>17380000</v>
      </c>
    </row>
    <row r="277" spans="1:13">
      <c r="A277" s="51" t="s">
        <v>62</v>
      </c>
      <c r="B277" s="51"/>
      <c r="D277" s="51"/>
      <c r="E277">
        <v>240200000</v>
      </c>
      <c r="L277">
        <v>92822</v>
      </c>
      <c r="M277">
        <v>240200000</v>
      </c>
    </row>
    <row r="278" spans="1:13">
      <c r="A278" s="51" t="s">
        <v>50</v>
      </c>
      <c r="B278" s="51" t="s">
        <v>16</v>
      </c>
      <c r="C278" t="s">
        <v>21</v>
      </c>
      <c r="D278" s="51" t="s">
        <v>22</v>
      </c>
      <c r="E278">
        <v>190000000</v>
      </c>
      <c r="F278">
        <v>43797</v>
      </c>
      <c r="G278">
        <v>190000000</v>
      </c>
      <c r="H278">
        <v>5.0000000000000001E-3</v>
      </c>
      <c r="I278">
        <v>44075</v>
      </c>
      <c r="J278">
        <v>44104</v>
      </c>
      <c r="K278">
        <v>30</v>
      </c>
      <c r="L278">
        <v>77869</v>
      </c>
      <c r="M278">
        <v>190000000</v>
      </c>
    </row>
    <row r="279" spans="1:13">
      <c r="A279" s="51" t="s">
        <v>50</v>
      </c>
      <c r="B279" s="51" t="s">
        <v>61</v>
      </c>
      <c r="C279" t="s">
        <v>57</v>
      </c>
      <c r="D279" s="51" t="s">
        <v>56</v>
      </c>
      <c r="E279">
        <v>1310400</v>
      </c>
      <c r="F279">
        <v>44043</v>
      </c>
      <c r="G279">
        <v>1286575</v>
      </c>
      <c r="H279">
        <v>5.0000000000000001E-3</v>
      </c>
      <c r="I279">
        <v>44075</v>
      </c>
      <c r="J279">
        <v>44088</v>
      </c>
      <c r="K279">
        <v>14</v>
      </c>
      <c r="L279">
        <v>246</v>
      </c>
      <c r="M279">
        <v>1262750</v>
      </c>
    </row>
    <row r="280" spans="1:13">
      <c r="A280" s="51" t="s">
        <v>50</v>
      </c>
      <c r="B280" s="51" t="s">
        <v>61</v>
      </c>
      <c r="C280" t="s">
        <v>57</v>
      </c>
      <c r="D280" s="51"/>
      <c r="G280">
        <v>1262750</v>
      </c>
      <c r="H280">
        <v>5.0000000000000001E-3</v>
      </c>
      <c r="I280">
        <v>44089</v>
      </c>
      <c r="J280">
        <v>44104</v>
      </c>
      <c r="K280">
        <v>16</v>
      </c>
      <c r="L280">
        <v>276</v>
      </c>
    </row>
    <row r="281" spans="1:13">
      <c r="A281" s="51" t="s">
        <v>50</v>
      </c>
      <c r="B281" s="51" t="s">
        <v>60</v>
      </c>
      <c r="C281" t="s">
        <v>69</v>
      </c>
      <c r="D281" s="51" t="s">
        <v>68</v>
      </c>
      <c r="E281">
        <v>201600000</v>
      </c>
      <c r="F281">
        <v>44028</v>
      </c>
      <c r="G281">
        <v>201600000</v>
      </c>
      <c r="H281">
        <v>3.0000000000000001E-3</v>
      </c>
      <c r="I281">
        <v>44075</v>
      </c>
      <c r="J281">
        <v>44104</v>
      </c>
      <c r="K281">
        <v>30</v>
      </c>
      <c r="L281">
        <v>49574</v>
      </c>
      <c r="M281">
        <v>201600000</v>
      </c>
    </row>
    <row r="282" spans="1:13">
      <c r="A282" s="51" t="s">
        <v>50</v>
      </c>
      <c r="B282" s="51" t="s">
        <v>66</v>
      </c>
      <c r="C282" t="s">
        <v>117</v>
      </c>
      <c r="D282" s="51" t="s">
        <v>116</v>
      </c>
      <c r="E282">
        <v>67678400</v>
      </c>
      <c r="F282">
        <v>44041</v>
      </c>
      <c r="G282">
        <v>67678400</v>
      </c>
      <c r="H282">
        <v>5.0000000000000001E-3</v>
      </c>
      <c r="I282">
        <v>44075</v>
      </c>
      <c r="J282">
        <v>44104</v>
      </c>
      <c r="K282">
        <v>30</v>
      </c>
      <c r="L282">
        <v>27737</v>
      </c>
      <c r="M282">
        <v>67678400</v>
      </c>
    </row>
    <row r="283" spans="1:13">
      <c r="A283" s="51" t="s">
        <v>50</v>
      </c>
      <c r="B283" s="51" t="s">
        <v>65</v>
      </c>
      <c r="C283" t="s">
        <v>117</v>
      </c>
      <c r="D283" s="51" t="s">
        <v>116</v>
      </c>
      <c r="E283">
        <v>56400000</v>
      </c>
      <c r="F283">
        <v>44060</v>
      </c>
      <c r="G283">
        <v>56400000</v>
      </c>
      <c r="H283">
        <v>5.0000000000000001E-3</v>
      </c>
      <c r="I283">
        <v>44075</v>
      </c>
      <c r="J283">
        <v>44104</v>
      </c>
      <c r="K283">
        <v>30</v>
      </c>
      <c r="L283">
        <v>23115</v>
      </c>
      <c r="M283">
        <v>56400000</v>
      </c>
    </row>
    <row r="284" spans="1:13">
      <c r="A284" s="51" t="s">
        <v>50</v>
      </c>
      <c r="B284" s="51" t="s">
        <v>64</v>
      </c>
      <c r="C284" t="s">
        <v>117</v>
      </c>
      <c r="D284" s="51" t="s">
        <v>116</v>
      </c>
      <c r="E284">
        <v>56400000</v>
      </c>
      <c r="F284">
        <v>44089</v>
      </c>
      <c r="G284">
        <v>56400000</v>
      </c>
      <c r="H284">
        <v>5.0000000000000001E-3</v>
      </c>
      <c r="I284">
        <v>44089</v>
      </c>
      <c r="J284">
        <v>44104</v>
      </c>
      <c r="K284">
        <v>16</v>
      </c>
      <c r="L284">
        <v>12328</v>
      </c>
      <c r="M284">
        <v>56400000</v>
      </c>
    </row>
    <row r="285" spans="1:13">
      <c r="A285" s="51" t="s">
        <v>50</v>
      </c>
      <c r="B285" s="51" t="s">
        <v>23</v>
      </c>
      <c r="C285" t="s">
        <v>21</v>
      </c>
      <c r="D285" s="51" t="s">
        <v>22</v>
      </c>
      <c r="E285">
        <v>37000000</v>
      </c>
      <c r="F285">
        <v>43829</v>
      </c>
      <c r="G285">
        <v>37000000</v>
      </c>
      <c r="H285">
        <v>5.0000000000000001E-3</v>
      </c>
      <c r="I285">
        <v>44075</v>
      </c>
      <c r="J285">
        <v>44104</v>
      </c>
      <c r="K285">
        <v>30</v>
      </c>
      <c r="L285">
        <v>15164</v>
      </c>
      <c r="M285">
        <v>37000000</v>
      </c>
    </row>
    <row r="286" spans="1:13">
      <c r="A286" s="51" t="s">
        <v>50</v>
      </c>
      <c r="B286" s="51" t="s">
        <v>29</v>
      </c>
      <c r="C286" t="s">
        <v>57</v>
      </c>
      <c r="D286" s="51" t="s">
        <v>56</v>
      </c>
      <c r="E286">
        <v>17276700</v>
      </c>
      <c r="F286">
        <v>43878</v>
      </c>
      <c r="G286">
        <v>15549030</v>
      </c>
      <c r="H286">
        <v>5.0000000000000001E-3</v>
      </c>
      <c r="I286">
        <v>44075</v>
      </c>
      <c r="J286">
        <v>44088</v>
      </c>
      <c r="K286">
        <v>14</v>
      </c>
      <c r="L286">
        <v>2974</v>
      </c>
      <c r="M286">
        <v>15261085</v>
      </c>
    </row>
    <row r="287" spans="1:13">
      <c r="A287" s="51" t="s">
        <v>50</v>
      </c>
      <c r="B287" s="51" t="s">
        <v>29</v>
      </c>
      <c r="C287" t="s">
        <v>57</v>
      </c>
      <c r="D287" s="51"/>
      <c r="G287">
        <v>15261085</v>
      </c>
      <c r="H287">
        <v>5.0000000000000001E-3</v>
      </c>
      <c r="I287">
        <v>44089</v>
      </c>
      <c r="J287">
        <v>44104</v>
      </c>
      <c r="K287">
        <v>16</v>
      </c>
      <c r="L287">
        <v>3336</v>
      </c>
    </row>
    <row r="288" spans="1:13">
      <c r="A288" s="51" t="s">
        <v>50</v>
      </c>
      <c r="B288" s="51" t="s">
        <v>30</v>
      </c>
      <c r="C288" t="s">
        <v>21</v>
      </c>
      <c r="D288" s="51" t="s">
        <v>22</v>
      </c>
      <c r="E288">
        <v>73000000</v>
      </c>
      <c r="F288">
        <v>43896</v>
      </c>
      <c r="G288">
        <v>73000000</v>
      </c>
      <c r="H288">
        <v>5.0000000000000001E-3</v>
      </c>
      <c r="I288">
        <v>44075</v>
      </c>
      <c r="J288">
        <v>44104</v>
      </c>
      <c r="K288">
        <v>30</v>
      </c>
      <c r="L288">
        <v>29918</v>
      </c>
      <c r="M288">
        <v>73000000</v>
      </c>
    </row>
    <row r="289" spans="1:13">
      <c r="A289" s="51" t="s">
        <v>50</v>
      </c>
      <c r="B289" s="51" t="s">
        <v>31</v>
      </c>
      <c r="C289" t="s">
        <v>57</v>
      </c>
      <c r="D289" s="51" t="s">
        <v>56</v>
      </c>
      <c r="E289">
        <v>19997321</v>
      </c>
      <c r="F289">
        <v>43948</v>
      </c>
      <c r="G289">
        <v>19997321</v>
      </c>
      <c r="H289">
        <v>5.0000000000000001E-3</v>
      </c>
      <c r="I289">
        <v>44075</v>
      </c>
      <c r="J289">
        <v>44104</v>
      </c>
      <c r="K289">
        <v>30</v>
      </c>
      <c r="L289">
        <v>8196</v>
      </c>
      <c r="M289">
        <v>19997321</v>
      </c>
    </row>
    <row r="290" spans="1:13">
      <c r="A290" s="51" t="s">
        <v>50</v>
      </c>
      <c r="B290" s="51" t="s">
        <v>32</v>
      </c>
      <c r="C290" t="s">
        <v>69</v>
      </c>
      <c r="D290" s="51" t="s">
        <v>68</v>
      </c>
      <c r="E290">
        <v>242400000</v>
      </c>
      <c r="F290">
        <v>43930</v>
      </c>
      <c r="G290">
        <v>242400000</v>
      </c>
      <c r="H290">
        <v>3.0000000000000001E-3</v>
      </c>
      <c r="I290">
        <v>44075</v>
      </c>
      <c r="J290">
        <v>44104</v>
      </c>
      <c r="K290">
        <v>30</v>
      </c>
      <c r="L290">
        <v>59607</v>
      </c>
      <c r="M290">
        <v>242400000</v>
      </c>
    </row>
    <row r="291" spans="1:13">
      <c r="A291" s="51" t="s">
        <v>50</v>
      </c>
      <c r="B291" s="51" t="s">
        <v>48</v>
      </c>
      <c r="C291" t="s">
        <v>69</v>
      </c>
      <c r="D291" s="51" t="s">
        <v>68</v>
      </c>
      <c r="E291">
        <v>156000000</v>
      </c>
      <c r="F291">
        <v>43958</v>
      </c>
      <c r="G291">
        <v>156000000</v>
      </c>
      <c r="H291">
        <v>3.0000000000000001E-3</v>
      </c>
      <c r="I291">
        <v>44075</v>
      </c>
      <c r="J291">
        <v>44104</v>
      </c>
      <c r="K291">
        <v>30</v>
      </c>
      <c r="L291">
        <v>38361</v>
      </c>
      <c r="M291">
        <v>156000000</v>
      </c>
    </row>
    <row r="292" spans="1:13">
      <c r="A292" s="51" t="s">
        <v>50</v>
      </c>
      <c r="B292" s="51" t="s">
        <v>59</v>
      </c>
      <c r="C292" t="s">
        <v>117</v>
      </c>
      <c r="D292" s="51" t="s">
        <v>116</v>
      </c>
      <c r="E292">
        <v>33840000</v>
      </c>
      <c r="F292">
        <v>43986</v>
      </c>
      <c r="G292">
        <v>33840000</v>
      </c>
      <c r="H292">
        <v>5.0000000000000001E-3</v>
      </c>
      <c r="I292">
        <v>44075</v>
      </c>
      <c r="J292">
        <v>44104</v>
      </c>
      <c r="K292">
        <v>30</v>
      </c>
      <c r="L292">
        <v>13869</v>
      </c>
      <c r="M292">
        <v>33840000</v>
      </c>
    </row>
    <row r="293" spans="1:13">
      <c r="A293" s="51" t="s">
        <v>50</v>
      </c>
      <c r="B293" s="51" t="s">
        <v>58</v>
      </c>
      <c r="C293" t="s">
        <v>117</v>
      </c>
      <c r="D293" s="51" t="s">
        <v>116</v>
      </c>
      <c r="E293">
        <v>134396612</v>
      </c>
      <c r="F293">
        <v>43986</v>
      </c>
      <c r="G293">
        <v>134396612</v>
      </c>
      <c r="H293">
        <v>5.0000000000000001E-3</v>
      </c>
      <c r="I293">
        <v>44075</v>
      </c>
      <c r="J293">
        <v>44104</v>
      </c>
      <c r="K293">
        <v>30</v>
      </c>
      <c r="L293">
        <v>55081</v>
      </c>
      <c r="M293">
        <v>134396612</v>
      </c>
    </row>
    <row r="294" spans="1:13">
      <c r="A294" s="51" t="s">
        <v>51</v>
      </c>
      <c r="B294" s="51"/>
      <c r="D294" s="51"/>
      <c r="E294">
        <v>1287299433</v>
      </c>
      <c r="L294">
        <v>417651</v>
      </c>
      <c r="M294">
        <v>1285236168</v>
      </c>
    </row>
    <row r="295" spans="1:13">
      <c r="A295" s="51"/>
      <c r="B295" s="51"/>
      <c r="D295" s="51"/>
    </row>
    <row r="296" spans="1:13">
      <c r="A296" s="51" t="s">
        <v>52</v>
      </c>
      <c r="B296" s="51"/>
      <c r="D296" s="51"/>
      <c r="E296">
        <v>14189431632</v>
      </c>
      <c r="L296">
        <v>4803401</v>
      </c>
      <c r="M296">
        <v>14089881780</v>
      </c>
    </row>
    <row r="297" spans="1:13">
      <c r="A297" s="51"/>
      <c r="B297" s="51"/>
      <c r="D297" s="51"/>
    </row>
    <row r="298" spans="1:13">
      <c r="A298" s="51" t="s">
        <v>319</v>
      </c>
      <c r="B298" s="51"/>
      <c r="D298" s="51"/>
      <c r="E298" t="s">
        <v>320</v>
      </c>
      <c r="H298" t="s">
        <v>321</v>
      </c>
    </row>
    <row r="299" spans="1:13">
      <c r="A299" s="51"/>
      <c r="B299" s="51"/>
      <c r="D299" s="51"/>
    </row>
    <row r="300" spans="1:13">
      <c r="A300" s="51"/>
      <c r="B300" s="51"/>
      <c r="D300" s="51"/>
    </row>
    <row r="301" spans="1:13">
      <c r="A301" s="51"/>
      <c r="B301" s="51"/>
      <c r="D301" s="51"/>
    </row>
    <row r="302" spans="1:13">
      <c r="A302" s="51"/>
      <c r="B302" s="51"/>
      <c r="D302" s="51"/>
    </row>
    <row r="303" spans="1:13">
      <c r="A303" s="51"/>
      <c r="B303" s="51"/>
      <c r="D303" s="51"/>
    </row>
    <row r="304" spans="1:13">
      <c r="A304" s="51"/>
      <c r="B304" s="51"/>
      <c r="D304" s="51"/>
    </row>
    <row r="305" spans="1:4">
      <c r="A305" s="51"/>
      <c r="B305" s="51"/>
      <c r="D305" s="51"/>
    </row>
    <row r="306" spans="1:4">
      <c r="A306" s="51"/>
      <c r="B306" s="51"/>
      <c r="D306" s="51"/>
    </row>
    <row r="307" spans="1:4">
      <c r="A307" s="51"/>
      <c r="B307" s="51"/>
      <c r="D307" s="51"/>
    </row>
    <row r="308" spans="1:4">
      <c r="A308" s="51"/>
      <c r="B308" s="51"/>
      <c r="D308" s="51"/>
    </row>
    <row r="309" spans="1:4">
      <c r="A309" s="51"/>
      <c r="B309" s="51"/>
      <c r="D309" s="51"/>
    </row>
    <row r="310" spans="1:4">
      <c r="A310" s="51"/>
      <c r="B310" s="51"/>
      <c r="D310" s="51"/>
    </row>
    <row r="311" spans="1:4">
      <c r="A311" s="51"/>
      <c r="B311" s="51"/>
      <c r="D311" s="51"/>
    </row>
    <row r="312" spans="1:4">
      <c r="A312" s="51"/>
      <c r="B312" s="51"/>
      <c r="D312" s="51"/>
    </row>
    <row r="313" spans="1:4">
      <c r="A313" s="51"/>
      <c r="B313" s="51"/>
      <c r="D313" s="51"/>
    </row>
    <row r="314" spans="1:4">
      <c r="A314" s="51"/>
      <c r="B314" s="51"/>
      <c r="D314" s="51"/>
    </row>
    <row r="315" spans="1:4">
      <c r="A315" s="51"/>
      <c r="B315" s="51"/>
      <c r="D315" s="51"/>
    </row>
    <row r="316" spans="1:4">
      <c r="A316" s="51"/>
      <c r="B316" s="51"/>
      <c r="D316" s="51"/>
    </row>
    <row r="317" spans="1:4">
      <c r="A317" s="51"/>
      <c r="B317" s="51"/>
      <c r="D317" s="51"/>
    </row>
    <row r="318" spans="1:4">
      <c r="A318" s="51"/>
      <c r="B318" s="51"/>
      <c r="D318" s="51"/>
    </row>
    <row r="319" spans="1:4">
      <c r="A319" s="51"/>
      <c r="B319" s="51"/>
      <c r="D319" s="51"/>
    </row>
    <row r="320" spans="1:4">
      <c r="A320" s="51"/>
      <c r="B320" s="51"/>
      <c r="D320" s="51"/>
    </row>
    <row r="321" spans="1:4">
      <c r="A321" s="51"/>
      <c r="B321" s="51"/>
      <c r="D321" s="51"/>
    </row>
    <row r="322" spans="1:4">
      <c r="A322" s="51"/>
      <c r="B322" s="51"/>
      <c r="D322" s="51"/>
    </row>
    <row r="323" spans="1:4">
      <c r="A323" s="51"/>
      <c r="B323" s="51"/>
      <c r="D323" s="51"/>
    </row>
    <row r="324" spans="1:4">
      <c r="A324" s="51"/>
      <c r="B324" s="51"/>
      <c r="D324" s="51"/>
    </row>
    <row r="325" spans="1:4">
      <c r="A325" s="51"/>
      <c r="B325" s="51"/>
      <c r="D325" s="51"/>
    </row>
    <row r="326" spans="1:4">
      <c r="A326" s="51"/>
      <c r="B326" s="51"/>
      <c r="D326" s="51"/>
    </row>
    <row r="327" spans="1:4">
      <c r="A327" s="51"/>
      <c r="B327" s="51"/>
      <c r="D327" s="51"/>
    </row>
    <row r="328" spans="1:4">
      <c r="A328" s="51"/>
      <c r="B328" s="51"/>
      <c r="D328" s="51"/>
    </row>
    <row r="329" spans="1:4">
      <c r="A329" s="51"/>
      <c r="B329" s="51"/>
      <c r="D329" s="51"/>
    </row>
    <row r="330" spans="1:4">
      <c r="A330" s="51"/>
      <c r="B330" s="51"/>
      <c r="D330" s="51"/>
    </row>
    <row r="331" spans="1:4">
      <c r="A331" s="51"/>
      <c r="B331" s="51"/>
      <c r="D331" s="51"/>
    </row>
    <row r="332" spans="1:4">
      <c r="A332" s="51"/>
      <c r="B332" s="51"/>
      <c r="D332" s="51"/>
    </row>
    <row r="333" spans="1:4">
      <c r="A333" s="51"/>
      <c r="B333" s="51"/>
      <c r="D333" s="51"/>
    </row>
    <row r="334" spans="1:4">
      <c r="A334" s="51"/>
      <c r="B334" s="51"/>
      <c r="D334" s="51"/>
    </row>
    <row r="335" spans="1:4">
      <c r="A335" s="51"/>
      <c r="B335" s="51"/>
      <c r="D335" s="51"/>
    </row>
    <row r="336" spans="1:4">
      <c r="A336" s="51"/>
      <c r="B336" s="51"/>
      <c r="D336" s="51"/>
    </row>
    <row r="337" spans="1:4">
      <c r="A337" s="51"/>
      <c r="B337" s="51"/>
      <c r="D337" s="51"/>
    </row>
    <row r="338" spans="1:4">
      <c r="A338" s="51"/>
      <c r="B338" s="51"/>
      <c r="D338" s="51"/>
    </row>
    <row r="339" spans="1:4">
      <c r="A339" s="51"/>
      <c r="B339" s="51"/>
      <c r="D339" s="51"/>
    </row>
    <row r="340" spans="1:4">
      <c r="A340" s="51"/>
      <c r="B340" s="51"/>
      <c r="D340" s="51"/>
    </row>
    <row r="341" spans="1:4">
      <c r="A341" s="51"/>
      <c r="B341" s="51"/>
      <c r="D341" s="51"/>
    </row>
    <row r="342" spans="1:4">
      <c r="A342" s="51"/>
      <c r="B342" s="51"/>
      <c r="D342" s="51"/>
    </row>
    <row r="343" spans="1:4">
      <c r="A343" s="51"/>
      <c r="B343" s="51"/>
      <c r="D343" s="51"/>
    </row>
    <row r="344" spans="1:4">
      <c r="A344" s="51"/>
      <c r="B344" s="51"/>
      <c r="D344" s="51"/>
    </row>
    <row r="345" spans="1:4">
      <c r="A345" s="51"/>
      <c r="B345" s="51"/>
      <c r="D345" s="51"/>
    </row>
    <row r="346" spans="1:4">
      <c r="A346" s="51"/>
      <c r="B346" s="51"/>
      <c r="D346" s="51"/>
    </row>
    <row r="347" spans="1:4">
      <c r="A347" s="51"/>
      <c r="B347" s="51"/>
      <c r="D347" s="51"/>
    </row>
    <row r="348" spans="1:4">
      <c r="A348" s="51"/>
      <c r="B348" s="51"/>
      <c r="D348" s="51"/>
    </row>
    <row r="349" spans="1:4">
      <c r="A349" s="51"/>
      <c r="B349" s="51"/>
      <c r="D349" s="51"/>
    </row>
    <row r="350" spans="1:4">
      <c r="A350" s="51"/>
      <c r="B350" s="51"/>
      <c r="D350" s="51"/>
    </row>
    <row r="351" spans="1:4">
      <c r="A351" s="51"/>
      <c r="B351" s="51"/>
      <c r="D351" s="51"/>
    </row>
    <row r="352" spans="1:4">
      <c r="A352" s="51"/>
      <c r="B352" s="51"/>
      <c r="D352" s="51"/>
    </row>
    <row r="353" spans="1:4">
      <c r="A353" s="51"/>
      <c r="B353" s="51"/>
      <c r="D353" s="51"/>
    </row>
    <row r="354" spans="1:4">
      <c r="A354" s="51"/>
      <c r="B354" s="51"/>
      <c r="D354" s="51"/>
    </row>
    <row r="355" spans="1:4">
      <c r="A355" s="51"/>
      <c r="B355" s="51"/>
      <c r="D355" s="51"/>
    </row>
    <row r="356" spans="1:4">
      <c r="A356" s="51"/>
      <c r="B356" s="51"/>
      <c r="D356" s="51"/>
    </row>
    <row r="357" spans="1:4">
      <c r="A357" s="51"/>
      <c r="B357" s="51"/>
      <c r="D357" s="51"/>
    </row>
    <row r="358" spans="1:4">
      <c r="A358" s="51"/>
      <c r="B358" s="51"/>
      <c r="D358" s="51"/>
    </row>
    <row r="359" spans="1:4">
      <c r="A359" s="51"/>
      <c r="B359" s="51"/>
      <c r="D359" s="51"/>
    </row>
    <row r="360" spans="1:4">
      <c r="A360" s="51"/>
      <c r="B360" s="51"/>
      <c r="D360" s="51"/>
    </row>
    <row r="361" spans="1:4">
      <c r="A361" s="51"/>
      <c r="B361" s="51"/>
      <c r="D361" s="51"/>
    </row>
    <row r="362" spans="1:4">
      <c r="A362" s="51"/>
      <c r="B362" s="51"/>
      <c r="D362" s="51"/>
    </row>
    <row r="363" spans="1:4">
      <c r="A363" s="51"/>
      <c r="B363" s="51"/>
      <c r="D363" s="51"/>
    </row>
    <row r="364" spans="1:4">
      <c r="A364" s="51"/>
      <c r="B364" s="51"/>
      <c r="D364" s="51"/>
    </row>
    <row r="365" spans="1:4">
      <c r="A365" s="51"/>
      <c r="B365" s="51"/>
      <c r="D365" s="51"/>
    </row>
    <row r="366" spans="1:4">
      <c r="A366" s="51"/>
      <c r="B366" s="51"/>
      <c r="D366" s="51"/>
    </row>
    <row r="367" spans="1:4">
      <c r="A367" s="51"/>
      <c r="B367" s="51"/>
      <c r="D367" s="51"/>
    </row>
    <row r="368" spans="1:4">
      <c r="A368" s="51"/>
      <c r="B368" s="51"/>
      <c r="D368" s="51"/>
    </row>
    <row r="369" spans="1:4">
      <c r="A369" s="51"/>
      <c r="B369" s="51"/>
      <c r="D369" s="51"/>
    </row>
    <row r="370" spans="1:4">
      <c r="A370" s="51"/>
      <c r="B370" s="51"/>
      <c r="D370" s="51"/>
    </row>
    <row r="371" spans="1:4">
      <c r="A371" s="51"/>
      <c r="B371" s="51"/>
      <c r="D371" s="51"/>
    </row>
    <row r="372" spans="1:4">
      <c r="A372" s="51"/>
      <c r="B372" s="51"/>
      <c r="D372" s="51"/>
    </row>
    <row r="373" spans="1:4">
      <c r="A373" s="51"/>
      <c r="B373" s="51"/>
      <c r="D373" s="51"/>
    </row>
    <row r="374" spans="1:4">
      <c r="A374" s="51"/>
      <c r="B374" s="51"/>
      <c r="D374" s="51"/>
    </row>
    <row r="375" spans="1:4">
      <c r="A375" s="51"/>
      <c r="B375" s="51"/>
      <c r="D375" s="51"/>
    </row>
    <row r="376" spans="1:4">
      <c r="A376" s="51"/>
      <c r="B376" s="51"/>
      <c r="D376" s="51"/>
    </row>
    <row r="377" spans="1:4">
      <c r="A377" s="51"/>
      <c r="B377" s="51"/>
      <c r="D377" s="51"/>
    </row>
    <row r="378" spans="1:4">
      <c r="A378" s="51"/>
      <c r="B378" s="51"/>
      <c r="D378" s="51"/>
    </row>
    <row r="379" spans="1:4">
      <c r="A379" s="51"/>
      <c r="B379" s="51"/>
      <c r="D379" s="51"/>
    </row>
    <row r="380" spans="1:4">
      <c r="A380" s="51"/>
      <c r="B380" s="51"/>
      <c r="D380" s="51"/>
    </row>
    <row r="381" spans="1:4">
      <c r="A381" s="51"/>
      <c r="B381" s="51"/>
      <c r="D381" s="51"/>
    </row>
    <row r="382" spans="1:4">
      <c r="A382" s="51"/>
      <c r="B382" s="51"/>
      <c r="D382" s="51"/>
    </row>
    <row r="383" spans="1:4">
      <c r="A383" s="51"/>
      <c r="B383" s="51"/>
      <c r="D383" s="51"/>
    </row>
    <row r="384" spans="1:4">
      <c r="A384" s="51"/>
      <c r="B384" s="51"/>
      <c r="D384" s="51"/>
    </row>
    <row r="385" spans="1:4">
      <c r="A385" s="51"/>
      <c r="B385" s="51"/>
      <c r="D385" s="51"/>
    </row>
    <row r="386" spans="1:4">
      <c r="A386" s="51"/>
      <c r="B386" s="51"/>
      <c r="D386" s="51"/>
    </row>
    <row r="387" spans="1:4">
      <c r="A387" s="51"/>
      <c r="B387" s="51"/>
      <c r="D387" s="51"/>
    </row>
    <row r="388" spans="1:4">
      <c r="A388" s="51"/>
      <c r="B388" s="51"/>
      <c r="D388" s="51"/>
    </row>
    <row r="389" spans="1:4">
      <c r="A389" s="51"/>
      <c r="B389" s="51"/>
      <c r="D389" s="51"/>
    </row>
    <row r="390" spans="1:4">
      <c r="A390" s="51"/>
      <c r="B390" s="51"/>
      <c r="D390" s="51"/>
    </row>
    <row r="391" spans="1:4">
      <c r="A391" s="51"/>
      <c r="B391" s="51"/>
      <c r="D391" s="51"/>
    </row>
    <row r="392" spans="1:4">
      <c r="A392" s="51"/>
      <c r="B392" s="51"/>
      <c r="D392" s="51"/>
    </row>
    <row r="393" spans="1:4">
      <c r="A393" s="51"/>
      <c r="B393" s="51"/>
      <c r="D393" s="51"/>
    </row>
    <row r="394" spans="1:4">
      <c r="A394" s="51"/>
      <c r="B394" s="51"/>
      <c r="D394" s="51"/>
    </row>
    <row r="395" spans="1:4">
      <c r="A395" s="51"/>
      <c r="B395" s="51"/>
      <c r="D395" s="51"/>
    </row>
    <row r="396" spans="1:4">
      <c r="A396" s="51"/>
      <c r="B396" s="51"/>
      <c r="D396" s="51"/>
    </row>
    <row r="397" spans="1:4">
      <c r="A397" s="51"/>
      <c r="B397" s="51"/>
      <c r="D397" s="51"/>
    </row>
    <row r="398" spans="1:4">
      <c r="A398" s="51"/>
      <c r="B398" s="51"/>
      <c r="D398" s="51"/>
    </row>
    <row r="399" spans="1:4">
      <c r="A399" s="51"/>
      <c r="B399" s="51"/>
      <c r="D399" s="51"/>
    </row>
    <row r="400" spans="1:4">
      <c r="A400" s="51"/>
      <c r="B400" s="51"/>
      <c r="D400" s="51"/>
    </row>
    <row r="401" spans="1:4">
      <c r="A401" s="51"/>
      <c r="B401" s="51"/>
      <c r="D401" s="51"/>
    </row>
    <row r="402" spans="1:4">
      <c r="A402" s="51"/>
      <c r="B402" s="51"/>
      <c r="D402" s="51"/>
    </row>
    <row r="403" spans="1:4">
      <c r="A403" s="51"/>
      <c r="B403" s="51"/>
      <c r="D403" s="51"/>
    </row>
    <row r="404" spans="1:4">
      <c r="A404" s="51"/>
      <c r="B404" s="51"/>
      <c r="D404" s="51"/>
    </row>
    <row r="405" spans="1:4">
      <c r="A405" s="51"/>
      <c r="B405" s="51"/>
      <c r="D405" s="51"/>
    </row>
    <row r="406" spans="1:4">
      <c r="A406" s="51"/>
      <c r="B406" s="51"/>
      <c r="D406" s="51"/>
    </row>
    <row r="407" spans="1:4">
      <c r="A407" s="51"/>
      <c r="B407" s="51"/>
      <c r="D407" s="51"/>
    </row>
    <row r="408" spans="1:4">
      <c r="A408" s="51"/>
      <c r="B408" s="51"/>
      <c r="D408" s="51"/>
    </row>
    <row r="409" spans="1:4">
      <c r="A409" s="51"/>
      <c r="B409" s="51"/>
      <c r="D409" s="51"/>
    </row>
    <row r="410" spans="1:4">
      <c r="A410" s="51"/>
      <c r="B410" s="51"/>
      <c r="D410" s="51"/>
    </row>
    <row r="411" spans="1:4">
      <c r="A411" s="51"/>
      <c r="B411" s="51"/>
      <c r="D411" s="51"/>
    </row>
    <row r="412" spans="1:4">
      <c r="A412" s="51"/>
      <c r="B412" s="51"/>
      <c r="D412" s="51"/>
    </row>
    <row r="413" spans="1:4">
      <c r="A413" s="51"/>
      <c r="B413" s="51"/>
      <c r="D413" s="51"/>
    </row>
    <row r="414" spans="1:4">
      <c r="A414" s="51"/>
      <c r="B414" s="51"/>
      <c r="D414" s="51"/>
    </row>
    <row r="415" spans="1:4">
      <c r="A415" s="51"/>
      <c r="B415" s="51"/>
      <c r="D415" s="51"/>
    </row>
    <row r="416" spans="1:4">
      <c r="A416" s="51"/>
      <c r="B416" s="51"/>
      <c r="D416" s="51"/>
    </row>
    <row r="417" spans="1:4">
      <c r="A417" s="51"/>
      <c r="B417" s="51"/>
      <c r="D417" s="51"/>
    </row>
    <row r="418" spans="1:4">
      <c r="A418" s="51"/>
      <c r="B418" s="51"/>
      <c r="D418" s="51"/>
    </row>
    <row r="419" spans="1:4">
      <c r="A419" s="51"/>
      <c r="B419" s="51"/>
      <c r="D419" s="51"/>
    </row>
    <row r="420" spans="1:4">
      <c r="A420" s="51"/>
      <c r="B420" s="51"/>
      <c r="D420" s="51"/>
    </row>
    <row r="421" spans="1:4">
      <c r="A421" s="51"/>
      <c r="B421" s="51"/>
      <c r="D421" s="51"/>
    </row>
    <row r="422" spans="1:4">
      <c r="A422" s="51"/>
      <c r="B422" s="51"/>
      <c r="D422" s="51"/>
    </row>
    <row r="423" spans="1:4">
      <c r="A423" s="51"/>
      <c r="B423" s="51"/>
      <c r="D423" s="51"/>
    </row>
    <row r="424" spans="1:4">
      <c r="A424" s="51"/>
      <c r="B424" s="51"/>
      <c r="D424" s="51"/>
    </row>
    <row r="425" spans="1:4">
      <c r="A425" s="51"/>
      <c r="B425" s="51"/>
      <c r="D425" s="51"/>
    </row>
    <row r="426" spans="1:4">
      <c r="A426" s="51"/>
      <c r="B426" s="51"/>
      <c r="D426" s="51"/>
    </row>
    <row r="427" spans="1:4">
      <c r="A427" s="51"/>
      <c r="B427" s="51"/>
      <c r="D427" s="51"/>
    </row>
    <row r="428" spans="1:4">
      <c r="A428" s="51"/>
      <c r="B428" s="51"/>
      <c r="D428" s="51"/>
    </row>
    <row r="429" spans="1:4">
      <c r="A429" s="51"/>
      <c r="B429" s="51"/>
      <c r="D429" s="51"/>
    </row>
    <row r="430" spans="1:4">
      <c r="A430" s="51"/>
      <c r="B430" s="51"/>
      <c r="D430" s="51"/>
    </row>
    <row r="431" spans="1:4">
      <c r="A431" s="51"/>
      <c r="B431" s="51"/>
      <c r="D431" s="51"/>
    </row>
    <row r="432" spans="1:4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  <row r="833" spans="1:4">
      <c r="A833" s="51"/>
      <c r="B833" s="51"/>
      <c r="D833" s="51"/>
    </row>
    <row r="834" spans="1:4">
      <c r="A834" s="51"/>
      <c r="B834" s="51"/>
      <c r="D834" s="51"/>
    </row>
    <row r="835" spans="1:4">
      <c r="A835" s="51"/>
      <c r="B835" s="51"/>
      <c r="D835" s="51"/>
    </row>
    <row r="836" spans="1:4">
      <c r="A836" s="51"/>
      <c r="B836" s="51"/>
      <c r="D836" s="51"/>
    </row>
    <row r="837" spans="1:4">
      <c r="A837" s="51"/>
      <c r="B837" s="51"/>
      <c r="D837" s="51"/>
    </row>
    <row r="838" spans="1:4">
      <c r="A838" s="51"/>
      <c r="B838" s="51"/>
      <c r="D838" s="51"/>
    </row>
    <row r="839" spans="1:4">
      <c r="A839" s="51"/>
      <c r="B839" s="51"/>
      <c r="D839" s="51"/>
    </row>
    <row r="840" spans="1:4">
      <c r="A840" s="51"/>
      <c r="B840" s="51"/>
      <c r="D840" s="51"/>
    </row>
    <row r="841" spans="1:4">
      <c r="A841" s="51"/>
      <c r="B841" s="51"/>
      <c r="D841" s="51"/>
    </row>
    <row r="842" spans="1:4">
      <c r="A842" s="51"/>
      <c r="B842" s="51"/>
      <c r="D842" s="51"/>
    </row>
    <row r="843" spans="1:4">
      <c r="A843" s="51"/>
      <c r="B843" s="51"/>
      <c r="D843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92C8-A23D-4EDD-AF17-969C384C500E}">
  <dimension ref="A1:P843"/>
  <sheetViews>
    <sheetView workbookViewId="0"/>
  </sheetViews>
  <sheetFormatPr defaultRowHeight="17"/>
  <cols>
    <col min="1" max="1" width="22" bestFit="1" customWidth="1"/>
    <col min="2" max="2" width="11.7265625" bestFit="1" customWidth="1"/>
    <col min="3" max="3" width="28.0898437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44074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44044</v>
      </c>
      <c r="J5">
        <v>44074</v>
      </c>
      <c r="K5">
        <v>31</v>
      </c>
      <c r="L5">
        <v>68818</v>
      </c>
      <c r="M5">
        <v>162500000</v>
      </c>
    </row>
    <row r="6" spans="1:16">
      <c r="A6" s="51" t="s">
        <v>15</v>
      </c>
      <c r="B6" s="51" t="s">
        <v>61</v>
      </c>
      <c r="C6" t="s">
        <v>69</v>
      </c>
      <c r="D6" s="51" t="s">
        <v>68</v>
      </c>
      <c r="E6">
        <v>2400000</v>
      </c>
      <c r="F6">
        <v>43958</v>
      </c>
      <c r="G6">
        <v>2400000</v>
      </c>
      <c r="H6">
        <v>3.0000000000000001E-3</v>
      </c>
      <c r="I6">
        <v>44044</v>
      </c>
      <c r="J6">
        <v>44074</v>
      </c>
      <c r="K6">
        <v>31</v>
      </c>
      <c r="L6">
        <v>610</v>
      </c>
      <c r="M6">
        <v>2400000</v>
      </c>
    </row>
    <row r="7" spans="1:16">
      <c r="A7" s="51" t="s">
        <v>15</v>
      </c>
      <c r="B7" s="51" t="s">
        <v>60</v>
      </c>
      <c r="C7" t="s">
        <v>139</v>
      </c>
      <c r="D7" s="51" t="s">
        <v>138</v>
      </c>
      <c r="E7">
        <v>7370000</v>
      </c>
      <c r="F7">
        <v>43997</v>
      </c>
      <c r="G7">
        <v>7370000</v>
      </c>
      <c r="H7">
        <v>5.0000000000000001E-3</v>
      </c>
      <c r="I7">
        <v>44044</v>
      </c>
      <c r="J7">
        <v>44074</v>
      </c>
      <c r="K7">
        <v>31</v>
      </c>
      <c r="L7">
        <v>3121</v>
      </c>
      <c r="M7">
        <v>7370000</v>
      </c>
    </row>
    <row r="8" spans="1:16">
      <c r="A8" s="51" t="s">
        <v>15</v>
      </c>
      <c r="B8" s="51" t="s">
        <v>66</v>
      </c>
      <c r="C8" t="s">
        <v>17</v>
      </c>
      <c r="D8" s="51" t="s">
        <v>18</v>
      </c>
      <c r="E8">
        <v>5890000</v>
      </c>
      <c r="F8">
        <v>43990</v>
      </c>
      <c r="G8">
        <v>5890000</v>
      </c>
      <c r="H8">
        <v>5.0000000000000001E-3</v>
      </c>
      <c r="I8">
        <v>44044</v>
      </c>
      <c r="J8">
        <v>44074</v>
      </c>
      <c r="K8">
        <v>31</v>
      </c>
      <c r="L8">
        <v>2494</v>
      </c>
      <c r="M8">
        <v>5890000</v>
      </c>
    </row>
    <row r="9" spans="1:16">
      <c r="A9" s="51" t="s">
        <v>15</v>
      </c>
      <c r="B9" s="51" t="s">
        <v>65</v>
      </c>
      <c r="C9" t="s">
        <v>158</v>
      </c>
      <c r="D9" s="51" t="s">
        <v>157</v>
      </c>
      <c r="E9">
        <v>3020000</v>
      </c>
      <c r="F9">
        <v>44027</v>
      </c>
      <c r="G9">
        <v>3020000</v>
      </c>
      <c r="H9">
        <v>5.0000000000000001E-3</v>
      </c>
      <c r="I9">
        <v>44044</v>
      </c>
      <c r="J9">
        <v>44074</v>
      </c>
      <c r="K9">
        <v>31</v>
      </c>
      <c r="L9">
        <v>1279</v>
      </c>
      <c r="M9">
        <v>3020000</v>
      </c>
    </row>
    <row r="10" spans="1:16">
      <c r="A10" s="51" t="s">
        <v>15</v>
      </c>
      <c r="B10" s="51" t="s">
        <v>64</v>
      </c>
      <c r="C10" t="s">
        <v>97</v>
      </c>
      <c r="D10" s="51" t="s">
        <v>96</v>
      </c>
      <c r="E10">
        <v>84600000</v>
      </c>
      <c r="F10">
        <v>44014</v>
      </c>
      <c r="G10">
        <v>84600000</v>
      </c>
      <c r="H10">
        <v>5.0000000000000001E-3</v>
      </c>
      <c r="I10">
        <v>44044</v>
      </c>
      <c r="J10">
        <v>44074</v>
      </c>
      <c r="K10">
        <v>31</v>
      </c>
      <c r="L10">
        <v>35828</v>
      </c>
      <c r="M10">
        <v>84600000</v>
      </c>
    </row>
    <row r="11" spans="1:16">
      <c r="A11" s="51" t="s">
        <v>15</v>
      </c>
      <c r="B11" s="51" t="s">
        <v>85</v>
      </c>
      <c r="C11" t="s">
        <v>97</v>
      </c>
      <c r="D11" s="51" t="s">
        <v>96</v>
      </c>
      <c r="E11">
        <v>60000000</v>
      </c>
      <c r="F11">
        <v>44034</v>
      </c>
      <c r="G11">
        <v>60000000</v>
      </c>
      <c r="H11">
        <v>5.0000000000000001E-3</v>
      </c>
      <c r="I11">
        <v>44044</v>
      </c>
      <c r="J11">
        <v>44074</v>
      </c>
      <c r="K11">
        <v>31</v>
      </c>
      <c r="L11">
        <v>25410</v>
      </c>
      <c r="M11">
        <v>60000000</v>
      </c>
    </row>
    <row r="12" spans="1:16">
      <c r="A12" s="51" t="s">
        <v>15</v>
      </c>
      <c r="B12" s="51" t="s">
        <v>84</v>
      </c>
      <c r="C12" t="s">
        <v>69</v>
      </c>
      <c r="D12" s="51" t="s">
        <v>68</v>
      </c>
      <c r="E12">
        <v>162000000</v>
      </c>
      <c r="F12">
        <v>44022</v>
      </c>
      <c r="G12">
        <v>162000000</v>
      </c>
      <c r="H12">
        <v>3.0000000000000001E-3</v>
      </c>
      <c r="I12">
        <v>44044</v>
      </c>
      <c r="J12">
        <v>44074</v>
      </c>
      <c r="K12">
        <v>31</v>
      </c>
      <c r="L12">
        <v>41164</v>
      </c>
      <c r="M12">
        <v>162000000</v>
      </c>
    </row>
    <row r="13" spans="1:16">
      <c r="A13" s="51" t="s">
        <v>15</v>
      </c>
      <c r="B13" s="51" t="s">
        <v>83</v>
      </c>
      <c r="C13" t="s">
        <v>17</v>
      </c>
      <c r="D13" s="51" t="s">
        <v>18</v>
      </c>
      <c r="E13">
        <v>4147000</v>
      </c>
      <c r="F13">
        <v>44071</v>
      </c>
      <c r="G13">
        <v>4147000</v>
      </c>
      <c r="H13">
        <v>5.0000000000000001E-3</v>
      </c>
      <c r="I13">
        <v>44071</v>
      </c>
      <c r="J13">
        <v>44074</v>
      </c>
      <c r="K13">
        <v>4</v>
      </c>
      <c r="L13">
        <v>227</v>
      </c>
      <c r="M13">
        <v>4147000</v>
      </c>
    </row>
    <row r="14" spans="1:16">
      <c r="A14" s="51" t="s">
        <v>15</v>
      </c>
      <c r="B14" s="51" t="s">
        <v>23</v>
      </c>
      <c r="C14" t="s">
        <v>17</v>
      </c>
      <c r="D14" s="51" t="s">
        <v>18</v>
      </c>
      <c r="E14">
        <v>6430000</v>
      </c>
      <c r="F14">
        <v>43920</v>
      </c>
      <c r="G14">
        <v>6430000</v>
      </c>
      <c r="H14">
        <v>5.0000000000000001E-3</v>
      </c>
      <c r="I14">
        <v>44044</v>
      </c>
      <c r="J14">
        <v>44074</v>
      </c>
      <c r="K14">
        <v>31</v>
      </c>
      <c r="L14">
        <v>2723</v>
      </c>
      <c r="M14">
        <v>6430000</v>
      </c>
    </row>
    <row r="15" spans="1:16">
      <c r="A15" s="51" t="s">
        <v>15</v>
      </c>
      <c r="B15" s="51" t="s">
        <v>29</v>
      </c>
      <c r="C15" t="s">
        <v>57</v>
      </c>
      <c r="D15" s="51" t="s">
        <v>56</v>
      </c>
      <c r="E15">
        <v>28600000</v>
      </c>
      <c r="F15">
        <v>43921</v>
      </c>
      <c r="G15">
        <v>28600000</v>
      </c>
      <c r="H15">
        <v>5.0000000000000001E-3</v>
      </c>
      <c r="I15">
        <v>44044</v>
      </c>
      <c r="J15">
        <v>44074</v>
      </c>
      <c r="K15">
        <v>31</v>
      </c>
      <c r="L15">
        <v>12112</v>
      </c>
      <c r="M15">
        <v>28600000</v>
      </c>
    </row>
    <row r="16" spans="1:16">
      <c r="A16" s="51" t="s">
        <v>15</v>
      </c>
      <c r="B16" s="51" t="s">
        <v>30</v>
      </c>
      <c r="C16" t="s">
        <v>74</v>
      </c>
      <c r="D16" s="51" t="s">
        <v>73</v>
      </c>
      <c r="E16">
        <v>20000000</v>
      </c>
      <c r="F16">
        <v>43922</v>
      </c>
      <c r="G16">
        <v>20000000</v>
      </c>
      <c r="H16">
        <v>5.0000000000000001E-3</v>
      </c>
      <c r="I16">
        <v>44044</v>
      </c>
      <c r="J16">
        <v>44074</v>
      </c>
      <c r="K16">
        <v>31</v>
      </c>
      <c r="L16">
        <v>8470</v>
      </c>
      <c r="M16">
        <v>20000000</v>
      </c>
    </row>
    <row r="17" spans="1:13">
      <c r="A17" s="51" t="s">
        <v>15</v>
      </c>
      <c r="B17" s="51" t="s">
        <v>31</v>
      </c>
      <c r="C17" t="s">
        <v>57</v>
      </c>
      <c r="D17" s="51" t="s">
        <v>56</v>
      </c>
      <c r="E17">
        <v>10000000</v>
      </c>
      <c r="F17">
        <v>43934</v>
      </c>
      <c r="G17">
        <v>10000000</v>
      </c>
      <c r="H17">
        <v>5.0000000000000001E-3</v>
      </c>
      <c r="I17">
        <v>44044</v>
      </c>
      <c r="J17">
        <v>44074</v>
      </c>
      <c r="K17">
        <v>31</v>
      </c>
      <c r="L17">
        <v>4235</v>
      </c>
      <c r="M17">
        <v>10000000</v>
      </c>
    </row>
    <row r="18" spans="1:13">
      <c r="A18" s="51" t="s">
        <v>15</v>
      </c>
      <c r="B18" s="51" t="s">
        <v>32</v>
      </c>
      <c r="C18" t="s">
        <v>57</v>
      </c>
      <c r="D18" s="51" t="s">
        <v>56</v>
      </c>
      <c r="E18">
        <v>30000000</v>
      </c>
      <c r="F18">
        <v>43937</v>
      </c>
      <c r="G18">
        <v>30000000</v>
      </c>
      <c r="H18">
        <v>5.0000000000000001E-3</v>
      </c>
      <c r="I18">
        <v>44044</v>
      </c>
      <c r="J18">
        <v>44074</v>
      </c>
      <c r="K18">
        <v>31</v>
      </c>
      <c r="L18">
        <v>12705</v>
      </c>
      <c r="M18">
        <v>30000000</v>
      </c>
    </row>
    <row r="19" spans="1:13">
      <c r="A19" s="51" t="s">
        <v>15</v>
      </c>
      <c r="B19" s="51" t="s">
        <v>48</v>
      </c>
      <c r="C19" t="s">
        <v>57</v>
      </c>
      <c r="D19" s="51" t="s">
        <v>56</v>
      </c>
      <c r="E19">
        <v>58360000</v>
      </c>
      <c r="F19">
        <v>43929</v>
      </c>
      <c r="G19">
        <v>58360000</v>
      </c>
      <c r="H19">
        <v>5.0000000000000001E-3</v>
      </c>
      <c r="I19">
        <v>44044</v>
      </c>
      <c r="J19">
        <v>44074</v>
      </c>
      <c r="K19">
        <v>31</v>
      </c>
      <c r="L19">
        <v>24715</v>
      </c>
      <c r="M19">
        <v>58360000</v>
      </c>
    </row>
    <row r="20" spans="1:13">
      <c r="A20" s="51" t="s">
        <v>15</v>
      </c>
      <c r="B20" s="51" t="s">
        <v>59</v>
      </c>
      <c r="C20" t="s">
        <v>113</v>
      </c>
      <c r="D20" s="51" t="s">
        <v>112</v>
      </c>
      <c r="E20">
        <v>64000000</v>
      </c>
      <c r="F20">
        <v>43966</v>
      </c>
      <c r="G20">
        <v>64000000</v>
      </c>
      <c r="H20">
        <v>5.0000000000000001E-3</v>
      </c>
      <c r="I20">
        <v>44044</v>
      </c>
      <c r="J20">
        <v>44074</v>
      </c>
      <c r="K20">
        <v>31</v>
      </c>
      <c r="L20">
        <v>27104</v>
      </c>
      <c r="M20">
        <v>64000000</v>
      </c>
    </row>
    <row r="21" spans="1:13">
      <c r="A21" s="51" t="s">
        <v>15</v>
      </c>
      <c r="B21" s="51" t="s">
        <v>58</v>
      </c>
      <c r="C21" t="s">
        <v>57</v>
      </c>
      <c r="D21" s="51" t="s">
        <v>56</v>
      </c>
      <c r="E21">
        <v>11400000</v>
      </c>
      <c r="F21">
        <v>43962</v>
      </c>
      <c r="G21">
        <v>11400000</v>
      </c>
      <c r="H21">
        <v>5.0000000000000001E-3</v>
      </c>
      <c r="I21">
        <v>44044</v>
      </c>
      <c r="J21">
        <v>44074</v>
      </c>
      <c r="K21">
        <v>31</v>
      </c>
      <c r="L21">
        <v>4828</v>
      </c>
      <c r="M21">
        <v>11400000</v>
      </c>
    </row>
    <row r="22" spans="1:13">
      <c r="A22" s="51" t="s">
        <v>19</v>
      </c>
      <c r="B22" s="51"/>
      <c r="D22" s="51"/>
      <c r="E22">
        <v>720717000</v>
      </c>
      <c r="L22">
        <v>275843</v>
      </c>
      <c r="M22">
        <v>720717000</v>
      </c>
    </row>
    <row r="23" spans="1:13">
      <c r="A23" s="51" t="s">
        <v>183</v>
      </c>
      <c r="B23" s="51" t="s">
        <v>16</v>
      </c>
      <c r="C23" t="s">
        <v>182</v>
      </c>
      <c r="D23" s="51" t="s">
        <v>157</v>
      </c>
      <c r="E23">
        <v>21330000</v>
      </c>
      <c r="F23">
        <v>44046</v>
      </c>
      <c r="G23">
        <v>21330000</v>
      </c>
      <c r="H23">
        <v>5.0000000000000001E-3</v>
      </c>
      <c r="I23">
        <v>44046</v>
      </c>
      <c r="J23">
        <v>44074</v>
      </c>
      <c r="K23">
        <v>29</v>
      </c>
      <c r="L23">
        <v>8450</v>
      </c>
      <c r="M23">
        <v>21330000</v>
      </c>
    </row>
    <row r="24" spans="1:13">
      <c r="A24" s="51" t="s">
        <v>183</v>
      </c>
      <c r="B24" s="51" t="s">
        <v>23</v>
      </c>
      <c r="C24" t="s">
        <v>182</v>
      </c>
      <c r="D24" s="51" t="s">
        <v>157</v>
      </c>
      <c r="E24">
        <v>8670000</v>
      </c>
      <c r="F24">
        <v>44060</v>
      </c>
      <c r="G24">
        <v>8670000</v>
      </c>
      <c r="H24">
        <v>5.0000000000000001E-3</v>
      </c>
      <c r="I24">
        <v>44060</v>
      </c>
      <c r="J24">
        <v>44074</v>
      </c>
      <c r="K24">
        <v>15</v>
      </c>
      <c r="L24">
        <v>1777</v>
      </c>
      <c r="M24">
        <v>8670000</v>
      </c>
    </row>
    <row r="25" spans="1:13">
      <c r="A25" s="51" t="s">
        <v>181</v>
      </c>
      <c r="B25" s="51"/>
      <c r="D25" s="51"/>
      <c r="E25">
        <v>30000000</v>
      </c>
      <c r="L25">
        <v>10227</v>
      </c>
      <c r="M25">
        <v>30000000</v>
      </c>
    </row>
    <row r="26" spans="1:13">
      <c r="A26" s="51" t="s">
        <v>80</v>
      </c>
      <c r="B26" s="51" t="s">
        <v>16</v>
      </c>
      <c r="C26" t="s">
        <v>57</v>
      </c>
      <c r="D26" s="51" t="s">
        <v>56</v>
      </c>
      <c r="E26">
        <v>26500000</v>
      </c>
      <c r="F26">
        <v>43907</v>
      </c>
      <c r="G26">
        <v>25238096</v>
      </c>
      <c r="H26">
        <v>5.0000000000000001E-3</v>
      </c>
      <c r="I26">
        <v>44044</v>
      </c>
      <c r="J26">
        <v>44059</v>
      </c>
      <c r="K26">
        <v>16</v>
      </c>
      <c r="L26">
        <v>5517</v>
      </c>
      <c r="M26">
        <v>24922620</v>
      </c>
    </row>
    <row r="27" spans="1:13">
      <c r="A27" s="51" t="s">
        <v>80</v>
      </c>
      <c r="B27" s="51" t="s">
        <v>16</v>
      </c>
      <c r="C27" t="s">
        <v>57</v>
      </c>
      <c r="D27" s="51"/>
      <c r="G27">
        <v>24922620</v>
      </c>
      <c r="H27">
        <v>5.0000000000000001E-3</v>
      </c>
      <c r="I27">
        <v>44060</v>
      </c>
      <c r="J27">
        <v>44074</v>
      </c>
      <c r="K27">
        <v>15</v>
      </c>
      <c r="L27">
        <v>5107</v>
      </c>
    </row>
    <row r="28" spans="1:13">
      <c r="A28" s="51" t="s">
        <v>80</v>
      </c>
      <c r="B28" s="51" t="s">
        <v>61</v>
      </c>
      <c r="C28" t="s">
        <v>162</v>
      </c>
      <c r="D28" s="51" t="s">
        <v>161</v>
      </c>
      <c r="E28">
        <v>130000000</v>
      </c>
      <c r="F28">
        <v>44013</v>
      </c>
      <c r="G28">
        <v>130000000</v>
      </c>
      <c r="H28">
        <v>5.0000000000000001E-3</v>
      </c>
      <c r="I28">
        <v>44044</v>
      </c>
      <c r="J28">
        <v>44074</v>
      </c>
      <c r="K28">
        <v>31</v>
      </c>
      <c r="L28">
        <v>55055</v>
      </c>
      <c r="M28">
        <v>130000000</v>
      </c>
    </row>
    <row r="29" spans="1:13">
      <c r="A29" s="51" t="s">
        <v>80</v>
      </c>
      <c r="B29" s="51" t="s">
        <v>60</v>
      </c>
      <c r="C29" t="s">
        <v>137</v>
      </c>
      <c r="D29" s="51" t="s">
        <v>136</v>
      </c>
      <c r="E29">
        <v>3400000</v>
      </c>
      <c r="F29">
        <v>44063</v>
      </c>
      <c r="G29">
        <v>3400000</v>
      </c>
      <c r="H29">
        <v>5.0000000000000001E-3</v>
      </c>
      <c r="I29">
        <v>44063</v>
      </c>
      <c r="J29">
        <v>44074</v>
      </c>
      <c r="K29">
        <v>12</v>
      </c>
      <c r="L29">
        <v>557</v>
      </c>
      <c r="M29">
        <v>3400000</v>
      </c>
    </row>
    <row r="30" spans="1:13">
      <c r="A30" s="51" t="s">
        <v>80</v>
      </c>
      <c r="B30" s="51" t="s">
        <v>66</v>
      </c>
      <c r="C30" t="s">
        <v>137</v>
      </c>
      <c r="D30" s="51" t="s">
        <v>136</v>
      </c>
      <c r="E30">
        <v>9800000</v>
      </c>
      <c r="F30">
        <v>44071</v>
      </c>
      <c r="G30">
        <v>9800000</v>
      </c>
      <c r="H30">
        <v>5.0000000000000001E-3</v>
      </c>
      <c r="I30">
        <v>44071</v>
      </c>
      <c r="J30">
        <v>44074</v>
      </c>
      <c r="K30">
        <v>4</v>
      </c>
      <c r="L30">
        <v>536</v>
      </c>
      <c r="M30">
        <v>9800000</v>
      </c>
    </row>
    <row r="31" spans="1:13">
      <c r="A31" s="51" t="s">
        <v>80</v>
      </c>
      <c r="B31" s="51" t="s">
        <v>65</v>
      </c>
      <c r="C31" t="s">
        <v>135</v>
      </c>
      <c r="D31" s="51" t="s">
        <v>134</v>
      </c>
      <c r="E31">
        <v>201000000</v>
      </c>
      <c r="F31">
        <v>44064</v>
      </c>
      <c r="G31">
        <v>201000000</v>
      </c>
      <c r="H31">
        <v>5.0000000000000001E-3</v>
      </c>
      <c r="I31">
        <v>44064</v>
      </c>
      <c r="J31">
        <v>44074</v>
      </c>
      <c r="K31">
        <v>11</v>
      </c>
      <c r="L31">
        <v>30205</v>
      </c>
      <c r="M31">
        <v>201000000</v>
      </c>
    </row>
    <row r="32" spans="1:13">
      <c r="A32" s="51" t="s">
        <v>80</v>
      </c>
      <c r="B32" s="51" t="s">
        <v>23</v>
      </c>
      <c r="C32" t="s">
        <v>74</v>
      </c>
      <c r="D32" s="51" t="s">
        <v>73</v>
      </c>
      <c r="E32">
        <v>90000000</v>
      </c>
      <c r="F32">
        <v>43913</v>
      </c>
      <c r="G32">
        <v>90000000</v>
      </c>
      <c r="H32">
        <v>5.0000000000000001E-3</v>
      </c>
      <c r="I32">
        <v>44044</v>
      </c>
      <c r="J32">
        <v>44074</v>
      </c>
      <c r="K32">
        <v>31</v>
      </c>
      <c r="L32">
        <v>38115</v>
      </c>
      <c r="M32">
        <v>90000000</v>
      </c>
    </row>
    <row r="33" spans="1:13">
      <c r="A33" s="51" t="s">
        <v>80</v>
      </c>
      <c r="B33" s="51" t="s">
        <v>29</v>
      </c>
      <c r="C33" t="s">
        <v>57</v>
      </c>
      <c r="D33" s="51" t="s">
        <v>56</v>
      </c>
      <c r="E33">
        <v>23500000</v>
      </c>
      <c r="F33">
        <v>43928</v>
      </c>
      <c r="G33">
        <v>22380948</v>
      </c>
      <c r="H33">
        <v>5.0000000000000001E-3</v>
      </c>
      <c r="I33">
        <v>44044</v>
      </c>
      <c r="J33">
        <v>44059</v>
      </c>
      <c r="K33">
        <v>16</v>
      </c>
      <c r="L33">
        <v>4892</v>
      </c>
      <c r="M33">
        <v>22101185</v>
      </c>
    </row>
    <row r="34" spans="1:13">
      <c r="A34" s="51" t="s">
        <v>80</v>
      </c>
      <c r="B34" s="51" t="s">
        <v>29</v>
      </c>
      <c r="C34" t="s">
        <v>57</v>
      </c>
      <c r="D34" s="51"/>
      <c r="G34">
        <v>22101185</v>
      </c>
      <c r="H34">
        <v>5.0000000000000001E-3</v>
      </c>
      <c r="I34">
        <v>44060</v>
      </c>
      <c r="J34">
        <v>44074</v>
      </c>
      <c r="K34">
        <v>15</v>
      </c>
      <c r="L34">
        <v>4529</v>
      </c>
    </row>
    <row r="35" spans="1:13">
      <c r="A35" s="51" t="s">
        <v>80</v>
      </c>
      <c r="B35" s="51" t="s">
        <v>30</v>
      </c>
      <c r="C35" t="s">
        <v>137</v>
      </c>
      <c r="D35" s="51" t="s">
        <v>136</v>
      </c>
      <c r="E35">
        <v>7000000</v>
      </c>
      <c r="F35">
        <v>44004</v>
      </c>
      <c r="G35">
        <v>6883333</v>
      </c>
      <c r="H35">
        <v>5.0000000000000001E-3</v>
      </c>
      <c r="I35">
        <v>44044</v>
      </c>
      <c r="J35">
        <v>44059</v>
      </c>
      <c r="K35">
        <v>16</v>
      </c>
      <c r="L35">
        <v>1505</v>
      </c>
      <c r="M35">
        <v>6766666</v>
      </c>
    </row>
    <row r="36" spans="1:13">
      <c r="A36" s="51" t="s">
        <v>80</v>
      </c>
      <c r="B36" s="51" t="s">
        <v>30</v>
      </c>
      <c r="C36" t="s">
        <v>137</v>
      </c>
      <c r="D36" s="51"/>
      <c r="G36">
        <v>6766666</v>
      </c>
      <c r="H36">
        <v>5.0000000000000001E-3</v>
      </c>
      <c r="I36">
        <v>44060</v>
      </c>
      <c r="J36">
        <v>44074</v>
      </c>
      <c r="K36">
        <v>15</v>
      </c>
      <c r="L36">
        <v>1387</v>
      </c>
    </row>
    <row r="37" spans="1:13">
      <c r="A37" s="51" t="s">
        <v>80</v>
      </c>
      <c r="B37" s="51" t="s">
        <v>31</v>
      </c>
      <c r="C37" t="s">
        <v>135</v>
      </c>
      <c r="D37" s="51" t="s">
        <v>134</v>
      </c>
      <c r="E37">
        <v>298410000</v>
      </c>
      <c r="F37">
        <v>44006</v>
      </c>
      <c r="G37">
        <v>298410000</v>
      </c>
      <c r="H37">
        <v>5.0000000000000001E-3</v>
      </c>
      <c r="I37">
        <v>44044</v>
      </c>
      <c r="J37">
        <v>44074</v>
      </c>
      <c r="K37">
        <v>31</v>
      </c>
      <c r="L37">
        <v>126376</v>
      </c>
      <c r="M37">
        <v>298410000</v>
      </c>
    </row>
    <row r="38" spans="1:13">
      <c r="A38" s="51" t="s">
        <v>80</v>
      </c>
      <c r="B38" s="51" t="s">
        <v>32</v>
      </c>
      <c r="C38" t="s">
        <v>135</v>
      </c>
      <c r="D38" s="51" t="s">
        <v>134</v>
      </c>
      <c r="E38">
        <v>95370000</v>
      </c>
      <c r="F38">
        <v>44006</v>
      </c>
      <c r="G38">
        <v>95370000</v>
      </c>
      <c r="H38">
        <v>5.0000000000000001E-3</v>
      </c>
      <c r="I38">
        <v>44044</v>
      </c>
      <c r="J38">
        <v>44074</v>
      </c>
      <c r="K38">
        <v>31</v>
      </c>
      <c r="L38">
        <v>40389</v>
      </c>
      <c r="M38">
        <v>95370000</v>
      </c>
    </row>
    <row r="39" spans="1:13">
      <c r="A39" s="51" t="s">
        <v>80</v>
      </c>
      <c r="B39" s="51" t="s">
        <v>48</v>
      </c>
      <c r="C39" t="s">
        <v>135</v>
      </c>
      <c r="D39" s="51" t="s">
        <v>134</v>
      </c>
      <c r="E39">
        <v>73910000</v>
      </c>
      <c r="F39">
        <v>44032</v>
      </c>
      <c r="G39">
        <v>73910000</v>
      </c>
      <c r="H39">
        <v>5.0000000000000001E-3</v>
      </c>
      <c r="I39">
        <v>44044</v>
      </c>
      <c r="J39">
        <v>44074</v>
      </c>
      <c r="K39">
        <v>31</v>
      </c>
      <c r="L39">
        <v>31301</v>
      </c>
      <c r="M39">
        <v>73910000</v>
      </c>
    </row>
    <row r="40" spans="1:13">
      <c r="A40" s="51" t="s">
        <v>80</v>
      </c>
      <c r="B40" s="51" t="s">
        <v>59</v>
      </c>
      <c r="C40" t="s">
        <v>135</v>
      </c>
      <c r="D40" s="51" t="s">
        <v>134</v>
      </c>
      <c r="E40">
        <v>291200000</v>
      </c>
      <c r="F40">
        <v>44032</v>
      </c>
      <c r="G40">
        <v>291200000</v>
      </c>
      <c r="H40">
        <v>3.0000000000000001E-3</v>
      </c>
      <c r="I40">
        <v>44044</v>
      </c>
      <c r="J40">
        <v>44074</v>
      </c>
      <c r="K40">
        <v>31</v>
      </c>
      <c r="L40">
        <v>73993</v>
      </c>
      <c r="M40">
        <v>291200000</v>
      </c>
    </row>
    <row r="41" spans="1:13">
      <c r="A41" s="51" t="s">
        <v>80</v>
      </c>
      <c r="B41" s="51" t="s">
        <v>58</v>
      </c>
      <c r="C41" t="s">
        <v>137</v>
      </c>
      <c r="D41" s="51" t="s">
        <v>136</v>
      </c>
      <c r="E41">
        <v>10000000</v>
      </c>
      <c r="F41">
        <v>44025</v>
      </c>
      <c r="G41">
        <v>10000000</v>
      </c>
      <c r="H41">
        <v>5.0000000000000001E-3</v>
      </c>
      <c r="I41">
        <v>44044</v>
      </c>
      <c r="J41">
        <v>44059</v>
      </c>
      <c r="K41">
        <v>16</v>
      </c>
      <c r="L41">
        <v>2186</v>
      </c>
      <c r="M41">
        <v>9830508</v>
      </c>
    </row>
    <row r="42" spans="1:13">
      <c r="A42" s="51" t="s">
        <v>80</v>
      </c>
      <c r="B42" s="51" t="s">
        <v>58</v>
      </c>
      <c r="C42" t="s">
        <v>137</v>
      </c>
      <c r="D42" s="51"/>
      <c r="G42">
        <v>9830508</v>
      </c>
      <c r="H42">
        <v>5.0000000000000001E-3</v>
      </c>
      <c r="I42">
        <v>44060</v>
      </c>
      <c r="J42">
        <v>44074</v>
      </c>
      <c r="K42">
        <v>15</v>
      </c>
      <c r="L42">
        <v>2014</v>
      </c>
    </row>
    <row r="43" spans="1:13">
      <c r="A43" s="51" t="s">
        <v>79</v>
      </c>
      <c r="B43" s="51"/>
      <c r="D43" s="51"/>
      <c r="E43">
        <v>1260090000</v>
      </c>
      <c r="L43">
        <v>423664</v>
      </c>
      <c r="M43">
        <v>1256710979</v>
      </c>
    </row>
    <row r="44" spans="1:13">
      <c r="A44" s="51" t="s">
        <v>78</v>
      </c>
      <c r="B44" s="51" t="s">
        <v>16</v>
      </c>
      <c r="C44" t="s">
        <v>77</v>
      </c>
      <c r="D44" s="51" t="s">
        <v>76</v>
      </c>
      <c r="E44">
        <v>81465386</v>
      </c>
      <c r="F44">
        <v>43900</v>
      </c>
      <c r="G44">
        <v>81465386</v>
      </c>
      <c r="H44">
        <v>5.0000000000000001E-3</v>
      </c>
      <c r="I44">
        <v>44044</v>
      </c>
      <c r="J44">
        <v>44074</v>
      </c>
      <c r="K44">
        <v>31</v>
      </c>
      <c r="L44">
        <v>34500</v>
      </c>
      <c r="M44">
        <v>81465386</v>
      </c>
    </row>
    <row r="45" spans="1:13">
      <c r="A45" s="51" t="s">
        <v>78</v>
      </c>
      <c r="B45" s="51" t="s">
        <v>61</v>
      </c>
      <c r="C45" t="s">
        <v>95</v>
      </c>
      <c r="D45" s="51" t="s">
        <v>94</v>
      </c>
      <c r="E45">
        <v>8860000</v>
      </c>
      <c r="F45">
        <v>43997</v>
      </c>
      <c r="G45">
        <v>8860000</v>
      </c>
      <c r="H45">
        <v>5.0000000000000001E-3</v>
      </c>
      <c r="I45">
        <v>44044</v>
      </c>
      <c r="J45">
        <v>44074</v>
      </c>
      <c r="K45">
        <v>31</v>
      </c>
      <c r="L45">
        <v>3752</v>
      </c>
      <c r="M45">
        <v>8860000</v>
      </c>
    </row>
    <row r="46" spans="1:13">
      <c r="A46" s="51" t="s">
        <v>78</v>
      </c>
      <c r="B46" s="51" t="s">
        <v>60</v>
      </c>
      <c r="C46" t="s">
        <v>93</v>
      </c>
      <c r="D46" s="51" t="s">
        <v>92</v>
      </c>
      <c r="E46">
        <v>20390000</v>
      </c>
      <c r="F46">
        <v>43997</v>
      </c>
      <c r="G46">
        <v>20141342</v>
      </c>
      <c r="H46">
        <v>5.0000000000000001E-3</v>
      </c>
      <c r="I46">
        <v>44044</v>
      </c>
      <c r="J46">
        <v>44059</v>
      </c>
      <c r="K46">
        <v>16</v>
      </c>
      <c r="L46">
        <v>4402</v>
      </c>
      <c r="M46">
        <v>19892684</v>
      </c>
    </row>
    <row r="47" spans="1:13">
      <c r="A47" s="51" t="s">
        <v>78</v>
      </c>
      <c r="B47" s="51" t="s">
        <v>60</v>
      </c>
      <c r="C47" t="s">
        <v>93</v>
      </c>
      <c r="D47" s="51"/>
      <c r="G47">
        <v>19892684</v>
      </c>
      <c r="H47">
        <v>5.0000000000000001E-3</v>
      </c>
      <c r="I47">
        <v>44060</v>
      </c>
      <c r="J47">
        <v>44074</v>
      </c>
      <c r="K47">
        <v>15</v>
      </c>
      <c r="L47">
        <v>4076</v>
      </c>
    </row>
    <row r="48" spans="1:13">
      <c r="A48" s="51" t="s">
        <v>78</v>
      </c>
      <c r="B48" s="51" t="s">
        <v>66</v>
      </c>
      <c r="C48" t="s">
        <v>93</v>
      </c>
      <c r="D48" s="51" t="s">
        <v>92</v>
      </c>
      <c r="E48">
        <v>69600000</v>
      </c>
      <c r="F48">
        <v>43997</v>
      </c>
      <c r="G48">
        <v>69020000</v>
      </c>
      <c r="H48">
        <v>5.0000000000000001E-3</v>
      </c>
      <c r="I48">
        <v>44044</v>
      </c>
      <c r="J48">
        <v>44059</v>
      </c>
      <c r="K48">
        <v>16</v>
      </c>
      <c r="L48">
        <v>15086</v>
      </c>
      <c r="M48">
        <v>68440000</v>
      </c>
    </row>
    <row r="49" spans="1:13">
      <c r="A49" s="51" t="s">
        <v>78</v>
      </c>
      <c r="B49" s="51" t="s">
        <v>66</v>
      </c>
      <c r="C49" t="s">
        <v>93</v>
      </c>
      <c r="D49" s="51"/>
      <c r="G49">
        <v>68440000</v>
      </c>
      <c r="H49">
        <v>5.0000000000000001E-3</v>
      </c>
      <c r="I49">
        <v>44060</v>
      </c>
      <c r="J49">
        <v>44074</v>
      </c>
      <c r="K49">
        <v>15</v>
      </c>
      <c r="L49">
        <v>14025</v>
      </c>
    </row>
    <row r="50" spans="1:13">
      <c r="A50" s="51" t="s">
        <v>78</v>
      </c>
      <c r="B50" s="51" t="s">
        <v>65</v>
      </c>
      <c r="C50" t="s">
        <v>77</v>
      </c>
      <c r="D50" s="51" t="s">
        <v>76</v>
      </c>
      <c r="E50">
        <v>16630000</v>
      </c>
      <c r="F50">
        <v>44011</v>
      </c>
      <c r="G50">
        <v>16630000</v>
      </c>
      <c r="H50">
        <v>5.0000000000000001E-3</v>
      </c>
      <c r="I50">
        <v>44044</v>
      </c>
      <c r="J50">
        <v>44074</v>
      </c>
      <c r="K50">
        <v>31</v>
      </c>
      <c r="L50">
        <v>7043</v>
      </c>
      <c r="M50">
        <v>16630000</v>
      </c>
    </row>
    <row r="51" spans="1:13">
      <c r="A51" s="51" t="s">
        <v>78</v>
      </c>
      <c r="B51" s="51" t="s">
        <v>64</v>
      </c>
      <c r="C51" t="s">
        <v>95</v>
      </c>
      <c r="D51" s="51" t="s">
        <v>94</v>
      </c>
      <c r="E51">
        <v>4650000</v>
      </c>
      <c r="F51">
        <v>44027</v>
      </c>
      <c r="G51">
        <v>4650000</v>
      </c>
      <c r="H51">
        <v>5.0000000000000001E-3</v>
      </c>
      <c r="I51">
        <v>44044</v>
      </c>
      <c r="J51">
        <v>44074</v>
      </c>
      <c r="K51">
        <v>31</v>
      </c>
      <c r="L51">
        <v>1969</v>
      </c>
      <c r="M51">
        <v>4650000</v>
      </c>
    </row>
    <row r="52" spans="1:13">
      <c r="A52" s="51" t="s">
        <v>78</v>
      </c>
      <c r="B52" s="51" t="s">
        <v>85</v>
      </c>
      <c r="C52" t="s">
        <v>93</v>
      </c>
      <c r="D52" s="51" t="s">
        <v>92</v>
      </c>
      <c r="E52">
        <v>10860000</v>
      </c>
      <c r="F52">
        <v>44027</v>
      </c>
      <c r="G52">
        <v>10860000</v>
      </c>
      <c r="H52">
        <v>5.0000000000000001E-3</v>
      </c>
      <c r="I52">
        <v>44044</v>
      </c>
      <c r="J52">
        <v>44059</v>
      </c>
      <c r="K52">
        <v>16</v>
      </c>
      <c r="L52">
        <v>2374</v>
      </c>
      <c r="M52">
        <v>10725926</v>
      </c>
    </row>
    <row r="53" spans="1:13">
      <c r="A53" s="51" t="s">
        <v>78</v>
      </c>
      <c r="B53" s="51" t="s">
        <v>85</v>
      </c>
      <c r="C53" t="s">
        <v>93</v>
      </c>
      <c r="D53" s="51"/>
      <c r="G53">
        <v>10725926</v>
      </c>
      <c r="H53">
        <v>5.0000000000000001E-3</v>
      </c>
      <c r="I53">
        <v>44060</v>
      </c>
      <c r="J53">
        <v>44074</v>
      </c>
      <c r="K53">
        <v>15</v>
      </c>
      <c r="L53">
        <v>2198</v>
      </c>
    </row>
    <row r="54" spans="1:13">
      <c r="A54" s="51" t="s">
        <v>78</v>
      </c>
      <c r="B54" s="51" t="s">
        <v>84</v>
      </c>
      <c r="C54" t="s">
        <v>93</v>
      </c>
      <c r="D54" s="51" t="s">
        <v>92</v>
      </c>
      <c r="E54">
        <v>11600000</v>
      </c>
      <c r="F54">
        <v>44027</v>
      </c>
      <c r="G54">
        <v>11600000</v>
      </c>
      <c r="H54">
        <v>5.0000000000000001E-3</v>
      </c>
      <c r="I54">
        <v>44044</v>
      </c>
      <c r="J54">
        <v>44059</v>
      </c>
      <c r="K54">
        <v>16</v>
      </c>
      <c r="L54">
        <v>2536</v>
      </c>
      <c r="M54">
        <v>11502522</v>
      </c>
    </row>
    <row r="55" spans="1:13">
      <c r="A55" s="51" t="s">
        <v>78</v>
      </c>
      <c r="B55" s="51" t="s">
        <v>84</v>
      </c>
      <c r="C55" t="s">
        <v>93</v>
      </c>
      <c r="D55" s="51"/>
      <c r="G55">
        <v>11502522</v>
      </c>
      <c r="H55">
        <v>5.0000000000000001E-3</v>
      </c>
      <c r="I55">
        <v>44060</v>
      </c>
      <c r="J55">
        <v>44074</v>
      </c>
      <c r="K55">
        <v>15</v>
      </c>
      <c r="L55">
        <v>2357</v>
      </c>
    </row>
    <row r="56" spans="1:13">
      <c r="A56" s="51" t="s">
        <v>78</v>
      </c>
      <c r="B56" s="51" t="s">
        <v>83</v>
      </c>
      <c r="C56" t="s">
        <v>139</v>
      </c>
      <c r="D56" s="51" t="s">
        <v>138</v>
      </c>
      <c r="E56">
        <v>18700000</v>
      </c>
      <c r="F56">
        <v>44032</v>
      </c>
      <c r="G56">
        <v>18700000</v>
      </c>
      <c r="H56">
        <v>5.0000000000000001E-3</v>
      </c>
      <c r="I56">
        <v>44044</v>
      </c>
      <c r="J56">
        <v>44074</v>
      </c>
      <c r="K56">
        <v>31</v>
      </c>
      <c r="L56">
        <v>7919</v>
      </c>
      <c r="M56">
        <v>18700000</v>
      </c>
    </row>
    <row r="57" spans="1:13">
      <c r="A57" s="51" t="s">
        <v>78</v>
      </c>
      <c r="B57" s="51" t="s">
        <v>102</v>
      </c>
      <c r="C57" t="s">
        <v>95</v>
      </c>
      <c r="D57" s="51" t="s">
        <v>94</v>
      </c>
      <c r="E57">
        <v>2950000</v>
      </c>
      <c r="F57">
        <v>44060</v>
      </c>
      <c r="G57">
        <v>2950000</v>
      </c>
      <c r="H57">
        <v>5.0000000000000001E-3</v>
      </c>
      <c r="I57">
        <v>44060</v>
      </c>
      <c r="J57">
        <v>44074</v>
      </c>
      <c r="K57">
        <v>15</v>
      </c>
      <c r="L57">
        <v>605</v>
      </c>
      <c r="M57">
        <v>2950000</v>
      </c>
    </row>
    <row r="58" spans="1:13">
      <c r="A58" s="51" t="s">
        <v>78</v>
      </c>
      <c r="B58" s="51" t="s">
        <v>23</v>
      </c>
      <c r="C58" t="s">
        <v>95</v>
      </c>
      <c r="D58" s="51" t="s">
        <v>94</v>
      </c>
      <c r="E58">
        <v>6200000</v>
      </c>
      <c r="F58">
        <v>43929</v>
      </c>
      <c r="G58">
        <v>6200000</v>
      </c>
      <c r="H58">
        <v>5.0000000000000001E-3</v>
      </c>
      <c r="I58">
        <v>44044</v>
      </c>
      <c r="J58">
        <v>44074</v>
      </c>
      <c r="K58">
        <v>31</v>
      </c>
      <c r="L58">
        <v>2626</v>
      </c>
      <c r="M58">
        <v>6200000</v>
      </c>
    </row>
    <row r="59" spans="1:13">
      <c r="A59" s="51" t="s">
        <v>78</v>
      </c>
      <c r="B59" s="51" t="s">
        <v>29</v>
      </c>
      <c r="C59" t="s">
        <v>95</v>
      </c>
      <c r="D59" s="51" t="s">
        <v>94</v>
      </c>
      <c r="E59">
        <v>23630000</v>
      </c>
      <c r="F59">
        <v>43936</v>
      </c>
      <c r="G59">
        <v>23630000</v>
      </c>
      <c r="H59">
        <v>5.0000000000000001E-3</v>
      </c>
      <c r="I59">
        <v>44044</v>
      </c>
      <c r="J59">
        <v>44074</v>
      </c>
      <c r="K59">
        <v>31</v>
      </c>
      <c r="L59">
        <v>10007</v>
      </c>
      <c r="M59">
        <v>23630000</v>
      </c>
    </row>
    <row r="60" spans="1:13">
      <c r="A60" s="51" t="s">
        <v>78</v>
      </c>
      <c r="B60" s="51" t="s">
        <v>30</v>
      </c>
      <c r="C60" t="s">
        <v>72</v>
      </c>
      <c r="D60" s="51" t="s">
        <v>71</v>
      </c>
      <c r="E60">
        <v>24000000</v>
      </c>
      <c r="F60">
        <v>43937</v>
      </c>
      <c r="G60">
        <v>23400000</v>
      </c>
      <c r="H60">
        <v>5.0000000000000001E-3</v>
      </c>
      <c r="I60">
        <v>44044</v>
      </c>
      <c r="J60">
        <v>44059</v>
      </c>
      <c r="K60">
        <v>16</v>
      </c>
      <c r="L60">
        <v>5115</v>
      </c>
      <c r="M60">
        <v>23200000</v>
      </c>
    </row>
    <row r="61" spans="1:13">
      <c r="A61" s="51" t="s">
        <v>78</v>
      </c>
      <c r="B61" s="51" t="s">
        <v>30</v>
      </c>
      <c r="C61" t="s">
        <v>72</v>
      </c>
      <c r="D61" s="51"/>
      <c r="G61">
        <v>23200000</v>
      </c>
      <c r="H61">
        <v>5.0000000000000001E-3</v>
      </c>
      <c r="I61">
        <v>44060</v>
      </c>
      <c r="J61">
        <v>44074</v>
      </c>
      <c r="K61">
        <v>15</v>
      </c>
      <c r="L61">
        <v>4754</v>
      </c>
    </row>
    <row r="62" spans="1:13">
      <c r="A62" s="51" t="s">
        <v>78</v>
      </c>
      <c r="B62" s="51" t="s">
        <v>31</v>
      </c>
      <c r="C62" t="s">
        <v>93</v>
      </c>
      <c r="D62" s="51" t="s">
        <v>92</v>
      </c>
      <c r="E62">
        <v>28240000</v>
      </c>
      <c r="F62">
        <v>43951</v>
      </c>
      <c r="G62">
        <v>27231430</v>
      </c>
      <c r="H62">
        <v>5.0000000000000001E-3</v>
      </c>
      <c r="I62">
        <v>44044</v>
      </c>
      <c r="J62">
        <v>44059</v>
      </c>
      <c r="K62">
        <v>16</v>
      </c>
      <c r="L62">
        <v>5952</v>
      </c>
      <c r="M62">
        <v>26895240</v>
      </c>
    </row>
    <row r="63" spans="1:13">
      <c r="A63" s="51" t="s">
        <v>78</v>
      </c>
      <c r="B63" s="51" t="s">
        <v>31</v>
      </c>
      <c r="C63" t="s">
        <v>93</v>
      </c>
      <c r="D63" s="51"/>
      <c r="G63">
        <v>26895240</v>
      </c>
      <c r="H63">
        <v>5.0000000000000001E-3</v>
      </c>
      <c r="I63">
        <v>44060</v>
      </c>
      <c r="J63">
        <v>44074</v>
      </c>
      <c r="K63">
        <v>15</v>
      </c>
      <c r="L63">
        <v>5511</v>
      </c>
    </row>
    <row r="64" spans="1:13">
      <c r="A64" s="51" t="s">
        <v>78</v>
      </c>
      <c r="B64" s="51" t="s">
        <v>32</v>
      </c>
      <c r="C64" t="s">
        <v>95</v>
      </c>
      <c r="D64" s="51" t="s">
        <v>94</v>
      </c>
      <c r="E64">
        <v>8000000</v>
      </c>
      <c r="F64">
        <v>43957</v>
      </c>
      <c r="G64">
        <v>7600001</v>
      </c>
      <c r="H64">
        <v>5.0000000000000001E-3</v>
      </c>
      <c r="I64">
        <v>44044</v>
      </c>
      <c r="J64">
        <v>44059</v>
      </c>
      <c r="K64">
        <v>16</v>
      </c>
      <c r="L64">
        <v>1661</v>
      </c>
      <c r="M64">
        <v>7466668</v>
      </c>
    </row>
    <row r="65" spans="1:13">
      <c r="A65" s="51" t="s">
        <v>78</v>
      </c>
      <c r="B65" s="51" t="s">
        <v>32</v>
      </c>
      <c r="C65" t="s">
        <v>95</v>
      </c>
      <c r="D65" s="51"/>
      <c r="G65">
        <v>7466668</v>
      </c>
      <c r="H65">
        <v>5.0000000000000001E-3</v>
      </c>
      <c r="I65">
        <v>44060</v>
      </c>
      <c r="J65">
        <v>44074</v>
      </c>
      <c r="K65">
        <v>15</v>
      </c>
      <c r="L65">
        <v>1530</v>
      </c>
    </row>
    <row r="66" spans="1:13">
      <c r="A66" s="51" t="s">
        <v>78</v>
      </c>
      <c r="B66" s="51" t="s">
        <v>48</v>
      </c>
      <c r="C66" t="s">
        <v>95</v>
      </c>
      <c r="D66" s="51" t="s">
        <v>94</v>
      </c>
      <c r="E66">
        <v>5910000</v>
      </c>
      <c r="F66">
        <v>43966</v>
      </c>
      <c r="G66">
        <v>5910000</v>
      </c>
      <c r="H66">
        <v>5.0000000000000001E-3</v>
      </c>
      <c r="I66">
        <v>44044</v>
      </c>
      <c r="J66">
        <v>44074</v>
      </c>
      <c r="K66">
        <v>31</v>
      </c>
      <c r="L66">
        <v>2503</v>
      </c>
      <c r="M66">
        <v>5910000</v>
      </c>
    </row>
    <row r="67" spans="1:13">
      <c r="A67" s="51" t="s">
        <v>78</v>
      </c>
      <c r="B67" s="51" t="s">
        <v>59</v>
      </c>
      <c r="C67" t="s">
        <v>93</v>
      </c>
      <c r="D67" s="51" t="s">
        <v>92</v>
      </c>
      <c r="E67">
        <v>20510000</v>
      </c>
      <c r="F67">
        <v>43966</v>
      </c>
      <c r="G67">
        <v>20015784</v>
      </c>
      <c r="H67">
        <v>5.0000000000000001E-3</v>
      </c>
      <c r="I67">
        <v>44044</v>
      </c>
      <c r="J67">
        <v>44059</v>
      </c>
      <c r="K67">
        <v>16</v>
      </c>
      <c r="L67">
        <v>4375</v>
      </c>
      <c r="M67">
        <v>19768676</v>
      </c>
    </row>
    <row r="68" spans="1:13">
      <c r="A68" s="51" t="s">
        <v>78</v>
      </c>
      <c r="B68" s="51" t="s">
        <v>59</v>
      </c>
      <c r="C68" t="s">
        <v>93</v>
      </c>
      <c r="D68" s="51"/>
      <c r="G68">
        <v>19768676</v>
      </c>
      <c r="H68">
        <v>5.0000000000000001E-3</v>
      </c>
      <c r="I68">
        <v>44060</v>
      </c>
      <c r="J68">
        <v>44074</v>
      </c>
      <c r="K68">
        <v>15</v>
      </c>
      <c r="L68">
        <v>4051</v>
      </c>
    </row>
    <row r="69" spans="1:13">
      <c r="A69" s="51" t="s">
        <v>78</v>
      </c>
      <c r="B69" s="51" t="s">
        <v>58</v>
      </c>
      <c r="C69" t="s">
        <v>77</v>
      </c>
      <c r="D69" s="51" t="s">
        <v>76</v>
      </c>
      <c r="E69">
        <v>33960000</v>
      </c>
      <c r="F69">
        <v>43978</v>
      </c>
      <c r="G69">
        <v>33960000</v>
      </c>
      <c r="H69">
        <v>5.0000000000000001E-3</v>
      </c>
      <c r="I69">
        <v>44044</v>
      </c>
      <c r="J69">
        <v>44074</v>
      </c>
      <c r="K69">
        <v>31</v>
      </c>
      <c r="L69">
        <v>14382</v>
      </c>
      <c r="M69">
        <v>33960000</v>
      </c>
    </row>
    <row r="70" spans="1:13">
      <c r="A70" s="51" t="s">
        <v>75</v>
      </c>
      <c r="B70" s="51"/>
      <c r="D70" s="51"/>
      <c r="E70">
        <v>396155386</v>
      </c>
      <c r="L70">
        <v>165309</v>
      </c>
      <c r="M70">
        <v>390847102</v>
      </c>
    </row>
    <row r="71" spans="1:13">
      <c r="A71" s="51" t="s">
        <v>20</v>
      </c>
      <c r="B71" s="51" t="s">
        <v>16</v>
      </c>
      <c r="C71" t="s">
        <v>21</v>
      </c>
      <c r="D71" s="51" t="s">
        <v>22</v>
      </c>
      <c r="E71">
        <v>69000000</v>
      </c>
      <c r="F71">
        <v>43822</v>
      </c>
      <c r="G71">
        <v>69000000</v>
      </c>
      <c r="H71">
        <v>5.0000000000000001E-3</v>
      </c>
      <c r="I71">
        <v>44044</v>
      </c>
      <c r="J71">
        <v>44074</v>
      </c>
      <c r="K71">
        <v>31</v>
      </c>
      <c r="L71">
        <v>29221</v>
      </c>
      <c r="M71">
        <v>69000000</v>
      </c>
    </row>
    <row r="72" spans="1:13">
      <c r="A72" s="51" t="s">
        <v>20</v>
      </c>
      <c r="B72" s="51" t="s">
        <v>61</v>
      </c>
      <c r="C72" t="s">
        <v>133</v>
      </c>
      <c r="D72" s="51" t="s">
        <v>132</v>
      </c>
      <c r="E72">
        <v>247700000</v>
      </c>
      <c r="F72">
        <v>43985</v>
      </c>
      <c r="G72">
        <v>247700000</v>
      </c>
      <c r="H72">
        <v>5.0000000000000001E-3</v>
      </c>
      <c r="I72">
        <v>44044</v>
      </c>
      <c r="J72">
        <v>44074</v>
      </c>
      <c r="K72">
        <v>31</v>
      </c>
      <c r="L72">
        <v>104900</v>
      </c>
      <c r="M72">
        <v>247700000</v>
      </c>
    </row>
    <row r="73" spans="1:13">
      <c r="A73" s="51" t="s">
        <v>20</v>
      </c>
      <c r="B73" s="51" t="s">
        <v>60</v>
      </c>
      <c r="C73" t="s">
        <v>111</v>
      </c>
      <c r="D73" s="51" t="s">
        <v>110</v>
      </c>
      <c r="E73">
        <v>18612000</v>
      </c>
      <c r="F73">
        <v>43997</v>
      </c>
      <c r="G73">
        <v>18612000</v>
      </c>
      <c r="H73">
        <v>5.0000000000000001E-3</v>
      </c>
      <c r="I73">
        <v>44044</v>
      </c>
      <c r="J73">
        <v>44067</v>
      </c>
      <c r="K73">
        <v>24</v>
      </c>
      <c r="L73">
        <v>6102</v>
      </c>
      <c r="M73">
        <v>3722400</v>
      </c>
    </row>
    <row r="74" spans="1:13">
      <c r="A74" s="51" t="s">
        <v>20</v>
      </c>
      <c r="B74" s="51" t="s">
        <v>60</v>
      </c>
      <c r="C74" t="s">
        <v>111</v>
      </c>
      <c r="D74" s="51"/>
      <c r="G74">
        <v>3722400</v>
      </c>
      <c r="H74">
        <v>5.0000000000000001E-3</v>
      </c>
      <c r="I74">
        <v>44068</v>
      </c>
      <c r="J74">
        <v>44074</v>
      </c>
      <c r="K74">
        <v>7</v>
      </c>
      <c r="L74">
        <v>356</v>
      </c>
    </row>
    <row r="75" spans="1:13">
      <c r="A75" s="51" t="s">
        <v>20</v>
      </c>
      <c r="B75" s="51" t="s">
        <v>66</v>
      </c>
      <c r="C75" t="s">
        <v>69</v>
      </c>
      <c r="D75" s="51" t="s">
        <v>68</v>
      </c>
      <c r="E75">
        <v>624000000</v>
      </c>
      <c r="F75">
        <v>44014</v>
      </c>
      <c r="G75">
        <v>624000000</v>
      </c>
      <c r="H75">
        <v>5.0000000000000001E-3</v>
      </c>
      <c r="I75">
        <v>44044</v>
      </c>
      <c r="J75">
        <v>44074</v>
      </c>
      <c r="K75">
        <v>31</v>
      </c>
      <c r="L75">
        <v>264262</v>
      </c>
      <c r="M75">
        <v>624000000</v>
      </c>
    </row>
    <row r="76" spans="1:13">
      <c r="A76" s="51" t="s">
        <v>20</v>
      </c>
      <c r="B76" s="51" t="s">
        <v>65</v>
      </c>
      <c r="C76" t="s">
        <v>69</v>
      </c>
      <c r="D76" s="51" t="s">
        <v>68</v>
      </c>
      <c r="E76">
        <v>82000000</v>
      </c>
      <c r="F76">
        <v>44042</v>
      </c>
      <c r="G76">
        <v>82000000</v>
      </c>
      <c r="H76">
        <v>5.0000000000000001E-3</v>
      </c>
      <c r="I76">
        <v>44044</v>
      </c>
      <c r="J76">
        <v>44074</v>
      </c>
      <c r="K76">
        <v>31</v>
      </c>
      <c r="L76">
        <v>34727</v>
      </c>
      <c r="M76">
        <v>82000000</v>
      </c>
    </row>
    <row r="77" spans="1:13">
      <c r="A77" s="51" t="s">
        <v>20</v>
      </c>
      <c r="B77" s="51" t="s">
        <v>64</v>
      </c>
      <c r="C77" t="s">
        <v>69</v>
      </c>
      <c r="D77" s="51" t="s">
        <v>68</v>
      </c>
      <c r="E77">
        <v>406400000</v>
      </c>
      <c r="F77">
        <v>44042</v>
      </c>
      <c r="G77">
        <v>406400000</v>
      </c>
      <c r="H77">
        <v>3.0000000000000001E-3</v>
      </c>
      <c r="I77">
        <v>44044</v>
      </c>
      <c r="J77">
        <v>44074</v>
      </c>
      <c r="K77">
        <v>31</v>
      </c>
      <c r="L77">
        <v>103266</v>
      </c>
      <c r="M77">
        <v>406400000</v>
      </c>
    </row>
    <row r="78" spans="1:13">
      <c r="A78" s="51" t="s">
        <v>20</v>
      </c>
      <c r="B78" s="51" t="s">
        <v>85</v>
      </c>
      <c r="C78" t="s">
        <v>69</v>
      </c>
      <c r="D78" s="51" t="s">
        <v>68</v>
      </c>
      <c r="E78">
        <v>51600000</v>
      </c>
      <c r="F78">
        <v>44042</v>
      </c>
      <c r="G78">
        <v>51600000</v>
      </c>
      <c r="H78">
        <v>3.0000000000000001E-3</v>
      </c>
      <c r="I78">
        <v>44044</v>
      </c>
      <c r="J78">
        <v>44074</v>
      </c>
      <c r="K78">
        <v>31</v>
      </c>
      <c r="L78">
        <v>13111</v>
      </c>
      <c r="M78">
        <v>51600000</v>
      </c>
    </row>
    <row r="79" spans="1:13">
      <c r="A79" s="51" t="s">
        <v>20</v>
      </c>
      <c r="B79" s="51" t="s">
        <v>84</v>
      </c>
      <c r="C79" t="s">
        <v>115</v>
      </c>
      <c r="D79" s="51" t="s">
        <v>114</v>
      </c>
      <c r="E79">
        <v>1850000</v>
      </c>
      <c r="F79">
        <v>44018</v>
      </c>
      <c r="G79">
        <v>1850000</v>
      </c>
      <c r="H79">
        <v>5.0000000000000001E-3</v>
      </c>
      <c r="I79">
        <v>44044</v>
      </c>
      <c r="J79">
        <v>44074</v>
      </c>
      <c r="K79">
        <v>31</v>
      </c>
      <c r="L79">
        <v>783</v>
      </c>
      <c r="M79">
        <v>1850000</v>
      </c>
    </row>
    <row r="80" spans="1:13">
      <c r="A80" s="51" t="s">
        <v>20</v>
      </c>
      <c r="B80" s="51" t="s">
        <v>83</v>
      </c>
      <c r="C80" t="s">
        <v>115</v>
      </c>
      <c r="D80" s="51" t="s">
        <v>114</v>
      </c>
      <c r="E80">
        <v>5400000</v>
      </c>
      <c r="F80">
        <v>44019</v>
      </c>
      <c r="G80">
        <v>5400000</v>
      </c>
      <c r="H80">
        <v>5.0000000000000001E-3</v>
      </c>
      <c r="I80">
        <v>44044</v>
      </c>
      <c r="J80">
        <v>44074</v>
      </c>
      <c r="K80">
        <v>31</v>
      </c>
      <c r="L80">
        <v>2287</v>
      </c>
      <c r="M80">
        <v>5400000</v>
      </c>
    </row>
    <row r="81" spans="1:13">
      <c r="A81" s="51" t="s">
        <v>20</v>
      </c>
      <c r="B81" s="51" t="s">
        <v>102</v>
      </c>
      <c r="C81" t="s">
        <v>115</v>
      </c>
      <c r="D81" s="51" t="s">
        <v>114</v>
      </c>
      <c r="E81">
        <v>2300000</v>
      </c>
      <c r="F81">
        <v>44027</v>
      </c>
      <c r="G81">
        <v>2300000</v>
      </c>
      <c r="H81">
        <v>5.0000000000000001E-3</v>
      </c>
      <c r="I81">
        <v>44044</v>
      </c>
      <c r="J81">
        <v>44074</v>
      </c>
      <c r="K81">
        <v>31</v>
      </c>
      <c r="L81">
        <v>974</v>
      </c>
      <c r="M81">
        <v>2300000</v>
      </c>
    </row>
    <row r="82" spans="1:13">
      <c r="A82" s="51" t="s">
        <v>20</v>
      </c>
      <c r="B82" s="51" t="s">
        <v>101</v>
      </c>
      <c r="C82" t="s">
        <v>115</v>
      </c>
      <c r="D82" s="51" t="s">
        <v>114</v>
      </c>
      <c r="E82">
        <v>16280000</v>
      </c>
      <c r="F82">
        <v>44041</v>
      </c>
      <c r="G82">
        <v>16280000</v>
      </c>
      <c r="H82">
        <v>5.0000000000000001E-3</v>
      </c>
      <c r="I82">
        <v>44044</v>
      </c>
      <c r="J82">
        <v>44074</v>
      </c>
      <c r="K82">
        <v>31</v>
      </c>
      <c r="L82">
        <v>6895</v>
      </c>
      <c r="M82">
        <v>16280000</v>
      </c>
    </row>
    <row r="83" spans="1:13">
      <c r="A83" s="51" t="s">
        <v>20</v>
      </c>
      <c r="B83" s="51" t="s">
        <v>23</v>
      </c>
      <c r="C83" t="s">
        <v>24</v>
      </c>
      <c r="D83" s="51" t="s">
        <v>18</v>
      </c>
      <c r="E83">
        <v>162300000</v>
      </c>
      <c r="F83">
        <v>43829</v>
      </c>
      <c r="G83">
        <v>143365000</v>
      </c>
      <c r="H83">
        <v>5.0000000000000001E-3</v>
      </c>
      <c r="I83">
        <v>44044</v>
      </c>
      <c r="J83">
        <v>44059</v>
      </c>
      <c r="K83">
        <v>16</v>
      </c>
      <c r="L83">
        <v>31337</v>
      </c>
      <c r="M83">
        <v>140660000</v>
      </c>
    </row>
    <row r="84" spans="1:13">
      <c r="A84" s="51" t="s">
        <v>20</v>
      </c>
      <c r="B84" s="51" t="s">
        <v>23</v>
      </c>
      <c r="C84" t="s">
        <v>24</v>
      </c>
      <c r="D84" s="51"/>
      <c r="G84">
        <v>140660000</v>
      </c>
      <c r="H84">
        <v>5.0000000000000001E-3</v>
      </c>
      <c r="I84">
        <v>44060</v>
      </c>
      <c r="J84">
        <v>44074</v>
      </c>
      <c r="K84">
        <v>15</v>
      </c>
      <c r="L84">
        <v>28824</v>
      </c>
    </row>
    <row r="85" spans="1:13">
      <c r="A85" s="51" t="s">
        <v>20</v>
      </c>
      <c r="B85" s="51" t="s">
        <v>100</v>
      </c>
      <c r="C85" t="s">
        <v>160</v>
      </c>
      <c r="D85" s="51" t="s">
        <v>159</v>
      </c>
      <c r="E85">
        <v>30000000</v>
      </c>
      <c r="F85">
        <v>44020</v>
      </c>
      <c r="G85">
        <v>30000000</v>
      </c>
      <c r="H85">
        <v>5.0000000000000001E-3</v>
      </c>
      <c r="I85">
        <v>44044</v>
      </c>
      <c r="J85">
        <v>44074</v>
      </c>
      <c r="K85">
        <v>31</v>
      </c>
      <c r="L85">
        <v>12705</v>
      </c>
      <c r="M85">
        <v>30000000</v>
      </c>
    </row>
    <row r="86" spans="1:13">
      <c r="A86" s="51" t="s">
        <v>20</v>
      </c>
      <c r="B86" s="51" t="s">
        <v>99</v>
      </c>
      <c r="C86" t="s">
        <v>158</v>
      </c>
      <c r="D86" s="51" t="s">
        <v>157</v>
      </c>
      <c r="E86">
        <v>35100000</v>
      </c>
      <c r="F86">
        <v>44013</v>
      </c>
      <c r="G86">
        <v>35100000</v>
      </c>
      <c r="H86">
        <v>5.0000000000000001E-3</v>
      </c>
      <c r="I86">
        <v>44044</v>
      </c>
      <c r="J86">
        <v>44074</v>
      </c>
      <c r="K86">
        <v>31</v>
      </c>
      <c r="L86">
        <v>14865</v>
      </c>
      <c r="M86">
        <v>35100000</v>
      </c>
    </row>
    <row r="87" spans="1:13">
      <c r="A87" s="51" t="s">
        <v>20</v>
      </c>
      <c r="B87" s="51" t="s">
        <v>98</v>
      </c>
      <c r="C87" t="s">
        <v>158</v>
      </c>
      <c r="D87" s="51" t="s">
        <v>157</v>
      </c>
      <c r="E87">
        <v>14900000</v>
      </c>
      <c r="F87">
        <v>44021</v>
      </c>
      <c r="G87">
        <v>14900000</v>
      </c>
      <c r="H87">
        <v>5.0000000000000001E-3</v>
      </c>
      <c r="I87">
        <v>44044</v>
      </c>
      <c r="J87">
        <v>44074</v>
      </c>
      <c r="K87">
        <v>31</v>
      </c>
      <c r="L87">
        <v>6310</v>
      </c>
      <c r="M87">
        <v>14900000</v>
      </c>
    </row>
    <row r="88" spans="1:13">
      <c r="A88" s="51" t="s">
        <v>20</v>
      </c>
      <c r="B88" s="51" t="s">
        <v>122</v>
      </c>
      <c r="C88" t="s">
        <v>160</v>
      </c>
      <c r="D88" s="51" t="s">
        <v>159</v>
      </c>
      <c r="E88">
        <v>30000000</v>
      </c>
      <c r="F88">
        <v>44050</v>
      </c>
      <c r="G88">
        <v>30000000</v>
      </c>
      <c r="H88">
        <v>5.0000000000000001E-3</v>
      </c>
      <c r="I88">
        <v>44050</v>
      </c>
      <c r="J88">
        <v>44074</v>
      </c>
      <c r="K88">
        <v>25</v>
      </c>
      <c r="L88">
        <v>10246</v>
      </c>
      <c r="M88">
        <v>30000000</v>
      </c>
    </row>
    <row r="89" spans="1:13">
      <c r="A89" s="51" t="s">
        <v>20</v>
      </c>
      <c r="B89" s="51" t="s">
        <v>121</v>
      </c>
      <c r="C89" t="s">
        <v>135</v>
      </c>
      <c r="D89" s="51" t="s">
        <v>134</v>
      </c>
      <c r="E89">
        <v>72450000</v>
      </c>
      <c r="F89">
        <v>44064</v>
      </c>
      <c r="G89">
        <v>72450000</v>
      </c>
      <c r="H89">
        <v>5.0000000000000001E-3</v>
      </c>
      <c r="I89">
        <v>44064</v>
      </c>
      <c r="J89">
        <v>44074</v>
      </c>
      <c r="K89">
        <v>11</v>
      </c>
      <c r="L89">
        <v>10887</v>
      </c>
      <c r="M89">
        <v>72450000</v>
      </c>
    </row>
    <row r="90" spans="1:13">
      <c r="A90" s="51" t="s">
        <v>20</v>
      </c>
      <c r="B90" s="51" t="s">
        <v>120</v>
      </c>
      <c r="C90" t="s">
        <v>141</v>
      </c>
      <c r="D90" s="51" t="s">
        <v>140</v>
      </c>
      <c r="E90">
        <v>77500000</v>
      </c>
      <c r="F90">
        <v>44060</v>
      </c>
      <c r="G90">
        <v>77500000</v>
      </c>
      <c r="H90">
        <v>5.0000000000000001E-3</v>
      </c>
      <c r="I90">
        <v>44060</v>
      </c>
      <c r="J90">
        <v>44074</v>
      </c>
      <c r="K90">
        <v>15</v>
      </c>
      <c r="L90">
        <v>15881</v>
      </c>
      <c r="M90">
        <v>77500000</v>
      </c>
    </row>
    <row r="91" spans="1:13">
      <c r="A91" s="51" t="s">
        <v>20</v>
      </c>
      <c r="B91" s="51" t="s">
        <v>29</v>
      </c>
      <c r="C91" t="s">
        <v>69</v>
      </c>
      <c r="D91" s="51" t="s">
        <v>68</v>
      </c>
      <c r="E91">
        <v>60000000</v>
      </c>
      <c r="F91">
        <v>43922</v>
      </c>
      <c r="G91">
        <v>60000000</v>
      </c>
      <c r="H91">
        <v>3.0000000000000001E-3</v>
      </c>
      <c r="I91">
        <v>44044</v>
      </c>
      <c r="J91">
        <v>44074</v>
      </c>
      <c r="K91">
        <v>31</v>
      </c>
      <c r="L91">
        <v>15246</v>
      </c>
      <c r="M91">
        <v>60000000</v>
      </c>
    </row>
    <row r="92" spans="1:13">
      <c r="A92" s="51" t="s">
        <v>20</v>
      </c>
      <c r="B92" s="51" t="s">
        <v>30</v>
      </c>
      <c r="C92" t="s">
        <v>69</v>
      </c>
      <c r="D92" s="51" t="s">
        <v>68</v>
      </c>
      <c r="E92">
        <v>144000000</v>
      </c>
      <c r="F92">
        <v>43922</v>
      </c>
      <c r="G92">
        <v>144000000</v>
      </c>
      <c r="H92">
        <v>5.0000000000000001E-3</v>
      </c>
      <c r="I92">
        <v>44044</v>
      </c>
      <c r="J92">
        <v>44074</v>
      </c>
      <c r="K92">
        <v>31</v>
      </c>
      <c r="L92">
        <v>60984</v>
      </c>
      <c r="M92">
        <v>144000000</v>
      </c>
    </row>
    <row r="93" spans="1:13">
      <c r="A93" s="51" t="s">
        <v>20</v>
      </c>
      <c r="B93" s="51" t="s">
        <v>31</v>
      </c>
      <c r="C93" t="s">
        <v>115</v>
      </c>
      <c r="D93" s="51" t="s">
        <v>114</v>
      </c>
      <c r="E93">
        <v>34480000</v>
      </c>
      <c r="F93">
        <v>43980</v>
      </c>
      <c r="G93">
        <v>34480000</v>
      </c>
      <c r="H93">
        <v>5.0000000000000001E-3</v>
      </c>
      <c r="I93">
        <v>44044</v>
      </c>
      <c r="J93">
        <v>44074</v>
      </c>
      <c r="K93">
        <v>31</v>
      </c>
      <c r="L93">
        <v>14602</v>
      </c>
      <c r="M93">
        <v>34480000</v>
      </c>
    </row>
    <row r="94" spans="1:13">
      <c r="A94" s="51" t="s">
        <v>20</v>
      </c>
      <c r="B94" s="51" t="s">
        <v>32</v>
      </c>
      <c r="C94" t="s">
        <v>113</v>
      </c>
      <c r="D94" s="51" t="s">
        <v>112</v>
      </c>
      <c r="E94">
        <v>56000000</v>
      </c>
      <c r="F94">
        <v>43966</v>
      </c>
      <c r="G94">
        <v>56000000</v>
      </c>
      <c r="H94">
        <v>5.0000000000000001E-3</v>
      </c>
      <c r="I94">
        <v>44044</v>
      </c>
      <c r="J94">
        <v>44074</v>
      </c>
      <c r="K94">
        <v>31</v>
      </c>
      <c r="L94">
        <v>23716</v>
      </c>
      <c r="M94">
        <v>56000000</v>
      </c>
    </row>
    <row r="95" spans="1:13">
      <c r="A95" s="51" t="s">
        <v>20</v>
      </c>
      <c r="B95" s="51" t="s">
        <v>48</v>
      </c>
      <c r="C95" t="s">
        <v>69</v>
      </c>
      <c r="D95" s="51" t="s">
        <v>68</v>
      </c>
      <c r="E95">
        <v>150000000</v>
      </c>
      <c r="F95">
        <v>43958</v>
      </c>
      <c r="G95">
        <v>150000000</v>
      </c>
      <c r="H95">
        <v>5.0000000000000001E-3</v>
      </c>
      <c r="I95">
        <v>44044</v>
      </c>
      <c r="J95">
        <v>44074</v>
      </c>
      <c r="K95">
        <v>31</v>
      </c>
      <c r="L95">
        <v>63525</v>
      </c>
      <c r="M95">
        <v>150000000</v>
      </c>
    </row>
    <row r="96" spans="1:13">
      <c r="A96" s="51" t="s">
        <v>20</v>
      </c>
      <c r="B96" s="51" t="s">
        <v>59</v>
      </c>
      <c r="C96" t="s">
        <v>115</v>
      </c>
      <c r="D96" s="51" t="s">
        <v>114</v>
      </c>
      <c r="E96">
        <v>5000000</v>
      </c>
      <c r="F96">
        <v>43998</v>
      </c>
      <c r="G96">
        <v>5000000</v>
      </c>
      <c r="H96">
        <v>5.0000000000000001E-3</v>
      </c>
      <c r="I96">
        <v>44044</v>
      </c>
      <c r="J96">
        <v>44074</v>
      </c>
      <c r="K96">
        <v>31</v>
      </c>
      <c r="L96">
        <v>2117</v>
      </c>
      <c r="M96">
        <v>5000000</v>
      </c>
    </row>
    <row r="97" spans="1:13">
      <c r="A97" s="51" t="s">
        <v>20</v>
      </c>
      <c r="B97" s="51" t="s">
        <v>58</v>
      </c>
      <c r="C97" t="s">
        <v>115</v>
      </c>
      <c r="D97" s="51" t="s">
        <v>114</v>
      </c>
      <c r="E97">
        <v>17292000</v>
      </c>
      <c r="F97">
        <v>44002</v>
      </c>
      <c r="G97">
        <v>17292000</v>
      </c>
      <c r="H97">
        <v>5.0000000000000001E-3</v>
      </c>
      <c r="I97">
        <v>44044</v>
      </c>
      <c r="J97">
        <v>44074</v>
      </c>
      <c r="K97">
        <v>31</v>
      </c>
      <c r="L97">
        <v>7323</v>
      </c>
      <c r="M97">
        <v>17292000</v>
      </c>
    </row>
    <row r="98" spans="1:13">
      <c r="A98" s="51" t="s">
        <v>25</v>
      </c>
      <c r="B98" s="51"/>
      <c r="D98" s="51"/>
      <c r="E98">
        <v>2414164000</v>
      </c>
      <c r="L98">
        <v>885452</v>
      </c>
      <c r="M98">
        <v>2377634400</v>
      </c>
    </row>
    <row r="99" spans="1:13">
      <c r="A99" s="51" t="s">
        <v>26</v>
      </c>
      <c r="B99" s="51" t="s">
        <v>16</v>
      </c>
      <c r="C99" t="s">
        <v>27</v>
      </c>
      <c r="D99" s="51" t="s">
        <v>28</v>
      </c>
      <c r="E99">
        <v>38000000</v>
      </c>
      <c r="F99">
        <v>43762</v>
      </c>
      <c r="G99">
        <v>38000000</v>
      </c>
      <c r="H99">
        <v>5.0000000000000001E-3</v>
      </c>
      <c r="I99">
        <v>44044</v>
      </c>
      <c r="J99">
        <v>44074</v>
      </c>
      <c r="K99">
        <v>31</v>
      </c>
      <c r="L99">
        <v>16093</v>
      </c>
      <c r="M99">
        <v>38000000</v>
      </c>
    </row>
    <row r="100" spans="1:13">
      <c r="A100" s="51" t="s">
        <v>26</v>
      </c>
      <c r="B100" s="51" t="s">
        <v>61</v>
      </c>
      <c r="C100" t="s">
        <v>74</v>
      </c>
      <c r="D100" s="51" t="s">
        <v>73</v>
      </c>
      <c r="E100">
        <v>110000000</v>
      </c>
      <c r="F100">
        <v>43913</v>
      </c>
      <c r="G100">
        <v>110000000</v>
      </c>
      <c r="H100">
        <v>5.0000000000000001E-3</v>
      </c>
      <c r="I100">
        <v>44044</v>
      </c>
      <c r="J100">
        <v>44074</v>
      </c>
      <c r="K100">
        <v>31</v>
      </c>
      <c r="L100">
        <v>46585</v>
      </c>
      <c r="M100">
        <v>110000000</v>
      </c>
    </row>
    <row r="101" spans="1:13">
      <c r="A101" s="51" t="s">
        <v>26</v>
      </c>
      <c r="B101" s="51" t="s">
        <v>60</v>
      </c>
      <c r="C101" t="s">
        <v>33</v>
      </c>
      <c r="D101" s="51" t="s">
        <v>34</v>
      </c>
      <c r="E101">
        <v>95655336</v>
      </c>
      <c r="F101">
        <v>43951</v>
      </c>
      <c r="G101">
        <v>95655336</v>
      </c>
      <c r="H101">
        <v>5.0000000000000001E-3</v>
      </c>
      <c r="I101">
        <v>44044</v>
      </c>
      <c r="J101">
        <v>44074</v>
      </c>
      <c r="K101">
        <v>31</v>
      </c>
      <c r="L101">
        <v>40510</v>
      </c>
      <c r="M101">
        <v>95655336</v>
      </c>
    </row>
    <row r="102" spans="1:13">
      <c r="A102" s="51" t="s">
        <v>26</v>
      </c>
      <c r="B102" s="51" t="s">
        <v>66</v>
      </c>
      <c r="C102" t="s">
        <v>27</v>
      </c>
      <c r="D102" s="51" t="s">
        <v>28</v>
      </c>
      <c r="E102">
        <v>38000000</v>
      </c>
      <c r="F102">
        <v>43962</v>
      </c>
      <c r="G102">
        <v>38000000</v>
      </c>
      <c r="H102">
        <v>5.0000000000000001E-3</v>
      </c>
      <c r="I102">
        <v>44044</v>
      </c>
      <c r="J102">
        <v>44074</v>
      </c>
      <c r="K102">
        <v>31</v>
      </c>
      <c r="L102">
        <v>16093</v>
      </c>
      <c r="M102">
        <v>38000000</v>
      </c>
    </row>
    <row r="103" spans="1:13">
      <c r="A103" s="51" t="s">
        <v>26</v>
      </c>
      <c r="B103" s="51" t="s">
        <v>65</v>
      </c>
      <c r="C103" t="s">
        <v>27</v>
      </c>
      <c r="D103" s="51" t="s">
        <v>28</v>
      </c>
      <c r="E103">
        <v>10500000</v>
      </c>
      <c r="F103">
        <v>43962</v>
      </c>
      <c r="G103">
        <v>10500000</v>
      </c>
      <c r="H103">
        <v>5.0000000000000001E-3</v>
      </c>
      <c r="I103">
        <v>44044</v>
      </c>
      <c r="J103">
        <v>44074</v>
      </c>
      <c r="K103">
        <v>31</v>
      </c>
      <c r="L103">
        <v>4447</v>
      </c>
      <c r="M103">
        <v>10500000</v>
      </c>
    </row>
    <row r="104" spans="1:13">
      <c r="A104" s="51" t="s">
        <v>26</v>
      </c>
      <c r="B104" s="51" t="s">
        <v>64</v>
      </c>
      <c r="C104" t="s">
        <v>111</v>
      </c>
      <c r="D104" s="51" t="s">
        <v>110</v>
      </c>
      <c r="E104">
        <v>160000000</v>
      </c>
      <c r="F104">
        <v>43970</v>
      </c>
      <c r="G104">
        <v>160000000</v>
      </c>
      <c r="H104">
        <v>5.0000000000000001E-3</v>
      </c>
      <c r="I104">
        <v>44044</v>
      </c>
      <c r="J104">
        <v>44074</v>
      </c>
      <c r="K104">
        <v>31</v>
      </c>
      <c r="L104">
        <v>67760</v>
      </c>
      <c r="M104">
        <v>160000000</v>
      </c>
    </row>
    <row r="105" spans="1:13">
      <c r="A105" s="51" t="s">
        <v>26</v>
      </c>
      <c r="B105" s="51" t="s">
        <v>85</v>
      </c>
      <c r="C105" t="s">
        <v>109</v>
      </c>
      <c r="D105" s="51" t="s">
        <v>34</v>
      </c>
      <c r="E105">
        <v>13104000</v>
      </c>
      <c r="F105">
        <v>43979</v>
      </c>
      <c r="G105">
        <v>13104000</v>
      </c>
      <c r="H105">
        <v>5.0000000000000001E-3</v>
      </c>
      <c r="I105">
        <v>44044</v>
      </c>
      <c r="J105">
        <v>44074</v>
      </c>
      <c r="K105">
        <v>31</v>
      </c>
      <c r="L105">
        <v>5550</v>
      </c>
      <c r="M105">
        <v>13104000</v>
      </c>
    </row>
    <row r="106" spans="1:13">
      <c r="A106" s="51" t="s">
        <v>26</v>
      </c>
      <c r="B106" s="51" t="s">
        <v>84</v>
      </c>
      <c r="C106" t="s">
        <v>130</v>
      </c>
      <c r="D106" s="51" t="s">
        <v>129</v>
      </c>
      <c r="E106">
        <v>6550000</v>
      </c>
      <c r="F106">
        <v>43993</v>
      </c>
      <c r="G106">
        <v>6550000</v>
      </c>
      <c r="H106">
        <v>5.0000000000000001E-3</v>
      </c>
      <c r="I106">
        <v>44044</v>
      </c>
      <c r="J106">
        <v>44074</v>
      </c>
      <c r="K106">
        <v>31</v>
      </c>
      <c r="L106">
        <v>2774</v>
      </c>
      <c r="M106">
        <v>6550000</v>
      </c>
    </row>
    <row r="107" spans="1:13">
      <c r="A107" s="51" t="s">
        <v>26</v>
      </c>
      <c r="B107" s="51" t="s">
        <v>83</v>
      </c>
      <c r="C107" t="s">
        <v>130</v>
      </c>
      <c r="D107" s="51" t="s">
        <v>129</v>
      </c>
      <c r="E107">
        <v>19710000</v>
      </c>
      <c r="F107">
        <v>43993</v>
      </c>
      <c r="G107">
        <v>19710000</v>
      </c>
      <c r="H107">
        <v>5.0000000000000001E-3</v>
      </c>
      <c r="I107">
        <v>44044</v>
      </c>
      <c r="J107">
        <v>44074</v>
      </c>
      <c r="K107">
        <v>31</v>
      </c>
      <c r="L107">
        <v>8347</v>
      </c>
      <c r="M107">
        <v>19710000</v>
      </c>
    </row>
    <row r="108" spans="1:13">
      <c r="A108" s="51" t="s">
        <v>26</v>
      </c>
      <c r="B108" s="51" t="s">
        <v>102</v>
      </c>
      <c r="C108" t="s">
        <v>130</v>
      </c>
      <c r="D108" s="51" t="s">
        <v>129</v>
      </c>
      <c r="E108">
        <v>16860000</v>
      </c>
      <c r="F108">
        <v>43993</v>
      </c>
      <c r="G108">
        <v>16860000</v>
      </c>
      <c r="H108">
        <v>5.0000000000000001E-3</v>
      </c>
      <c r="I108">
        <v>44044</v>
      </c>
      <c r="J108">
        <v>44074</v>
      </c>
      <c r="K108">
        <v>31</v>
      </c>
      <c r="L108">
        <v>7140</v>
      </c>
      <c r="M108">
        <v>16860000</v>
      </c>
    </row>
    <row r="109" spans="1:13">
      <c r="A109" s="51" t="s">
        <v>26</v>
      </c>
      <c r="B109" s="51" t="s">
        <v>101</v>
      </c>
      <c r="C109" t="s">
        <v>128</v>
      </c>
      <c r="D109" s="51" t="s">
        <v>127</v>
      </c>
      <c r="E109">
        <v>240000000</v>
      </c>
      <c r="F109">
        <v>44000</v>
      </c>
      <c r="G109">
        <v>240000000</v>
      </c>
      <c r="H109">
        <v>5.0000000000000001E-3</v>
      </c>
      <c r="I109">
        <v>44044</v>
      </c>
      <c r="J109">
        <v>44074</v>
      </c>
      <c r="K109">
        <v>31</v>
      </c>
      <c r="L109">
        <v>101639</v>
      </c>
      <c r="M109">
        <v>240000000</v>
      </c>
    </row>
    <row r="110" spans="1:13">
      <c r="A110" s="51" t="s">
        <v>26</v>
      </c>
      <c r="B110" s="51" t="s">
        <v>23</v>
      </c>
      <c r="C110" t="s">
        <v>27</v>
      </c>
      <c r="D110" s="51" t="s">
        <v>28</v>
      </c>
      <c r="E110">
        <v>57000000</v>
      </c>
      <c r="F110">
        <v>43822</v>
      </c>
      <c r="G110">
        <v>57000000</v>
      </c>
      <c r="H110">
        <v>5.0000000000000001E-3</v>
      </c>
      <c r="I110">
        <v>44044</v>
      </c>
      <c r="J110">
        <v>44074</v>
      </c>
      <c r="K110">
        <v>31</v>
      </c>
      <c r="L110">
        <v>24139</v>
      </c>
      <c r="M110">
        <v>57000000</v>
      </c>
    </row>
    <row r="111" spans="1:13">
      <c r="A111" s="51" t="s">
        <v>26</v>
      </c>
      <c r="B111" s="51" t="s">
        <v>100</v>
      </c>
      <c r="C111" t="s">
        <v>111</v>
      </c>
      <c r="D111" s="51" t="s">
        <v>110</v>
      </c>
      <c r="E111">
        <v>55000000</v>
      </c>
      <c r="F111">
        <v>44001</v>
      </c>
      <c r="G111">
        <v>55000000</v>
      </c>
      <c r="H111">
        <v>5.0000000000000001E-3</v>
      </c>
      <c r="I111">
        <v>44044</v>
      </c>
      <c r="J111">
        <v>44074</v>
      </c>
      <c r="K111">
        <v>31</v>
      </c>
      <c r="L111">
        <v>23292</v>
      </c>
      <c r="M111">
        <v>55000000</v>
      </c>
    </row>
    <row r="112" spans="1:13">
      <c r="A112" s="51" t="s">
        <v>26</v>
      </c>
      <c r="B112" s="51" t="s">
        <v>99</v>
      </c>
      <c r="C112" t="s">
        <v>126</v>
      </c>
      <c r="D112" s="51" t="s">
        <v>125</v>
      </c>
      <c r="E112">
        <v>8907064</v>
      </c>
      <c r="F112">
        <v>44006</v>
      </c>
      <c r="G112">
        <v>8907064</v>
      </c>
      <c r="H112">
        <v>5.0000000000000001E-3</v>
      </c>
      <c r="I112">
        <v>44044</v>
      </c>
      <c r="J112">
        <v>44074</v>
      </c>
      <c r="K112">
        <v>31</v>
      </c>
      <c r="L112">
        <v>3772</v>
      </c>
      <c r="M112">
        <v>8907064</v>
      </c>
    </row>
    <row r="113" spans="1:13">
      <c r="A113" s="51" t="s">
        <v>26</v>
      </c>
      <c r="B113" s="51" t="s">
        <v>98</v>
      </c>
      <c r="C113" t="s">
        <v>33</v>
      </c>
      <c r="D113" s="51" t="s">
        <v>34</v>
      </c>
      <c r="E113">
        <v>7560000</v>
      </c>
      <c r="F113">
        <v>44018</v>
      </c>
      <c r="G113">
        <v>7560000</v>
      </c>
      <c r="H113">
        <v>5.0000000000000001E-3</v>
      </c>
      <c r="I113">
        <v>44044</v>
      </c>
      <c r="J113">
        <v>44074</v>
      </c>
      <c r="K113">
        <v>31</v>
      </c>
      <c r="L113">
        <v>3202</v>
      </c>
      <c r="M113">
        <v>7560000</v>
      </c>
    </row>
    <row r="114" spans="1:13">
      <c r="A114" s="51" t="s">
        <v>26</v>
      </c>
      <c r="B114" s="51" t="s">
        <v>122</v>
      </c>
      <c r="C114" t="s">
        <v>27</v>
      </c>
      <c r="D114" s="51" t="s">
        <v>28</v>
      </c>
      <c r="E114">
        <v>38000000</v>
      </c>
      <c r="F114">
        <v>44022</v>
      </c>
      <c r="G114">
        <v>38000000</v>
      </c>
      <c r="H114">
        <v>5.0000000000000001E-3</v>
      </c>
      <c r="I114">
        <v>44044</v>
      </c>
      <c r="J114">
        <v>44074</v>
      </c>
      <c r="K114">
        <v>31</v>
      </c>
      <c r="L114">
        <v>16093</v>
      </c>
      <c r="M114">
        <v>38000000</v>
      </c>
    </row>
    <row r="115" spans="1:13">
      <c r="A115" s="51" t="s">
        <v>26</v>
      </c>
      <c r="B115" s="51" t="s">
        <v>121</v>
      </c>
      <c r="C115" t="s">
        <v>27</v>
      </c>
      <c r="D115" s="51" t="s">
        <v>28</v>
      </c>
      <c r="E115">
        <v>10500000</v>
      </c>
      <c r="F115">
        <v>44022</v>
      </c>
      <c r="G115">
        <v>10500000</v>
      </c>
      <c r="H115">
        <v>5.0000000000000001E-3</v>
      </c>
      <c r="I115">
        <v>44044</v>
      </c>
      <c r="J115">
        <v>44074</v>
      </c>
      <c r="K115">
        <v>31</v>
      </c>
      <c r="L115">
        <v>4447</v>
      </c>
      <c r="M115">
        <v>10500000</v>
      </c>
    </row>
    <row r="116" spans="1:13">
      <c r="A116" s="51" t="s">
        <v>26</v>
      </c>
      <c r="B116" s="51" t="s">
        <v>120</v>
      </c>
      <c r="C116" t="s">
        <v>156</v>
      </c>
      <c r="D116" s="51" t="s">
        <v>155</v>
      </c>
      <c r="E116">
        <v>72000000</v>
      </c>
      <c r="F116">
        <v>44025</v>
      </c>
      <c r="G116">
        <v>72000000</v>
      </c>
      <c r="H116">
        <v>5.0000000000000001E-3</v>
      </c>
      <c r="I116">
        <v>44044</v>
      </c>
      <c r="J116">
        <v>44059</v>
      </c>
      <c r="K116">
        <v>16</v>
      </c>
      <c r="L116">
        <v>15738</v>
      </c>
      <c r="M116">
        <v>71394958</v>
      </c>
    </row>
    <row r="117" spans="1:13">
      <c r="A117" s="51" t="s">
        <v>26</v>
      </c>
      <c r="B117" s="51" t="s">
        <v>120</v>
      </c>
      <c r="C117" t="s">
        <v>156</v>
      </c>
      <c r="D117" s="51"/>
      <c r="G117">
        <v>71394958</v>
      </c>
      <c r="H117">
        <v>5.0000000000000001E-3</v>
      </c>
      <c r="I117">
        <v>44060</v>
      </c>
      <c r="J117">
        <v>44074</v>
      </c>
      <c r="K117">
        <v>15</v>
      </c>
      <c r="L117">
        <v>14630</v>
      </c>
    </row>
    <row r="118" spans="1:13">
      <c r="A118" s="51" t="s">
        <v>26</v>
      </c>
      <c r="B118" s="51" t="s">
        <v>147</v>
      </c>
      <c r="C118" t="s">
        <v>141</v>
      </c>
      <c r="D118" s="51" t="s">
        <v>140</v>
      </c>
      <c r="E118">
        <v>87500000</v>
      </c>
      <c r="F118">
        <v>44027</v>
      </c>
      <c r="G118">
        <v>87500000</v>
      </c>
      <c r="H118">
        <v>5.0000000000000001E-3</v>
      </c>
      <c r="I118">
        <v>44044</v>
      </c>
      <c r="J118">
        <v>44074</v>
      </c>
      <c r="K118">
        <v>31</v>
      </c>
      <c r="L118">
        <v>37056</v>
      </c>
      <c r="M118">
        <v>87500000</v>
      </c>
    </row>
    <row r="119" spans="1:13">
      <c r="A119" s="51" t="s">
        <v>26</v>
      </c>
      <c r="B119" s="51" t="s">
        <v>146</v>
      </c>
      <c r="C119" t="s">
        <v>154</v>
      </c>
      <c r="D119" s="51" t="s">
        <v>153</v>
      </c>
      <c r="E119">
        <v>84000000</v>
      </c>
      <c r="F119">
        <v>44027</v>
      </c>
      <c r="G119">
        <v>84000000</v>
      </c>
      <c r="H119">
        <v>5.0000000000000001E-3</v>
      </c>
      <c r="I119">
        <v>44044</v>
      </c>
      <c r="J119">
        <v>44074</v>
      </c>
      <c r="K119">
        <v>31</v>
      </c>
      <c r="L119">
        <v>35574</v>
      </c>
      <c r="M119">
        <v>84000000</v>
      </c>
    </row>
    <row r="120" spans="1:13">
      <c r="A120" s="51" t="s">
        <v>26</v>
      </c>
      <c r="B120" s="51" t="s">
        <v>145</v>
      </c>
      <c r="C120" t="s">
        <v>97</v>
      </c>
      <c r="D120" s="51" t="s">
        <v>96</v>
      </c>
      <c r="E120">
        <v>12230000</v>
      </c>
      <c r="F120">
        <v>44034</v>
      </c>
      <c r="G120">
        <v>12230000</v>
      </c>
      <c r="H120">
        <v>5.0000000000000001E-3</v>
      </c>
      <c r="I120">
        <v>44044</v>
      </c>
      <c r="J120">
        <v>44074</v>
      </c>
      <c r="K120">
        <v>31</v>
      </c>
      <c r="L120">
        <v>5179</v>
      </c>
      <c r="M120">
        <v>12230000</v>
      </c>
    </row>
    <row r="121" spans="1:13">
      <c r="A121" s="51" t="s">
        <v>26</v>
      </c>
      <c r="B121" s="51" t="s">
        <v>144</v>
      </c>
      <c r="C121" t="s">
        <v>111</v>
      </c>
      <c r="D121" s="51" t="s">
        <v>110</v>
      </c>
      <c r="E121">
        <v>40000000</v>
      </c>
      <c r="F121">
        <v>44040</v>
      </c>
      <c r="G121">
        <v>40000000</v>
      </c>
      <c r="H121">
        <v>5.0000000000000001E-3</v>
      </c>
      <c r="I121">
        <v>44044</v>
      </c>
      <c r="J121">
        <v>44074</v>
      </c>
      <c r="K121">
        <v>31</v>
      </c>
      <c r="L121">
        <v>16940</v>
      </c>
      <c r="M121">
        <v>40000000</v>
      </c>
    </row>
    <row r="122" spans="1:13">
      <c r="A122" s="51" t="s">
        <v>26</v>
      </c>
      <c r="B122" s="51" t="s">
        <v>29</v>
      </c>
      <c r="C122" t="s">
        <v>21</v>
      </c>
      <c r="D122" s="51" t="s">
        <v>22</v>
      </c>
      <c r="E122">
        <v>171000000</v>
      </c>
      <c r="F122">
        <v>43822</v>
      </c>
      <c r="G122">
        <v>171000000</v>
      </c>
      <c r="H122">
        <v>5.0000000000000001E-3</v>
      </c>
      <c r="I122">
        <v>44044</v>
      </c>
      <c r="J122">
        <v>44074</v>
      </c>
      <c r="K122">
        <v>31</v>
      </c>
      <c r="L122">
        <v>72418</v>
      </c>
      <c r="M122">
        <v>171000000</v>
      </c>
    </row>
    <row r="123" spans="1:13">
      <c r="A123" s="51" t="s">
        <v>26</v>
      </c>
      <c r="B123" s="51" t="s">
        <v>143</v>
      </c>
      <c r="C123" t="s">
        <v>151</v>
      </c>
      <c r="D123" s="51" t="s">
        <v>150</v>
      </c>
      <c r="E123">
        <v>18000000</v>
      </c>
      <c r="F123">
        <v>44043</v>
      </c>
      <c r="G123">
        <v>18000000</v>
      </c>
      <c r="H123">
        <v>5.0000000000000001E-3</v>
      </c>
      <c r="I123">
        <v>44044</v>
      </c>
      <c r="J123">
        <v>44074</v>
      </c>
      <c r="K123">
        <v>31</v>
      </c>
      <c r="L123">
        <v>7623</v>
      </c>
      <c r="M123">
        <v>18000000</v>
      </c>
    </row>
    <row r="124" spans="1:13">
      <c r="A124" s="51" t="s">
        <v>26</v>
      </c>
      <c r="B124" s="51" t="s">
        <v>142</v>
      </c>
      <c r="C124" t="s">
        <v>151</v>
      </c>
      <c r="D124" s="51" t="s">
        <v>150</v>
      </c>
      <c r="E124">
        <v>21000000</v>
      </c>
      <c r="F124">
        <v>44043</v>
      </c>
      <c r="G124">
        <v>21000000</v>
      </c>
      <c r="H124">
        <v>5.0000000000000001E-3</v>
      </c>
      <c r="I124">
        <v>44044</v>
      </c>
      <c r="J124">
        <v>44074</v>
      </c>
      <c r="K124">
        <v>31</v>
      </c>
      <c r="L124">
        <v>8893</v>
      </c>
      <c r="M124">
        <v>21000000</v>
      </c>
    </row>
    <row r="125" spans="1:13">
      <c r="A125" s="51" t="s">
        <v>26</v>
      </c>
      <c r="B125" s="51" t="s">
        <v>152</v>
      </c>
      <c r="C125" t="s">
        <v>151</v>
      </c>
      <c r="D125" s="51" t="s">
        <v>150</v>
      </c>
      <c r="E125">
        <v>13600000</v>
      </c>
      <c r="F125">
        <v>44043</v>
      </c>
      <c r="G125">
        <v>13600000</v>
      </c>
      <c r="H125">
        <v>5.0000000000000001E-3</v>
      </c>
      <c r="I125">
        <v>44044</v>
      </c>
      <c r="J125">
        <v>44074</v>
      </c>
      <c r="K125">
        <v>31</v>
      </c>
      <c r="L125">
        <v>5760</v>
      </c>
      <c r="M125">
        <v>13600000</v>
      </c>
    </row>
    <row r="126" spans="1:13">
      <c r="A126" s="51" t="s">
        <v>26</v>
      </c>
      <c r="B126" s="51" t="s">
        <v>168</v>
      </c>
      <c r="C126" t="s">
        <v>27</v>
      </c>
      <c r="D126" s="51" t="s">
        <v>28</v>
      </c>
      <c r="E126">
        <v>28000000</v>
      </c>
      <c r="F126">
        <v>44046</v>
      </c>
      <c r="G126">
        <v>28000000</v>
      </c>
      <c r="H126">
        <v>5.0000000000000001E-3</v>
      </c>
      <c r="I126">
        <v>44046</v>
      </c>
      <c r="J126">
        <v>44074</v>
      </c>
      <c r="K126">
        <v>29</v>
      </c>
      <c r="L126">
        <v>11093</v>
      </c>
      <c r="M126">
        <v>28000000</v>
      </c>
    </row>
    <row r="127" spans="1:13">
      <c r="A127" s="51" t="s">
        <v>26</v>
      </c>
      <c r="B127" s="51" t="s">
        <v>167</v>
      </c>
      <c r="C127" t="s">
        <v>27</v>
      </c>
      <c r="D127" s="51" t="s">
        <v>28</v>
      </c>
      <c r="E127">
        <v>2700000</v>
      </c>
      <c r="F127">
        <v>44056</v>
      </c>
      <c r="G127">
        <v>2700000</v>
      </c>
      <c r="H127">
        <v>5.0000000000000001E-3</v>
      </c>
      <c r="I127">
        <v>44056</v>
      </c>
      <c r="J127">
        <v>44074</v>
      </c>
      <c r="K127">
        <v>19</v>
      </c>
      <c r="L127">
        <v>701</v>
      </c>
      <c r="M127">
        <v>2700000</v>
      </c>
    </row>
    <row r="128" spans="1:13">
      <c r="A128" s="51" t="s">
        <v>26</v>
      </c>
      <c r="B128" s="51" t="s">
        <v>166</v>
      </c>
      <c r="C128" t="s">
        <v>27</v>
      </c>
      <c r="D128" s="51" t="s">
        <v>28</v>
      </c>
      <c r="E128">
        <v>29500000</v>
      </c>
      <c r="F128">
        <v>44074</v>
      </c>
      <c r="G128">
        <v>29500000</v>
      </c>
      <c r="H128">
        <v>5.0000000000000001E-3</v>
      </c>
      <c r="I128">
        <v>44074</v>
      </c>
      <c r="J128">
        <v>44074</v>
      </c>
      <c r="K128">
        <v>1</v>
      </c>
      <c r="L128">
        <v>403</v>
      </c>
      <c r="M128">
        <v>29500000</v>
      </c>
    </row>
    <row r="129" spans="1:13">
      <c r="A129" s="51" t="s">
        <v>26</v>
      </c>
      <c r="B129" s="51" t="s">
        <v>165</v>
      </c>
      <c r="C129" t="s">
        <v>162</v>
      </c>
      <c r="D129" s="51" t="s">
        <v>161</v>
      </c>
      <c r="E129">
        <v>120000000</v>
      </c>
      <c r="F129">
        <v>44046</v>
      </c>
      <c r="G129">
        <v>120000000</v>
      </c>
      <c r="H129">
        <v>5.0000000000000001E-3</v>
      </c>
      <c r="I129">
        <v>44046</v>
      </c>
      <c r="J129">
        <v>44074</v>
      </c>
      <c r="K129">
        <v>29</v>
      </c>
      <c r="L129">
        <v>47541</v>
      </c>
      <c r="M129">
        <v>120000000</v>
      </c>
    </row>
    <row r="130" spans="1:13">
      <c r="A130" s="51" t="s">
        <v>26</v>
      </c>
      <c r="B130" s="51" t="s">
        <v>180</v>
      </c>
      <c r="C130" t="s">
        <v>33</v>
      </c>
      <c r="D130" s="51" t="s">
        <v>34</v>
      </c>
      <c r="E130">
        <v>8736000</v>
      </c>
      <c r="F130">
        <v>44047</v>
      </c>
      <c r="G130">
        <v>8736000</v>
      </c>
      <c r="H130">
        <v>5.0000000000000001E-3</v>
      </c>
      <c r="I130">
        <v>44047</v>
      </c>
      <c r="J130">
        <v>44074</v>
      </c>
      <c r="K130">
        <v>28</v>
      </c>
      <c r="L130">
        <v>3342</v>
      </c>
      <c r="M130">
        <v>8736000</v>
      </c>
    </row>
    <row r="131" spans="1:13">
      <c r="A131" s="51" t="s">
        <v>26</v>
      </c>
      <c r="B131" s="51" t="s">
        <v>179</v>
      </c>
      <c r="C131" t="s">
        <v>33</v>
      </c>
      <c r="D131" s="51" t="s">
        <v>34</v>
      </c>
      <c r="E131">
        <v>8988000</v>
      </c>
      <c r="F131">
        <v>44067</v>
      </c>
      <c r="G131">
        <v>8988000</v>
      </c>
      <c r="H131">
        <v>5.0000000000000001E-3</v>
      </c>
      <c r="I131">
        <v>44067</v>
      </c>
      <c r="J131">
        <v>44074</v>
      </c>
      <c r="K131">
        <v>8</v>
      </c>
      <c r="L131">
        <v>982</v>
      </c>
      <c r="M131">
        <v>8988000</v>
      </c>
    </row>
    <row r="132" spans="1:13">
      <c r="A132" s="51" t="s">
        <v>26</v>
      </c>
      <c r="B132" s="51" t="s">
        <v>178</v>
      </c>
      <c r="C132" t="s">
        <v>33</v>
      </c>
      <c r="D132" s="51" t="s">
        <v>34</v>
      </c>
      <c r="E132">
        <v>34608000</v>
      </c>
      <c r="F132">
        <v>44070</v>
      </c>
      <c r="G132">
        <v>34608000</v>
      </c>
      <c r="H132">
        <v>5.0000000000000001E-3</v>
      </c>
      <c r="I132">
        <v>44070</v>
      </c>
      <c r="J132">
        <v>44074</v>
      </c>
      <c r="K132">
        <v>5</v>
      </c>
      <c r="L132">
        <v>2364</v>
      </c>
      <c r="M132">
        <v>34608000</v>
      </c>
    </row>
    <row r="133" spans="1:13">
      <c r="A133" s="51" t="s">
        <v>26</v>
      </c>
      <c r="B133" s="51" t="s">
        <v>30</v>
      </c>
      <c r="C133" t="s">
        <v>27</v>
      </c>
      <c r="D133" s="51" t="s">
        <v>28</v>
      </c>
      <c r="E133">
        <v>38000000</v>
      </c>
      <c r="F133">
        <v>43850</v>
      </c>
      <c r="G133">
        <v>38000000</v>
      </c>
      <c r="H133">
        <v>5.0000000000000001E-3</v>
      </c>
      <c r="I133">
        <v>44044</v>
      </c>
      <c r="J133">
        <v>44074</v>
      </c>
      <c r="K133">
        <v>31</v>
      </c>
      <c r="L133">
        <v>16093</v>
      </c>
      <c r="M133">
        <v>38000000</v>
      </c>
    </row>
    <row r="134" spans="1:13">
      <c r="A134" s="51" t="s">
        <v>26</v>
      </c>
      <c r="B134" s="51" t="s">
        <v>177</v>
      </c>
      <c r="C134" t="s">
        <v>175</v>
      </c>
      <c r="D134" s="51" t="s">
        <v>174</v>
      </c>
      <c r="E134">
        <v>13000000</v>
      </c>
      <c r="F134">
        <v>44047</v>
      </c>
      <c r="G134">
        <v>13000000</v>
      </c>
      <c r="H134">
        <v>5.0000000000000001E-3</v>
      </c>
      <c r="I134">
        <v>44047</v>
      </c>
      <c r="J134">
        <v>44074</v>
      </c>
      <c r="K134">
        <v>28</v>
      </c>
      <c r="L134">
        <v>4973</v>
      </c>
      <c r="M134">
        <v>13000000</v>
      </c>
    </row>
    <row r="135" spans="1:13">
      <c r="A135" s="51" t="s">
        <v>26</v>
      </c>
      <c r="B135" s="51" t="s">
        <v>176</v>
      </c>
      <c r="C135" t="s">
        <v>175</v>
      </c>
      <c r="D135" s="51" t="s">
        <v>174</v>
      </c>
      <c r="E135">
        <v>5000000</v>
      </c>
      <c r="F135">
        <v>44053</v>
      </c>
      <c r="G135">
        <v>5000000</v>
      </c>
      <c r="H135">
        <v>5.0000000000000001E-3</v>
      </c>
      <c r="I135">
        <v>44053</v>
      </c>
      <c r="J135">
        <v>44074</v>
      </c>
      <c r="K135">
        <v>22</v>
      </c>
      <c r="L135">
        <v>1503</v>
      </c>
      <c r="M135">
        <v>5000000</v>
      </c>
    </row>
    <row r="136" spans="1:13">
      <c r="A136" s="51" t="s">
        <v>26</v>
      </c>
      <c r="B136" s="51" t="s">
        <v>173</v>
      </c>
      <c r="C136" t="s">
        <v>156</v>
      </c>
      <c r="D136" s="51" t="s">
        <v>155</v>
      </c>
      <c r="E136">
        <v>5300000</v>
      </c>
      <c r="F136">
        <v>44050</v>
      </c>
      <c r="G136">
        <v>5300000</v>
      </c>
      <c r="H136">
        <v>5.0000000000000001E-3</v>
      </c>
      <c r="I136">
        <v>44050</v>
      </c>
      <c r="J136">
        <v>44074</v>
      </c>
      <c r="K136">
        <v>25</v>
      </c>
      <c r="L136">
        <v>1810</v>
      </c>
      <c r="M136">
        <v>5300000</v>
      </c>
    </row>
    <row r="137" spans="1:13">
      <c r="A137" s="51" t="s">
        <v>26</v>
      </c>
      <c r="B137" s="51" t="s">
        <v>172</v>
      </c>
      <c r="C137" t="s">
        <v>72</v>
      </c>
      <c r="D137" s="51" t="s">
        <v>71</v>
      </c>
      <c r="E137">
        <v>40000000</v>
      </c>
      <c r="F137">
        <v>44060</v>
      </c>
      <c r="G137">
        <v>40000000</v>
      </c>
      <c r="H137">
        <v>5.0000000000000001E-3</v>
      </c>
      <c r="I137">
        <v>44060</v>
      </c>
      <c r="J137">
        <v>44074</v>
      </c>
      <c r="K137">
        <v>15</v>
      </c>
      <c r="L137">
        <v>8197</v>
      </c>
      <c r="M137">
        <v>40000000</v>
      </c>
    </row>
    <row r="138" spans="1:13">
      <c r="A138" s="51" t="s">
        <v>26</v>
      </c>
      <c r="B138" s="51" t="s">
        <v>171</v>
      </c>
      <c r="C138" t="s">
        <v>107</v>
      </c>
      <c r="D138" s="51" t="s">
        <v>106</v>
      </c>
      <c r="E138">
        <v>10000000</v>
      </c>
      <c r="F138">
        <v>44067</v>
      </c>
      <c r="G138">
        <v>10000000</v>
      </c>
      <c r="H138">
        <v>5.0000000000000001E-3</v>
      </c>
      <c r="I138">
        <v>44067</v>
      </c>
      <c r="J138">
        <v>44074</v>
      </c>
      <c r="K138">
        <v>8</v>
      </c>
      <c r="L138">
        <v>1093</v>
      </c>
      <c r="M138">
        <v>10000000</v>
      </c>
    </row>
    <row r="139" spans="1:13">
      <c r="A139" s="51" t="s">
        <v>26</v>
      </c>
      <c r="B139" s="51" t="s">
        <v>31</v>
      </c>
      <c r="C139" t="s">
        <v>27</v>
      </c>
      <c r="D139" s="51" t="s">
        <v>28</v>
      </c>
      <c r="E139">
        <v>10000000</v>
      </c>
      <c r="F139">
        <v>43850</v>
      </c>
      <c r="G139">
        <v>10000000</v>
      </c>
      <c r="H139">
        <v>5.0000000000000001E-3</v>
      </c>
      <c r="I139">
        <v>44044</v>
      </c>
      <c r="J139">
        <v>44074</v>
      </c>
      <c r="K139">
        <v>31</v>
      </c>
      <c r="L139">
        <v>4235</v>
      </c>
      <c r="M139">
        <v>10000000</v>
      </c>
    </row>
    <row r="140" spans="1:13">
      <c r="A140" s="51" t="s">
        <v>26</v>
      </c>
      <c r="B140" s="51" t="s">
        <v>32</v>
      </c>
      <c r="C140" t="s">
        <v>33</v>
      </c>
      <c r="D140" s="51" t="s">
        <v>34</v>
      </c>
      <c r="E140">
        <v>96176976</v>
      </c>
      <c r="F140">
        <v>43861</v>
      </c>
      <c r="G140">
        <v>96176976</v>
      </c>
      <c r="H140">
        <v>5.0000000000000001E-3</v>
      </c>
      <c r="I140">
        <v>44044</v>
      </c>
      <c r="J140">
        <v>44074</v>
      </c>
      <c r="K140">
        <v>31</v>
      </c>
      <c r="L140">
        <v>40731</v>
      </c>
      <c r="M140">
        <v>96176976</v>
      </c>
    </row>
    <row r="141" spans="1:13">
      <c r="A141" s="51" t="s">
        <v>26</v>
      </c>
      <c r="B141" s="51" t="s">
        <v>48</v>
      </c>
      <c r="C141" t="s">
        <v>27</v>
      </c>
      <c r="D141" s="51" t="s">
        <v>28</v>
      </c>
      <c r="E141">
        <v>1800000</v>
      </c>
      <c r="F141">
        <v>43876</v>
      </c>
      <c r="G141">
        <v>1800000</v>
      </c>
      <c r="H141">
        <v>5.0000000000000001E-3</v>
      </c>
      <c r="I141">
        <v>44044</v>
      </c>
      <c r="J141">
        <v>44074</v>
      </c>
      <c r="K141">
        <v>31</v>
      </c>
      <c r="L141">
        <v>762</v>
      </c>
      <c r="M141">
        <v>1800000</v>
      </c>
    </row>
    <row r="142" spans="1:13">
      <c r="A142" s="51" t="s">
        <v>26</v>
      </c>
      <c r="B142" s="51" t="s">
        <v>59</v>
      </c>
      <c r="C142" t="s">
        <v>72</v>
      </c>
      <c r="D142" s="51" t="s">
        <v>71</v>
      </c>
      <c r="E142">
        <v>30000000</v>
      </c>
      <c r="F142">
        <v>43906</v>
      </c>
      <c r="G142">
        <v>30000000</v>
      </c>
      <c r="H142">
        <v>5.0000000000000001E-3</v>
      </c>
      <c r="I142">
        <v>44044</v>
      </c>
      <c r="J142">
        <v>44074</v>
      </c>
      <c r="K142">
        <v>31</v>
      </c>
      <c r="L142">
        <v>12705</v>
      </c>
      <c r="M142">
        <v>30000000</v>
      </c>
    </row>
    <row r="143" spans="1:13">
      <c r="A143" s="51" t="s">
        <v>26</v>
      </c>
      <c r="B143" s="51" t="s">
        <v>58</v>
      </c>
      <c r="C143" t="s">
        <v>72</v>
      </c>
      <c r="D143" s="51" t="s">
        <v>71</v>
      </c>
      <c r="E143">
        <v>50000000</v>
      </c>
      <c r="F143">
        <v>43908</v>
      </c>
      <c r="G143">
        <v>50000000</v>
      </c>
      <c r="H143">
        <v>5.0000000000000001E-3</v>
      </c>
      <c r="I143">
        <v>44044</v>
      </c>
      <c r="J143">
        <v>44074</v>
      </c>
      <c r="K143">
        <v>31</v>
      </c>
      <c r="L143">
        <v>21175</v>
      </c>
      <c r="M143">
        <v>50000000</v>
      </c>
    </row>
    <row r="144" spans="1:13">
      <c r="A144" s="51" t="s">
        <v>35</v>
      </c>
      <c r="B144" s="51"/>
      <c r="D144" s="51"/>
      <c r="E144">
        <v>1976485376</v>
      </c>
      <c r="L144">
        <v>791397</v>
      </c>
      <c r="M144">
        <v>1975880334</v>
      </c>
    </row>
    <row r="145" spans="1:13">
      <c r="A145" s="51" t="s">
        <v>170</v>
      </c>
      <c r="B145" s="51" t="s">
        <v>16</v>
      </c>
      <c r="C145" t="s">
        <v>72</v>
      </c>
      <c r="D145" s="51" t="s">
        <v>71</v>
      </c>
      <c r="E145">
        <v>1210000</v>
      </c>
      <c r="F145">
        <v>44061</v>
      </c>
      <c r="G145">
        <v>1210000</v>
      </c>
      <c r="H145">
        <v>5.0000000000000001E-3</v>
      </c>
      <c r="I145">
        <v>44061</v>
      </c>
      <c r="J145">
        <v>44074</v>
      </c>
      <c r="K145">
        <v>14</v>
      </c>
      <c r="L145">
        <v>231</v>
      </c>
      <c r="M145">
        <v>1210000</v>
      </c>
    </row>
    <row r="146" spans="1:13">
      <c r="A146" s="51" t="s">
        <v>169</v>
      </c>
      <c r="B146" s="51"/>
      <c r="D146" s="51"/>
      <c r="E146">
        <v>1210000</v>
      </c>
      <c r="L146">
        <v>231</v>
      </c>
      <c r="M146">
        <v>1210000</v>
      </c>
    </row>
    <row r="147" spans="1:13">
      <c r="A147" s="51" t="s">
        <v>36</v>
      </c>
      <c r="B147" s="51" t="s">
        <v>16</v>
      </c>
      <c r="C147" t="s">
        <v>17</v>
      </c>
      <c r="D147" s="51" t="s">
        <v>18</v>
      </c>
      <c r="E147">
        <v>150000000</v>
      </c>
      <c r="F147">
        <v>43829</v>
      </c>
      <c r="G147">
        <v>132500000</v>
      </c>
      <c r="H147">
        <v>5.0000000000000001E-3</v>
      </c>
      <c r="I147">
        <v>44044</v>
      </c>
      <c r="J147">
        <v>44059</v>
      </c>
      <c r="K147">
        <v>16</v>
      </c>
      <c r="L147">
        <v>28962</v>
      </c>
      <c r="M147">
        <v>130000000</v>
      </c>
    </row>
    <row r="148" spans="1:13">
      <c r="A148" s="51" t="s">
        <v>36</v>
      </c>
      <c r="B148" s="51" t="s">
        <v>16</v>
      </c>
      <c r="C148" t="s">
        <v>17</v>
      </c>
      <c r="D148" s="51"/>
      <c r="G148">
        <v>130000000</v>
      </c>
      <c r="H148">
        <v>5.0000000000000001E-3</v>
      </c>
      <c r="I148">
        <v>44060</v>
      </c>
      <c r="J148">
        <v>44074</v>
      </c>
      <c r="K148">
        <v>15</v>
      </c>
      <c r="L148">
        <v>26639</v>
      </c>
    </row>
    <row r="149" spans="1:13">
      <c r="A149" s="51" t="s">
        <v>36</v>
      </c>
      <c r="B149" s="51" t="s">
        <v>61</v>
      </c>
      <c r="C149" t="s">
        <v>17</v>
      </c>
      <c r="D149" s="51" t="s">
        <v>18</v>
      </c>
      <c r="E149">
        <v>9460000</v>
      </c>
      <c r="F149">
        <v>43990</v>
      </c>
      <c r="G149">
        <v>9116000</v>
      </c>
      <c r="H149">
        <v>5.0000000000000001E-3</v>
      </c>
      <c r="I149">
        <v>44044</v>
      </c>
      <c r="J149">
        <v>44059</v>
      </c>
      <c r="K149">
        <v>16</v>
      </c>
      <c r="L149">
        <v>1993</v>
      </c>
      <c r="M149">
        <v>8944000</v>
      </c>
    </row>
    <row r="150" spans="1:13">
      <c r="A150" s="51" t="s">
        <v>36</v>
      </c>
      <c r="B150" s="51" t="s">
        <v>61</v>
      </c>
      <c r="C150" t="s">
        <v>17</v>
      </c>
      <c r="D150" s="51"/>
      <c r="G150">
        <v>8944000</v>
      </c>
      <c r="H150">
        <v>5.0000000000000001E-3</v>
      </c>
      <c r="I150">
        <v>44060</v>
      </c>
      <c r="J150">
        <v>44074</v>
      </c>
      <c r="K150">
        <v>15</v>
      </c>
      <c r="L150">
        <v>1833</v>
      </c>
    </row>
    <row r="151" spans="1:13">
      <c r="A151" s="51" t="s">
        <v>36</v>
      </c>
      <c r="B151" s="51" t="s">
        <v>60</v>
      </c>
      <c r="C151" t="s">
        <v>107</v>
      </c>
      <c r="D151" s="51" t="s">
        <v>106</v>
      </c>
      <c r="E151">
        <v>5000000</v>
      </c>
      <c r="F151">
        <v>44046</v>
      </c>
      <c r="G151">
        <v>5000000</v>
      </c>
      <c r="H151">
        <v>5.0000000000000001E-3</v>
      </c>
      <c r="I151">
        <v>44046</v>
      </c>
      <c r="J151">
        <v>44074</v>
      </c>
      <c r="K151">
        <v>29</v>
      </c>
      <c r="L151">
        <v>1981</v>
      </c>
      <c r="M151">
        <v>5000000</v>
      </c>
    </row>
    <row r="152" spans="1:13">
      <c r="A152" s="51" t="s">
        <v>36</v>
      </c>
      <c r="B152" s="51" t="s">
        <v>23</v>
      </c>
      <c r="C152" t="s">
        <v>17</v>
      </c>
      <c r="D152" s="51" t="s">
        <v>18</v>
      </c>
      <c r="E152">
        <v>32900000</v>
      </c>
      <c r="F152">
        <v>43829</v>
      </c>
      <c r="G152">
        <v>29061669</v>
      </c>
      <c r="H152">
        <v>5.0000000000000001E-3</v>
      </c>
      <c r="I152">
        <v>44044</v>
      </c>
      <c r="J152">
        <v>44059</v>
      </c>
      <c r="K152">
        <v>16</v>
      </c>
      <c r="L152">
        <v>6352</v>
      </c>
      <c r="M152">
        <v>28513336</v>
      </c>
    </row>
    <row r="153" spans="1:13">
      <c r="A153" s="51" t="s">
        <v>36</v>
      </c>
      <c r="B153" s="51" t="s">
        <v>23</v>
      </c>
      <c r="C153" t="s">
        <v>17</v>
      </c>
      <c r="D153" s="51"/>
      <c r="G153">
        <v>28513336</v>
      </c>
      <c r="H153">
        <v>5.0000000000000001E-3</v>
      </c>
      <c r="I153">
        <v>44060</v>
      </c>
      <c r="J153">
        <v>44074</v>
      </c>
      <c r="K153">
        <v>15</v>
      </c>
      <c r="L153">
        <v>5843</v>
      </c>
    </row>
    <row r="154" spans="1:13">
      <c r="A154" s="51" t="s">
        <v>36</v>
      </c>
      <c r="B154" s="51" t="s">
        <v>29</v>
      </c>
      <c r="C154" t="s">
        <v>17</v>
      </c>
      <c r="D154" s="51" t="s">
        <v>18</v>
      </c>
      <c r="E154">
        <v>2790000</v>
      </c>
      <c r="F154">
        <v>43921</v>
      </c>
      <c r="G154">
        <v>2594212</v>
      </c>
      <c r="H154">
        <v>5.0000000000000001E-3</v>
      </c>
      <c r="I154">
        <v>44044</v>
      </c>
      <c r="J154">
        <v>44059</v>
      </c>
      <c r="K154">
        <v>16</v>
      </c>
      <c r="L154">
        <v>567</v>
      </c>
      <c r="M154">
        <v>2545265</v>
      </c>
    </row>
    <row r="155" spans="1:13">
      <c r="A155" s="51" t="s">
        <v>36</v>
      </c>
      <c r="B155" s="51" t="s">
        <v>29</v>
      </c>
      <c r="C155" t="s">
        <v>17</v>
      </c>
      <c r="D155" s="51"/>
      <c r="G155">
        <v>2545265</v>
      </c>
      <c r="H155">
        <v>5.0000000000000001E-3</v>
      </c>
      <c r="I155">
        <v>44060</v>
      </c>
      <c r="J155">
        <v>44074</v>
      </c>
      <c r="K155">
        <v>15</v>
      </c>
      <c r="L155">
        <v>522</v>
      </c>
    </row>
    <row r="156" spans="1:13">
      <c r="A156" s="51" t="s">
        <v>36</v>
      </c>
      <c r="B156" s="51" t="s">
        <v>30</v>
      </c>
      <c r="C156" t="s">
        <v>57</v>
      </c>
      <c r="D156" s="51" t="s">
        <v>56</v>
      </c>
      <c r="E156">
        <v>12000000</v>
      </c>
      <c r="F156">
        <v>43948</v>
      </c>
      <c r="G156">
        <v>11400000</v>
      </c>
      <c r="H156">
        <v>5.0000000000000001E-3</v>
      </c>
      <c r="I156">
        <v>44044</v>
      </c>
      <c r="J156">
        <v>44059</v>
      </c>
      <c r="K156">
        <v>16</v>
      </c>
      <c r="L156">
        <v>2492</v>
      </c>
      <c r="M156">
        <v>11200000</v>
      </c>
    </row>
    <row r="157" spans="1:13">
      <c r="A157" s="51" t="s">
        <v>36</v>
      </c>
      <c r="B157" s="51" t="s">
        <v>30</v>
      </c>
      <c r="C157" t="s">
        <v>57</v>
      </c>
      <c r="D157" s="51"/>
      <c r="G157">
        <v>11200000</v>
      </c>
      <c r="H157">
        <v>5.0000000000000001E-3</v>
      </c>
      <c r="I157">
        <v>44060</v>
      </c>
      <c r="J157">
        <v>44074</v>
      </c>
      <c r="K157">
        <v>15</v>
      </c>
      <c r="L157">
        <v>2295</v>
      </c>
    </row>
    <row r="158" spans="1:13">
      <c r="A158" s="51" t="s">
        <v>36</v>
      </c>
      <c r="B158" s="51" t="s">
        <v>31</v>
      </c>
      <c r="C158" t="s">
        <v>97</v>
      </c>
      <c r="D158" s="51" t="s">
        <v>96</v>
      </c>
      <c r="E158">
        <v>71750000</v>
      </c>
      <c r="F158">
        <v>43955</v>
      </c>
      <c r="G158">
        <v>71750000</v>
      </c>
      <c r="H158">
        <v>5.0000000000000001E-3</v>
      </c>
      <c r="I158">
        <v>44044</v>
      </c>
      <c r="J158">
        <v>44074</v>
      </c>
      <c r="K158">
        <v>31</v>
      </c>
      <c r="L158">
        <v>30386</v>
      </c>
      <c r="M158">
        <v>71750000</v>
      </c>
    </row>
    <row r="159" spans="1:13">
      <c r="A159" s="51" t="s">
        <v>36</v>
      </c>
      <c r="B159" s="51" t="s">
        <v>32</v>
      </c>
      <c r="C159" t="s">
        <v>57</v>
      </c>
      <c r="D159" s="51" t="s">
        <v>56</v>
      </c>
      <c r="E159">
        <v>10000000</v>
      </c>
      <c r="F159">
        <v>43963</v>
      </c>
      <c r="G159">
        <v>9500001</v>
      </c>
      <c r="H159">
        <v>5.0000000000000001E-3</v>
      </c>
      <c r="I159">
        <v>44044</v>
      </c>
      <c r="J159">
        <v>44059</v>
      </c>
      <c r="K159">
        <v>16</v>
      </c>
      <c r="L159">
        <v>2077</v>
      </c>
      <c r="M159">
        <v>9333335</v>
      </c>
    </row>
    <row r="160" spans="1:13">
      <c r="A160" s="51" t="s">
        <v>36</v>
      </c>
      <c r="B160" s="51" t="s">
        <v>32</v>
      </c>
      <c r="C160" t="s">
        <v>57</v>
      </c>
      <c r="D160" s="51"/>
      <c r="G160">
        <v>9333335</v>
      </c>
      <c r="H160">
        <v>5.0000000000000001E-3</v>
      </c>
      <c r="I160">
        <v>44060</v>
      </c>
      <c r="J160">
        <v>44074</v>
      </c>
      <c r="K160">
        <v>15</v>
      </c>
      <c r="L160">
        <v>1913</v>
      </c>
    </row>
    <row r="161" spans="1:13">
      <c r="A161" s="51" t="s">
        <v>36</v>
      </c>
      <c r="B161" s="51" t="s">
        <v>48</v>
      </c>
      <c r="C161" t="s">
        <v>57</v>
      </c>
      <c r="D161" s="51" t="s">
        <v>56</v>
      </c>
      <c r="E161">
        <v>4000000</v>
      </c>
      <c r="F161">
        <v>43970</v>
      </c>
      <c r="G161">
        <v>3864408</v>
      </c>
      <c r="H161">
        <v>5.0000000000000001E-3</v>
      </c>
      <c r="I161">
        <v>44044</v>
      </c>
      <c r="J161">
        <v>44059</v>
      </c>
      <c r="K161">
        <v>16</v>
      </c>
      <c r="L161">
        <v>845</v>
      </c>
      <c r="M161">
        <v>3796612</v>
      </c>
    </row>
    <row r="162" spans="1:13">
      <c r="A162" s="51" t="s">
        <v>36</v>
      </c>
      <c r="B162" s="51" t="s">
        <v>48</v>
      </c>
      <c r="C162" t="s">
        <v>57</v>
      </c>
      <c r="D162" s="51"/>
      <c r="G162">
        <v>3796612</v>
      </c>
      <c r="H162">
        <v>5.0000000000000001E-3</v>
      </c>
      <c r="I162">
        <v>44060</v>
      </c>
      <c r="J162">
        <v>44074</v>
      </c>
      <c r="K162">
        <v>15</v>
      </c>
      <c r="L162">
        <v>778</v>
      </c>
    </row>
    <row r="163" spans="1:13">
      <c r="A163" s="51" t="s">
        <v>36</v>
      </c>
      <c r="B163" s="51" t="s">
        <v>59</v>
      </c>
      <c r="C163" t="s">
        <v>57</v>
      </c>
      <c r="D163" s="51" t="s">
        <v>56</v>
      </c>
      <c r="E163">
        <v>18000000</v>
      </c>
      <c r="F163">
        <v>43977</v>
      </c>
      <c r="G163">
        <v>17389832</v>
      </c>
      <c r="H163">
        <v>5.0000000000000001E-3</v>
      </c>
      <c r="I163">
        <v>44044</v>
      </c>
      <c r="J163">
        <v>44059</v>
      </c>
      <c r="K163">
        <v>16</v>
      </c>
      <c r="L163">
        <v>3801</v>
      </c>
      <c r="M163">
        <v>17084748</v>
      </c>
    </row>
    <row r="164" spans="1:13">
      <c r="A164" s="51" t="s">
        <v>36</v>
      </c>
      <c r="B164" s="51" t="s">
        <v>59</v>
      </c>
      <c r="C164" t="s">
        <v>57</v>
      </c>
      <c r="D164" s="51"/>
      <c r="G164">
        <v>17084748</v>
      </c>
      <c r="H164">
        <v>5.0000000000000001E-3</v>
      </c>
      <c r="I164">
        <v>44060</v>
      </c>
      <c r="J164">
        <v>44074</v>
      </c>
      <c r="K164">
        <v>15</v>
      </c>
      <c r="L164">
        <v>3501</v>
      </c>
    </row>
    <row r="165" spans="1:13">
      <c r="A165" s="51" t="s">
        <v>36</v>
      </c>
      <c r="B165" s="51" t="s">
        <v>58</v>
      </c>
      <c r="C165" t="s">
        <v>57</v>
      </c>
      <c r="D165" s="51" t="s">
        <v>56</v>
      </c>
      <c r="E165">
        <v>6000000</v>
      </c>
      <c r="F165">
        <v>43984</v>
      </c>
      <c r="G165">
        <v>5796612</v>
      </c>
      <c r="H165">
        <v>5.0000000000000001E-3</v>
      </c>
      <c r="I165">
        <v>44044</v>
      </c>
      <c r="J165">
        <v>44059</v>
      </c>
      <c r="K165">
        <v>16</v>
      </c>
      <c r="L165">
        <v>1267</v>
      </c>
      <c r="M165">
        <v>5694918</v>
      </c>
    </row>
    <row r="166" spans="1:13">
      <c r="A166" s="51" t="s">
        <v>36</v>
      </c>
      <c r="B166" s="51" t="s">
        <v>58</v>
      </c>
      <c r="C166" t="s">
        <v>57</v>
      </c>
      <c r="D166" s="51"/>
      <c r="G166">
        <v>5694918</v>
      </c>
      <c r="H166">
        <v>5.0000000000000001E-3</v>
      </c>
      <c r="I166">
        <v>44060</v>
      </c>
      <c r="J166">
        <v>44074</v>
      </c>
      <c r="K166">
        <v>15</v>
      </c>
      <c r="L166">
        <v>1167</v>
      </c>
    </row>
    <row r="167" spans="1:13">
      <c r="A167" s="51" t="s">
        <v>37</v>
      </c>
      <c r="B167" s="51"/>
      <c r="D167" s="51"/>
      <c r="E167">
        <v>321900000</v>
      </c>
      <c r="L167">
        <v>125214</v>
      </c>
      <c r="M167">
        <v>293862214</v>
      </c>
    </row>
    <row r="168" spans="1:13">
      <c r="A168" s="51" t="s">
        <v>38</v>
      </c>
      <c r="B168" s="51" t="s">
        <v>16</v>
      </c>
      <c r="C168" t="s">
        <v>17</v>
      </c>
      <c r="D168" s="51" t="s">
        <v>18</v>
      </c>
      <c r="E168">
        <v>50000000</v>
      </c>
      <c r="F168">
        <v>43829</v>
      </c>
      <c r="G168">
        <v>44166662</v>
      </c>
      <c r="H168">
        <v>5.0000000000000001E-3</v>
      </c>
      <c r="I168">
        <v>44044</v>
      </c>
      <c r="J168">
        <v>44057</v>
      </c>
      <c r="K168">
        <v>14</v>
      </c>
      <c r="L168">
        <v>8447</v>
      </c>
      <c r="M168">
        <v>43333328</v>
      </c>
    </row>
    <row r="169" spans="1:13">
      <c r="A169" s="51" t="s">
        <v>38</v>
      </c>
      <c r="B169" s="51" t="s">
        <v>16</v>
      </c>
      <c r="C169" t="s">
        <v>17</v>
      </c>
      <c r="D169" s="51"/>
      <c r="G169">
        <v>43333328</v>
      </c>
      <c r="H169">
        <v>5.0000000000000001E-3</v>
      </c>
      <c r="I169">
        <v>44058</v>
      </c>
      <c r="J169">
        <v>44074</v>
      </c>
      <c r="K169">
        <v>17</v>
      </c>
      <c r="L169">
        <v>10064</v>
      </c>
    </row>
    <row r="170" spans="1:13">
      <c r="A170" s="51" t="s">
        <v>38</v>
      </c>
      <c r="B170" s="51" t="s">
        <v>23</v>
      </c>
      <c r="C170" t="s">
        <v>17</v>
      </c>
      <c r="D170" s="51" t="s">
        <v>18</v>
      </c>
      <c r="E170">
        <v>25200000</v>
      </c>
      <c r="F170">
        <v>43829</v>
      </c>
      <c r="G170">
        <v>22260000</v>
      </c>
      <c r="H170">
        <v>5.0000000000000001E-3</v>
      </c>
      <c r="I170">
        <v>44044</v>
      </c>
      <c r="J170">
        <v>44057</v>
      </c>
      <c r="K170">
        <v>14</v>
      </c>
      <c r="L170">
        <v>4257</v>
      </c>
      <c r="M170">
        <v>21840000</v>
      </c>
    </row>
    <row r="171" spans="1:13">
      <c r="A171" s="51" t="s">
        <v>38</v>
      </c>
      <c r="B171" s="51" t="s">
        <v>23</v>
      </c>
      <c r="C171" t="s">
        <v>17</v>
      </c>
      <c r="D171" s="51"/>
      <c r="G171">
        <v>21840000</v>
      </c>
      <c r="H171">
        <v>5.0000000000000001E-3</v>
      </c>
      <c r="I171">
        <v>44058</v>
      </c>
      <c r="J171">
        <v>44074</v>
      </c>
      <c r="K171">
        <v>17</v>
      </c>
      <c r="L171">
        <v>5072</v>
      </c>
    </row>
    <row r="172" spans="1:13">
      <c r="A172" s="51" t="s">
        <v>38</v>
      </c>
      <c r="B172" s="51" t="s">
        <v>29</v>
      </c>
      <c r="C172" t="s">
        <v>17</v>
      </c>
      <c r="D172" s="51" t="s">
        <v>18</v>
      </c>
      <c r="E172">
        <v>11310000</v>
      </c>
      <c r="F172">
        <v>43920</v>
      </c>
      <c r="G172">
        <v>10516316</v>
      </c>
      <c r="H172">
        <v>5.0000000000000001E-3</v>
      </c>
      <c r="I172">
        <v>44044</v>
      </c>
      <c r="J172">
        <v>44057</v>
      </c>
      <c r="K172">
        <v>14</v>
      </c>
      <c r="L172">
        <v>2011</v>
      </c>
      <c r="M172">
        <v>10317895</v>
      </c>
    </row>
    <row r="173" spans="1:13">
      <c r="A173" s="51" t="s">
        <v>38</v>
      </c>
      <c r="B173" s="51" t="s">
        <v>29</v>
      </c>
      <c r="C173" t="s">
        <v>17</v>
      </c>
      <c r="D173" s="51"/>
      <c r="G173">
        <v>10317895</v>
      </c>
      <c r="H173">
        <v>5.0000000000000001E-3</v>
      </c>
      <c r="I173">
        <v>44058</v>
      </c>
      <c r="J173">
        <v>44074</v>
      </c>
      <c r="K173">
        <v>17</v>
      </c>
      <c r="L173">
        <v>2396</v>
      </c>
    </row>
    <row r="174" spans="1:13">
      <c r="A174" s="51" t="s">
        <v>38</v>
      </c>
      <c r="B174" s="51" t="s">
        <v>30</v>
      </c>
      <c r="C174" t="s">
        <v>17</v>
      </c>
      <c r="D174" s="51" t="s">
        <v>18</v>
      </c>
      <c r="E174">
        <v>6050000</v>
      </c>
      <c r="F174">
        <v>43990</v>
      </c>
      <c r="G174">
        <v>5830000</v>
      </c>
      <c r="H174">
        <v>5.0000000000000001E-3</v>
      </c>
      <c r="I174">
        <v>44044</v>
      </c>
      <c r="J174">
        <v>44057</v>
      </c>
      <c r="K174">
        <v>14</v>
      </c>
      <c r="L174">
        <v>1115</v>
      </c>
      <c r="M174">
        <v>5720000</v>
      </c>
    </row>
    <row r="175" spans="1:13">
      <c r="A175" s="51" t="s">
        <v>38</v>
      </c>
      <c r="B175" s="51" t="s">
        <v>30</v>
      </c>
      <c r="C175" t="s">
        <v>17</v>
      </c>
      <c r="D175" s="51"/>
      <c r="G175">
        <v>5720000</v>
      </c>
      <c r="H175">
        <v>5.0000000000000001E-3</v>
      </c>
      <c r="I175">
        <v>44058</v>
      </c>
      <c r="J175">
        <v>44074</v>
      </c>
      <c r="K175">
        <v>17</v>
      </c>
      <c r="L175">
        <v>1328</v>
      </c>
    </row>
    <row r="176" spans="1:13">
      <c r="A176" s="51" t="s">
        <v>38</v>
      </c>
      <c r="B176" s="51" t="s">
        <v>31</v>
      </c>
      <c r="C176" t="s">
        <v>17</v>
      </c>
      <c r="D176" s="51" t="s">
        <v>18</v>
      </c>
      <c r="E176">
        <v>7541000</v>
      </c>
      <c r="F176">
        <v>44074</v>
      </c>
      <c r="G176">
        <v>7541000</v>
      </c>
      <c r="H176">
        <v>5.0000000000000001E-3</v>
      </c>
      <c r="I176">
        <v>44074</v>
      </c>
      <c r="J176">
        <v>44074</v>
      </c>
      <c r="K176">
        <v>1</v>
      </c>
      <c r="L176">
        <v>103</v>
      </c>
      <c r="M176">
        <v>7541000</v>
      </c>
    </row>
    <row r="177" spans="1:13">
      <c r="A177" s="51" t="s">
        <v>39</v>
      </c>
      <c r="B177" s="51"/>
      <c r="D177" s="51"/>
      <c r="E177">
        <v>100101000</v>
      </c>
      <c r="L177">
        <v>34793</v>
      </c>
      <c r="M177">
        <v>88752223</v>
      </c>
    </row>
    <row r="178" spans="1:13">
      <c r="A178" s="51" t="s">
        <v>108</v>
      </c>
      <c r="B178" s="51" t="s">
        <v>16</v>
      </c>
      <c r="C178" t="s">
        <v>107</v>
      </c>
      <c r="D178" s="51" t="s">
        <v>106</v>
      </c>
      <c r="E178">
        <v>4300000</v>
      </c>
      <c r="F178">
        <v>43966</v>
      </c>
      <c r="G178">
        <v>4300000</v>
      </c>
      <c r="H178">
        <v>5.0000000000000001E-3</v>
      </c>
      <c r="I178">
        <v>44044</v>
      </c>
      <c r="J178">
        <v>44074</v>
      </c>
      <c r="K178">
        <v>31</v>
      </c>
      <c r="L178">
        <v>1821</v>
      </c>
      <c r="M178">
        <v>4300000</v>
      </c>
    </row>
    <row r="179" spans="1:13">
      <c r="A179" s="51" t="s">
        <v>108</v>
      </c>
      <c r="B179" s="51" t="s">
        <v>23</v>
      </c>
      <c r="C179" t="s">
        <v>113</v>
      </c>
      <c r="D179" s="51" t="s">
        <v>112</v>
      </c>
      <c r="E179">
        <v>120000000</v>
      </c>
      <c r="F179">
        <v>44060</v>
      </c>
      <c r="G179">
        <v>120000000</v>
      </c>
      <c r="H179">
        <v>5.0000000000000001E-3</v>
      </c>
      <c r="I179">
        <v>44060</v>
      </c>
      <c r="J179">
        <v>44074</v>
      </c>
      <c r="K179">
        <v>15</v>
      </c>
      <c r="L179">
        <v>24590</v>
      </c>
      <c r="M179">
        <v>120000000</v>
      </c>
    </row>
    <row r="180" spans="1:13">
      <c r="A180" s="51" t="s">
        <v>105</v>
      </c>
      <c r="B180" s="51"/>
      <c r="D180" s="51"/>
      <c r="E180">
        <v>124300000</v>
      </c>
      <c r="L180">
        <v>26411</v>
      </c>
      <c r="M180">
        <v>124300000</v>
      </c>
    </row>
    <row r="181" spans="1:13">
      <c r="A181" s="51" t="s">
        <v>124</v>
      </c>
      <c r="B181" s="51" t="s">
        <v>16</v>
      </c>
      <c r="C181" t="s">
        <v>77</v>
      </c>
      <c r="D181" s="51" t="s">
        <v>76</v>
      </c>
      <c r="E181">
        <v>38650000</v>
      </c>
      <c r="F181">
        <v>43986</v>
      </c>
      <c r="G181">
        <v>38650000</v>
      </c>
      <c r="H181">
        <v>5.0000000000000001E-3</v>
      </c>
      <c r="I181">
        <v>44044</v>
      </c>
      <c r="J181">
        <v>44074</v>
      </c>
      <c r="K181">
        <v>31</v>
      </c>
      <c r="L181">
        <v>16368</v>
      </c>
      <c r="M181">
        <v>38650000</v>
      </c>
    </row>
    <row r="182" spans="1:13">
      <c r="A182" s="51" t="s">
        <v>124</v>
      </c>
      <c r="B182" s="51" t="s">
        <v>23</v>
      </c>
      <c r="C182" t="s">
        <v>104</v>
      </c>
      <c r="D182" s="51" t="s">
        <v>103</v>
      </c>
      <c r="E182">
        <v>23530000</v>
      </c>
      <c r="F182">
        <v>44013</v>
      </c>
      <c r="G182">
        <v>23530000</v>
      </c>
      <c r="H182">
        <v>5.0000000000000001E-3</v>
      </c>
      <c r="I182">
        <v>44044</v>
      </c>
      <c r="J182">
        <v>44074</v>
      </c>
      <c r="K182">
        <v>31</v>
      </c>
      <c r="L182">
        <v>9965</v>
      </c>
      <c r="M182">
        <v>23530000</v>
      </c>
    </row>
    <row r="183" spans="1:13">
      <c r="A183" s="51" t="s">
        <v>124</v>
      </c>
      <c r="B183" s="51" t="s">
        <v>29</v>
      </c>
      <c r="C183" t="s">
        <v>104</v>
      </c>
      <c r="D183" s="51" t="s">
        <v>103</v>
      </c>
      <c r="E183">
        <v>47470000</v>
      </c>
      <c r="F183">
        <v>44013</v>
      </c>
      <c r="G183">
        <v>47470000</v>
      </c>
      <c r="H183">
        <v>5.0000000000000001E-3</v>
      </c>
      <c r="I183">
        <v>44044</v>
      </c>
      <c r="J183">
        <v>44074</v>
      </c>
      <c r="K183">
        <v>31</v>
      </c>
      <c r="L183">
        <v>20103</v>
      </c>
      <c r="M183">
        <v>47470000</v>
      </c>
    </row>
    <row r="184" spans="1:13">
      <c r="A184" s="51" t="s">
        <v>124</v>
      </c>
      <c r="B184" s="51" t="s">
        <v>30</v>
      </c>
      <c r="C184" t="s">
        <v>149</v>
      </c>
      <c r="D184" s="51" t="s">
        <v>148</v>
      </c>
      <c r="E184">
        <v>6665394</v>
      </c>
      <c r="F184">
        <v>44029</v>
      </c>
      <c r="G184">
        <v>6665394</v>
      </c>
      <c r="H184">
        <v>5.0000000000000001E-3</v>
      </c>
      <c r="I184">
        <v>44044</v>
      </c>
      <c r="J184">
        <v>44074</v>
      </c>
      <c r="K184">
        <v>31</v>
      </c>
      <c r="L184">
        <v>2823</v>
      </c>
      <c r="M184">
        <v>6665394</v>
      </c>
    </row>
    <row r="185" spans="1:13">
      <c r="A185" s="51" t="s">
        <v>124</v>
      </c>
      <c r="B185" s="51" t="s">
        <v>31</v>
      </c>
      <c r="C185" t="s">
        <v>149</v>
      </c>
      <c r="D185" s="51" t="s">
        <v>148</v>
      </c>
      <c r="E185">
        <v>12334606</v>
      </c>
      <c r="F185">
        <v>44029</v>
      </c>
      <c r="G185">
        <v>12334606</v>
      </c>
      <c r="H185">
        <v>5.0000000000000001E-3</v>
      </c>
      <c r="I185">
        <v>44044</v>
      </c>
      <c r="J185">
        <v>44074</v>
      </c>
      <c r="K185">
        <v>31</v>
      </c>
      <c r="L185">
        <v>5224</v>
      </c>
      <c r="M185">
        <v>12334606</v>
      </c>
    </row>
    <row r="186" spans="1:13">
      <c r="A186" s="51" t="s">
        <v>123</v>
      </c>
      <c r="B186" s="51"/>
      <c r="D186" s="51"/>
      <c r="E186">
        <v>128650000</v>
      </c>
      <c r="L186">
        <v>54483</v>
      </c>
      <c r="M186">
        <v>128650000</v>
      </c>
    </row>
    <row r="187" spans="1:13">
      <c r="A187" s="51" t="s">
        <v>70</v>
      </c>
      <c r="B187" s="51" t="s">
        <v>16</v>
      </c>
      <c r="C187" t="s">
        <v>69</v>
      </c>
      <c r="D187" s="51" t="s">
        <v>68</v>
      </c>
      <c r="E187">
        <v>330000000</v>
      </c>
      <c r="F187">
        <v>43915</v>
      </c>
      <c r="G187">
        <v>330000000</v>
      </c>
      <c r="H187">
        <v>5.0000000000000001E-3</v>
      </c>
      <c r="I187">
        <v>44044</v>
      </c>
      <c r="J187">
        <v>44074</v>
      </c>
      <c r="K187">
        <v>31</v>
      </c>
      <c r="L187">
        <v>139754</v>
      </c>
      <c r="M187">
        <v>330000000</v>
      </c>
    </row>
    <row r="188" spans="1:13">
      <c r="A188" s="51" t="s">
        <v>70</v>
      </c>
      <c r="B188" s="51" t="s">
        <v>23</v>
      </c>
      <c r="C188" t="s">
        <v>69</v>
      </c>
      <c r="D188" s="51" t="s">
        <v>68</v>
      </c>
      <c r="E188">
        <v>93600000</v>
      </c>
      <c r="F188">
        <v>43955</v>
      </c>
      <c r="G188">
        <v>93600000</v>
      </c>
      <c r="H188">
        <v>5.0000000000000001E-3</v>
      </c>
      <c r="I188">
        <v>44044</v>
      </c>
      <c r="J188">
        <v>44074</v>
      </c>
      <c r="K188">
        <v>31</v>
      </c>
      <c r="L188">
        <v>39639</v>
      </c>
      <c r="M188">
        <v>93600000</v>
      </c>
    </row>
    <row r="189" spans="1:13">
      <c r="A189" s="51" t="s">
        <v>70</v>
      </c>
      <c r="B189" s="51" t="s">
        <v>29</v>
      </c>
      <c r="C189" t="s">
        <v>69</v>
      </c>
      <c r="D189" s="51" t="s">
        <v>68</v>
      </c>
      <c r="E189">
        <v>576400000</v>
      </c>
      <c r="F189">
        <v>44013</v>
      </c>
      <c r="G189">
        <v>576400000</v>
      </c>
      <c r="H189">
        <v>5.0000000000000001E-3</v>
      </c>
      <c r="I189">
        <v>44044</v>
      </c>
      <c r="J189">
        <v>44074</v>
      </c>
      <c r="K189">
        <v>31</v>
      </c>
      <c r="L189">
        <v>244104</v>
      </c>
      <c r="M189">
        <v>576400000</v>
      </c>
    </row>
    <row r="190" spans="1:13">
      <c r="A190" s="51" t="s">
        <v>67</v>
      </c>
      <c r="B190" s="51"/>
      <c r="D190" s="51"/>
      <c r="E190">
        <v>1000000000</v>
      </c>
      <c r="L190">
        <v>423497</v>
      </c>
      <c r="M190">
        <v>1000000000</v>
      </c>
    </row>
    <row r="191" spans="1:13">
      <c r="A191" s="51" t="s">
        <v>91</v>
      </c>
      <c r="B191" s="51" t="s">
        <v>16</v>
      </c>
      <c r="C191" t="s">
        <v>90</v>
      </c>
      <c r="D191" s="51" t="s">
        <v>89</v>
      </c>
      <c r="E191">
        <v>3400000</v>
      </c>
      <c r="F191">
        <v>43927</v>
      </c>
      <c r="G191">
        <v>3400000</v>
      </c>
      <c r="H191">
        <v>5.0000000000000001E-3</v>
      </c>
      <c r="I191">
        <v>44044</v>
      </c>
      <c r="J191">
        <v>44074</v>
      </c>
      <c r="K191">
        <v>31</v>
      </c>
      <c r="L191">
        <v>1440</v>
      </c>
      <c r="M191">
        <v>3400000</v>
      </c>
    </row>
    <row r="192" spans="1:13">
      <c r="A192" s="51" t="s">
        <v>91</v>
      </c>
      <c r="B192" s="51" t="s">
        <v>23</v>
      </c>
      <c r="C192" t="s">
        <v>90</v>
      </c>
      <c r="D192" s="51" t="s">
        <v>89</v>
      </c>
      <c r="E192">
        <v>70440000</v>
      </c>
      <c r="F192">
        <v>43951</v>
      </c>
      <c r="G192">
        <v>70440000</v>
      </c>
      <c r="H192">
        <v>5.0000000000000001E-3</v>
      </c>
      <c r="I192">
        <v>44044</v>
      </c>
      <c r="J192">
        <v>44074</v>
      </c>
      <c r="K192">
        <v>31</v>
      </c>
      <c r="L192">
        <v>29831</v>
      </c>
      <c r="M192">
        <v>70440000</v>
      </c>
    </row>
    <row r="193" spans="1:13">
      <c r="A193" s="51" t="s">
        <v>91</v>
      </c>
      <c r="B193" s="51" t="s">
        <v>29</v>
      </c>
      <c r="C193" t="s">
        <v>104</v>
      </c>
      <c r="D193" s="51" t="s">
        <v>103</v>
      </c>
      <c r="E193">
        <v>182300000</v>
      </c>
      <c r="F193">
        <v>43959</v>
      </c>
      <c r="G193">
        <v>182300000</v>
      </c>
      <c r="H193">
        <v>5.0000000000000001E-3</v>
      </c>
      <c r="I193">
        <v>44044</v>
      </c>
      <c r="J193">
        <v>44074</v>
      </c>
      <c r="K193">
        <v>31</v>
      </c>
      <c r="L193">
        <v>77204</v>
      </c>
      <c r="M193">
        <v>182300000</v>
      </c>
    </row>
    <row r="194" spans="1:13">
      <c r="A194" s="51" t="s">
        <v>88</v>
      </c>
      <c r="B194" s="51"/>
      <c r="D194" s="51"/>
      <c r="E194">
        <v>256140000</v>
      </c>
      <c r="L194">
        <v>108475</v>
      </c>
      <c r="M194">
        <v>256140000</v>
      </c>
    </row>
    <row r="195" spans="1:13">
      <c r="A195" s="51" t="s">
        <v>87</v>
      </c>
      <c r="B195" s="51" t="s">
        <v>16</v>
      </c>
      <c r="C195" t="s">
        <v>69</v>
      </c>
      <c r="D195" s="51" t="s">
        <v>68</v>
      </c>
      <c r="E195">
        <v>43200000</v>
      </c>
      <c r="F195">
        <v>43937</v>
      </c>
      <c r="G195">
        <v>43200000</v>
      </c>
      <c r="H195">
        <v>3.0000000000000001E-3</v>
      </c>
      <c r="I195">
        <v>44044</v>
      </c>
      <c r="J195">
        <v>44074</v>
      </c>
      <c r="K195">
        <v>31</v>
      </c>
      <c r="L195">
        <v>10977</v>
      </c>
      <c r="M195">
        <v>43200000</v>
      </c>
    </row>
    <row r="196" spans="1:13">
      <c r="A196" s="51" t="s">
        <v>87</v>
      </c>
      <c r="B196" s="51" t="s">
        <v>23</v>
      </c>
      <c r="C196" t="s">
        <v>69</v>
      </c>
      <c r="D196" s="51" t="s">
        <v>68</v>
      </c>
      <c r="E196">
        <v>330000000</v>
      </c>
      <c r="F196">
        <v>44013</v>
      </c>
      <c r="G196">
        <v>330000000</v>
      </c>
      <c r="H196">
        <v>3.0000000000000001E-3</v>
      </c>
      <c r="I196">
        <v>44044</v>
      </c>
      <c r="J196">
        <v>44074</v>
      </c>
      <c r="K196">
        <v>31</v>
      </c>
      <c r="L196">
        <v>83852</v>
      </c>
      <c r="M196">
        <v>330000000</v>
      </c>
    </row>
    <row r="197" spans="1:13">
      <c r="A197" s="51" t="s">
        <v>87</v>
      </c>
      <c r="B197" s="51" t="s">
        <v>29</v>
      </c>
      <c r="C197" t="s">
        <v>69</v>
      </c>
      <c r="D197" s="51" t="s">
        <v>68</v>
      </c>
      <c r="E197">
        <v>120000000</v>
      </c>
      <c r="F197">
        <v>44049</v>
      </c>
      <c r="G197">
        <v>120000000</v>
      </c>
      <c r="H197">
        <v>3.0000000000000001E-3</v>
      </c>
      <c r="I197">
        <v>44049</v>
      </c>
      <c r="J197">
        <v>44074</v>
      </c>
      <c r="K197">
        <v>26</v>
      </c>
      <c r="L197">
        <v>25574</v>
      </c>
      <c r="M197">
        <v>120000000</v>
      </c>
    </row>
    <row r="198" spans="1:13">
      <c r="A198" s="51" t="s">
        <v>86</v>
      </c>
      <c r="B198" s="51"/>
      <c r="D198" s="51"/>
      <c r="E198">
        <v>493200000</v>
      </c>
      <c r="L198">
        <v>120403</v>
      </c>
      <c r="M198">
        <v>493200000</v>
      </c>
    </row>
    <row r="199" spans="1:13">
      <c r="A199" s="51" t="s">
        <v>40</v>
      </c>
      <c r="B199" s="51" t="s">
        <v>16</v>
      </c>
      <c r="C199" t="s">
        <v>41</v>
      </c>
      <c r="D199" s="51" t="s">
        <v>42</v>
      </c>
      <c r="E199">
        <v>126000000</v>
      </c>
      <c r="F199">
        <v>43804</v>
      </c>
      <c r="G199">
        <v>126000000</v>
      </c>
      <c r="H199">
        <v>5.0000000000000001E-3</v>
      </c>
      <c r="I199">
        <v>44044</v>
      </c>
      <c r="J199">
        <v>44074</v>
      </c>
      <c r="K199">
        <v>31</v>
      </c>
      <c r="L199">
        <v>53361</v>
      </c>
      <c r="M199">
        <v>126000000</v>
      </c>
    </row>
    <row r="200" spans="1:13">
      <c r="A200" s="51" t="s">
        <v>40</v>
      </c>
      <c r="B200" s="51" t="s">
        <v>61</v>
      </c>
      <c r="C200" t="s">
        <v>47</v>
      </c>
      <c r="D200" s="51" t="s">
        <v>42</v>
      </c>
      <c r="E200">
        <v>46600000</v>
      </c>
      <c r="F200">
        <v>43866</v>
      </c>
      <c r="G200">
        <v>46600000</v>
      </c>
      <c r="H200">
        <v>5.0000000000000001E-3</v>
      </c>
      <c r="I200">
        <v>44044</v>
      </c>
      <c r="J200">
        <v>44074</v>
      </c>
      <c r="K200">
        <v>31</v>
      </c>
      <c r="L200">
        <v>19735</v>
      </c>
      <c r="M200">
        <v>46600000</v>
      </c>
    </row>
    <row r="201" spans="1:13">
      <c r="A201" s="51" t="s">
        <v>40</v>
      </c>
      <c r="B201" s="51" t="s">
        <v>60</v>
      </c>
      <c r="C201" t="s">
        <v>47</v>
      </c>
      <c r="D201" s="51" t="s">
        <v>42</v>
      </c>
      <c r="E201">
        <v>1300000</v>
      </c>
      <c r="F201">
        <v>43866</v>
      </c>
      <c r="G201">
        <v>1300000</v>
      </c>
      <c r="H201">
        <v>5.0000000000000001E-3</v>
      </c>
      <c r="I201">
        <v>44044</v>
      </c>
      <c r="J201">
        <v>44074</v>
      </c>
      <c r="K201">
        <v>31</v>
      </c>
      <c r="L201">
        <v>551</v>
      </c>
      <c r="M201">
        <v>1300000</v>
      </c>
    </row>
    <row r="202" spans="1:13">
      <c r="A202" s="51" t="s">
        <v>40</v>
      </c>
      <c r="B202" s="51" t="s">
        <v>66</v>
      </c>
      <c r="C202" t="s">
        <v>43</v>
      </c>
      <c r="D202" s="51" t="s">
        <v>44</v>
      </c>
      <c r="E202">
        <v>9087600</v>
      </c>
      <c r="F202">
        <v>43901</v>
      </c>
      <c r="G202">
        <v>9087600</v>
      </c>
      <c r="H202">
        <v>5.0000000000000001E-3</v>
      </c>
      <c r="I202">
        <v>44044</v>
      </c>
      <c r="J202">
        <v>44074</v>
      </c>
      <c r="K202">
        <v>31</v>
      </c>
      <c r="L202">
        <v>3849</v>
      </c>
      <c r="M202">
        <v>9087600</v>
      </c>
    </row>
    <row r="203" spans="1:13">
      <c r="A203" s="51" t="s">
        <v>40</v>
      </c>
      <c r="B203" s="51" t="s">
        <v>65</v>
      </c>
      <c r="C203" t="s">
        <v>43</v>
      </c>
      <c r="D203" s="51" t="s">
        <v>44</v>
      </c>
      <c r="E203">
        <v>7270080</v>
      </c>
      <c r="F203">
        <v>43901</v>
      </c>
      <c r="G203">
        <v>7270080</v>
      </c>
      <c r="H203">
        <v>5.0000000000000001E-3</v>
      </c>
      <c r="I203">
        <v>44044</v>
      </c>
      <c r="J203">
        <v>44074</v>
      </c>
      <c r="K203">
        <v>31</v>
      </c>
      <c r="L203">
        <v>3079</v>
      </c>
      <c r="M203">
        <v>7270080</v>
      </c>
    </row>
    <row r="204" spans="1:13">
      <c r="A204" s="51" t="s">
        <v>40</v>
      </c>
      <c r="B204" s="51" t="s">
        <v>64</v>
      </c>
      <c r="C204" t="s">
        <v>47</v>
      </c>
      <c r="D204" s="51" t="s">
        <v>42</v>
      </c>
      <c r="E204">
        <v>99400000</v>
      </c>
      <c r="F204">
        <v>43917</v>
      </c>
      <c r="G204">
        <v>99400000</v>
      </c>
      <c r="H204">
        <v>5.0000000000000001E-3</v>
      </c>
      <c r="I204">
        <v>44044</v>
      </c>
      <c r="J204">
        <v>44074</v>
      </c>
      <c r="K204">
        <v>31</v>
      </c>
      <c r="L204">
        <v>42096</v>
      </c>
      <c r="M204">
        <v>99400000</v>
      </c>
    </row>
    <row r="205" spans="1:13">
      <c r="A205" s="51" t="s">
        <v>40</v>
      </c>
      <c r="B205" s="51" t="s">
        <v>85</v>
      </c>
      <c r="C205" t="s">
        <v>43</v>
      </c>
      <c r="D205" s="51" t="s">
        <v>44</v>
      </c>
      <c r="E205">
        <v>9087600</v>
      </c>
      <c r="F205">
        <v>43929</v>
      </c>
      <c r="G205">
        <v>9087600</v>
      </c>
      <c r="H205">
        <v>5.0000000000000001E-3</v>
      </c>
      <c r="I205">
        <v>44044</v>
      </c>
      <c r="J205">
        <v>44074</v>
      </c>
      <c r="K205">
        <v>31</v>
      </c>
      <c r="L205">
        <v>3849</v>
      </c>
      <c r="M205">
        <v>9087600</v>
      </c>
    </row>
    <row r="206" spans="1:13">
      <c r="A206" s="51" t="s">
        <v>40</v>
      </c>
      <c r="B206" s="51" t="s">
        <v>84</v>
      </c>
      <c r="C206" t="s">
        <v>43</v>
      </c>
      <c r="D206" s="51" t="s">
        <v>44</v>
      </c>
      <c r="E206">
        <v>13007640</v>
      </c>
      <c r="F206">
        <v>43929</v>
      </c>
      <c r="G206">
        <v>13007640</v>
      </c>
      <c r="H206">
        <v>5.0000000000000001E-3</v>
      </c>
      <c r="I206">
        <v>44044</v>
      </c>
      <c r="J206">
        <v>44074</v>
      </c>
      <c r="K206">
        <v>31</v>
      </c>
      <c r="L206">
        <v>5509</v>
      </c>
      <c r="M206">
        <v>13007640</v>
      </c>
    </row>
    <row r="207" spans="1:13">
      <c r="A207" s="51" t="s">
        <v>40</v>
      </c>
      <c r="B207" s="51" t="s">
        <v>83</v>
      </c>
      <c r="C207" t="s">
        <v>82</v>
      </c>
      <c r="D207" s="51" t="s">
        <v>81</v>
      </c>
      <c r="E207">
        <v>61668037</v>
      </c>
      <c r="F207">
        <v>43949</v>
      </c>
      <c r="G207">
        <v>61668037</v>
      </c>
      <c r="H207">
        <v>5.0000000000000001E-3</v>
      </c>
      <c r="I207">
        <v>44044</v>
      </c>
      <c r="J207">
        <v>44074</v>
      </c>
      <c r="K207">
        <v>31</v>
      </c>
      <c r="L207">
        <v>26116</v>
      </c>
      <c r="M207">
        <v>61668037</v>
      </c>
    </row>
    <row r="208" spans="1:13">
      <c r="A208" s="51" t="s">
        <v>40</v>
      </c>
      <c r="B208" s="51" t="s">
        <v>102</v>
      </c>
      <c r="C208" t="s">
        <v>43</v>
      </c>
      <c r="D208" s="51" t="s">
        <v>44</v>
      </c>
      <c r="E208">
        <v>13007640</v>
      </c>
      <c r="F208">
        <v>43964</v>
      </c>
      <c r="G208">
        <v>13007640</v>
      </c>
      <c r="H208">
        <v>5.0000000000000001E-3</v>
      </c>
      <c r="I208">
        <v>44044</v>
      </c>
      <c r="J208">
        <v>44074</v>
      </c>
      <c r="K208">
        <v>31</v>
      </c>
      <c r="L208">
        <v>5509</v>
      </c>
      <c r="M208">
        <v>13007640</v>
      </c>
    </row>
    <row r="209" spans="1:13">
      <c r="A209" s="51" t="s">
        <v>40</v>
      </c>
      <c r="B209" s="51" t="s">
        <v>101</v>
      </c>
      <c r="C209" t="s">
        <v>43</v>
      </c>
      <c r="D209" s="51" t="s">
        <v>44</v>
      </c>
      <c r="E209">
        <v>6361320</v>
      </c>
      <c r="F209">
        <v>43964</v>
      </c>
      <c r="G209">
        <v>6361320</v>
      </c>
      <c r="H209">
        <v>5.0000000000000001E-3</v>
      </c>
      <c r="I209">
        <v>44044</v>
      </c>
      <c r="J209">
        <v>44074</v>
      </c>
      <c r="K209">
        <v>31</v>
      </c>
      <c r="L209">
        <v>2694</v>
      </c>
      <c r="M209">
        <v>6361320</v>
      </c>
    </row>
    <row r="210" spans="1:13">
      <c r="A210" s="51" t="s">
        <v>40</v>
      </c>
      <c r="B210" s="51" t="s">
        <v>23</v>
      </c>
      <c r="C210" t="s">
        <v>43</v>
      </c>
      <c r="D210" s="51" t="s">
        <v>44</v>
      </c>
      <c r="E210">
        <v>5452560</v>
      </c>
      <c r="F210">
        <v>43810</v>
      </c>
      <c r="G210">
        <v>5452560</v>
      </c>
      <c r="H210">
        <v>5.0000000000000001E-3</v>
      </c>
      <c r="I210">
        <v>44044</v>
      </c>
      <c r="J210">
        <v>44074</v>
      </c>
      <c r="K210">
        <v>31</v>
      </c>
      <c r="L210">
        <v>2309</v>
      </c>
      <c r="M210">
        <v>5452560</v>
      </c>
    </row>
    <row r="211" spans="1:13">
      <c r="A211" s="51" t="s">
        <v>40</v>
      </c>
      <c r="B211" s="51" t="s">
        <v>100</v>
      </c>
      <c r="C211" t="s">
        <v>47</v>
      </c>
      <c r="D211" s="51" t="s">
        <v>42</v>
      </c>
      <c r="E211">
        <v>69800000</v>
      </c>
      <c r="F211">
        <v>43956</v>
      </c>
      <c r="G211">
        <v>69800000</v>
      </c>
      <c r="H211">
        <v>5.0000000000000001E-3</v>
      </c>
      <c r="I211">
        <v>44044</v>
      </c>
      <c r="J211">
        <v>44074</v>
      </c>
      <c r="K211">
        <v>31</v>
      </c>
      <c r="L211">
        <v>29560</v>
      </c>
      <c r="M211">
        <v>69800000</v>
      </c>
    </row>
    <row r="212" spans="1:13">
      <c r="A212" s="51" t="s">
        <v>40</v>
      </c>
      <c r="B212" s="51" t="s">
        <v>99</v>
      </c>
      <c r="C212" t="s">
        <v>47</v>
      </c>
      <c r="D212" s="51" t="s">
        <v>42</v>
      </c>
      <c r="E212">
        <v>1500000</v>
      </c>
      <c r="F212">
        <v>43956</v>
      </c>
      <c r="G212">
        <v>1500000</v>
      </c>
      <c r="H212">
        <v>5.0000000000000001E-3</v>
      </c>
      <c r="I212">
        <v>44044</v>
      </c>
      <c r="J212">
        <v>44074</v>
      </c>
      <c r="K212">
        <v>31</v>
      </c>
      <c r="L212">
        <v>635</v>
      </c>
      <c r="M212">
        <v>1500000</v>
      </c>
    </row>
    <row r="213" spans="1:13">
      <c r="A213" s="51" t="s">
        <v>40</v>
      </c>
      <c r="B213" s="51" t="s">
        <v>98</v>
      </c>
      <c r="C213" t="s">
        <v>97</v>
      </c>
      <c r="D213" s="51" t="s">
        <v>96</v>
      </c>
      <c r="E213">
        <v>50000000</v>
      </c>
      <c r="F213">
        <v>43976</v>
      </c>
      <c r="G213">
        <v>50000000</v>
      </c>
      <c r="H213">
        <v>5.0000000000000001E-3</v>
      </c>
      <c r="I213">
        <v>44044</v>
      </c>
      <c r="J213">
        <v>44074</v>
      </c>
      <c r="K213">
        <v>31</v>
      </c>
      <c r="L213">
        <v>21175</v>
      </c>
      <c r="M213">
        <v>50000000</v>
      </c>
    </row>
    <row r="214" spans="1:13">
      <c r="A214" s="51" t="s">
        <v>40</v>
      </c>
      <c r="B214" s="51" t="s">
        <v>122</v>
      </c>
      <c r="C214" t="s">
        <v>43</v>
      </c>
      <c r="D214" s="51" t="s">
        <v>44</v>
      </c>
      <c r="E214">
        <v>6657720</v>
      </c>
      <c r="F214">
        <v>43992</v>
      </c>
      <c r="G214">
        <v>6657720</v>
      </c>
      <c r="H214">
        <v>5.0000000000000001E-3</v>
      </c>
      <c r="I214">
        <v>44044</v>
      </c>
      <c r="J214">
        <v>44074</v>
      </c>
      <c r="K214">
        <v>31</v>
      </c>
      <c r="L214">
        <v>2820</v>
      </c>
      <c r="M214">
        <v>6657720</v>
      </c>
    </row>
    <row r="215" spans="1:13">
      <c r="A215" s="51" t="s">
        <v>40</v>
      </c>
      <c r="B215" s="51" t="s">
        <v>121</v>
      </c>
      <c r="C215" t="s">
        <v>43</v>
      </c>
      <c r="D215" s="51" t="s">
        <v>44</v>
      </c>
      <c r="E215">
        <v>6361320</v>
      </c>
      <c r="F215">
        <v>43992</v>
      </c>
      <c r="G215">
        <v>6361320</v>
      </c>
      <c r="H215">
        <v>5.0000000000000001E-3</v>
      </c>
      <c r="I215">
        <v>44044</v>
      </c>
      <c r="J215">
        <v>44074</v>
      </c>
      <c r="K215">
        <v>31</v>
      </c>
      <c r="L215">
        <v>2694</v>
      </c>
      <c r="M215">
        <v>6361320</v>
      </c>
    </row>
    <row r="216" spans="1:13">
      <c r="A216" s="51" t="s">
        <v>40</v>
      </c>
      <c r="B216" s="51" t="s">
        <v>120</v>
      </c>
      <c r="C216" t="s">
        <v>47</v>
      </c>
      <c r="D216" s="51" t="s">
        <v>42</v>
      </c>
      <c r="E216">
        <v>41200000</v>
      </c>
      <c r="F216">
        <v>43987</v>
      </c>
      <c r="G216">
        <v>41200000</v>
      </c>
      <c r="H216">
        <v>5.0000000000000001E-3</v>
      </c>
      <c r="I216">
        <v>44044</v>
      </c>
      <c r="J216">
        <v>44074</v>
      </c>
      <c r="K216">
        <v>31</v>
      </c>
      <c r="L216">
        <v>17448</v>
      </c>
      <c r="M216">
        <v>41200000</v>
      </c>
    </row>
    <row r="217" spans="1:13">
      <c r="A217" s="51" t="s">
        <v>40</v>
      </c>
      <c r="B217" s="51" t="s">
        <v>147</v>
      </c>
      <c r="C217" t="s">
        <v>43</v>
      </c>
      <c r="D217" s="51" t="s">
        <v>44</v>
      </c>
      <c r="E217">
        <v>6657720</v>
      </c>
      <c r="F217">
        <v>44020</v>
      </c>
      <c r="G217">
        <v>6657720</v>
      </c>
      <c r="H217">
        <v>5.0000000000000001E-3</v>
      </c>
      <c r="I217">
        <v>44044</v>
      </c>
      <c r="J217">
        <v>44074</v>
      </c>
      <c r="K217">
        <v>31</v>
      </c>
      <c r="L217">
        <v>2820</v>
      </c>
      <c r="M217">
        <v>6657720</v>
      </c>
    </row>
    <row r="218" spans="1:13">
      <c r="A218" s="51" t="s">
        <v>40</v>
      </c>
      <c r="B218" s="51" t="s">
        <v>146</v>
      </c>
      <c r="C218" t="s">
        <v>43</v>
      </c>
      <c r="D218" s="51" t="s">
        <v>44</v>
      </c>
      <c r="E218">
        <v>6657720</v>
      </c>
      <c r="F218">
        <v>44020</v>
      </c>
      <c r="G218">
        <v>6657720</v>
      </c>
      <c r="H218">
        <v>5.0000000000000001E-3</v>
      </c>
      <c r="I218">
        <v>44044</v>
      </c>
      <c r="J218">
        <v>44074</v>
      </c>
      <c r="K218">
        <v>31</v>
      </c>
      <c r="L218">
        <v>2820</v>
      </c>
      <c r="M218">
        <v>6657720</v>
      </c>
    </row>
    <row r="219" spans="1:13">
      <c r="A219" s="51" t="s">
        <v>40</v>
      </c>
      <c r="B219" s="51" t="s">
        <v>145</v>
      </c>
      <c r="C219" t="s">
        <v>47</v>
      </c>
      <c r="D219" s="51" t="s">
        <v>42</v>
      </c>
      <c r="E219">
        <v>11800000</v>
      </c>
      <c r="F219">
        <v>44015</v>
      </c>
      <c r="G219">
        <v>11800000</v>
      </c>
      <c r="H219">
        <v>5.0000000000000001E-3</v>
      </c>
      <c r="I219">
        <v>44044</v>
      </c>
      <c r="J219">
        <v>44074</v>
      </c>
      <c r="K219">
        <v>31</v>
      </c>
      <c r="L219">
        <v>4997</v>
      </c>
      <c r="M219">
        <v>11800000</v>
      </c>
    </row>
    <row r="220" spans="1:13">
      <c r="A220" s="51" t="s">
        <v>40</v>
      </c>
      <c r="B220" s="51" t="s">
        <v>144</v>
      </c>
      <c r="C220" t="s">
        <v>47</v>
      </c>
      <c r="D220" s="51" t="s">
        <v>42</v>
      </c>
      <c r="E220">
        <v>2600000</v>
      </c>
      <c r="F220">
        <v>44015</v>
      </c>
      <c r="G220">
        <v>2600000</v>
      </c>
      <c r="H220">
        <v>5.0000000000000001E-3</v>
      </c>
      <c r="I220">
        <v>44044</v>
      </c>
      <c r="J220">
        <v>44074</v>
      </c>
      <c r="K220">
        <v>31</v>
      </c>
      <c r="L220">
        <v>1101</v>
      </c>
      <c r="M220">
        <v>2600000</v>
      </c>
    </row>
    <row r="221" spans="1:13">
      <c r="A221" s="51" t="s">
        <v>40</v>
      </c>
      <c r="B221" s="51" t="s">
        <v>29</v>
      </c>
      <c r="C221" t="s">
        <v>45</v>
      </c>
      <c r="D221" s="51" t="s">
        <v>46</v>
      </c>
      <c r="E221">
        <v>220000000</v>
      </c>
      <c r="F221">
        <v>43815</v>
      </c>
      <c r="G221">
        <v>220000000</v>
      </c>
      <c r="H221">
        <v>5.0000000000000001E-3</v>
      </c>
      <c r="I221">
        <v>44044</v>
      </c>
      <c r="J221">
        <v>44074</v>
      </c>
      <c r="K221">
        <v>31</v>
      </c>
      <c r="L221">
        <v>93169</v>
      </c>
      <c r="M221">
        <v>220000000</v>
      </c>
    </row>
    <row r="222" spans="1:13">
      <c r="A222" s="51" t="s">
        <v>40</v>
      </c>
      <c r="B222" s="51" t="s">
        <v>143</v>
      </c>
      <c r="C222" t="s">
        <v>27</v>
      </c>
      <c r="D222" s="51" t="s">
        <v>28</v>
      </c>
      <c r="E222">
        <v>10400000</v>
      </c>
      <c r="F222">
        <v>44033</v>
      </c>
      <c r="G222">
        <v>10400000</v>
      </c>
      <c r="H222">
        <v>5.0000000000000001E-3</v>
      </c>
      <c r="I222">
        <v>44044</v>
      </c>
      <c r="J222">
        <v>44074</v>
      </c>
      <c r="K222">
        <v>31</v>
      </c>
      <c r="L222">
        <v>4404</v>
      </c>
      <c r="M222">
        <v>10400000</v>
      </c>
    </row>
    <row r="223" spans="1:13">
      <c r="A223" s="51" t="s">
        <v>40</v>
      </c>
      <c r="B223" s="51" t="s">
        <v>142</v>
      </c>
      <c r="C223" t="s">
        <v>141</v>
      </c>
      <c r="D223" s="51" t="s">
        <v>140</v>
      </c>
      <c r="E223">
        <v>28200000</v>
      </c>
      <c r="F223">
        <v>44027</v>
      </c>
      <c r="G223">
        <v>28200000</v>
      </c>
      <c r="H223">
        <v>5.0000000000000001E-3</v>
      </c>
      <c r="I223">
        <v>44044</v>
      </c>
      <c r="J223">
        <v>44074</v>
      </c>
      <c r="K223">
        <v>31</v>
      </c>
      <c r="L223">
        <v>11943</v>
      </c>
      <c r="M223">
        <v>28200000</v>
      </c>
    </row>
    <row r="224" spans="1:13">
      <c r="A224" s="51" t="s">
        <v>40</v>
      </c>
      <c r="B224" s="51" t="s">
        <v>152</v>
      </c>
      <c r="C224" t="s">
        <v>43</v>
      </c>
      <c r="D224" s="51" t="s">
        <v>44</v>
      </c>
      <c r="E224">
        <v>6657720</v>
      </c>
      <c r="F224">
        <v>44055</v>
      </c>
      <c r="G224">
        <v>6657720</v>
      </c>
      <c r="H224">
        <v>5.0000000000000001E-3</v>
      </c>
      <c r="I224">
        <v>44055</v>
      </c>
      <c r="J224">
        <v>44074</v>
      </c>
      <c r="K224">
        <v>20</v>
      </c>
      <c r="L224">
        <v>1819</v>
      </c>
      <c r="M224">
        <v>6657720</v>
      </c>
    </row>
    <row r="225" spans="1:13">
      <c r="A225" s="51" t="s">
        <v>40</v>
      </c>
      <c r="B225" s="51" t="s">
        <v>168</v>
      </c>
      <c r="C225" t="s">
        <v>43</v>
      </c>
      <c r="D225" s="51" t="s">
        <v>44</v>
      </c>
      <c r="E225">
        <v>6714720</v>
      </c>
      <c r="F225">
        <v>44055</v>
      </c>
      <c r="G225">
        <v>6714720</v>
      </c>
      <c r="H225">
        <v>5.0000000000000001E-3</v>
      </c>
      <c r="I225">
        <v>44055</v>
      </c>
      <c r="J225">
        <v>44074</v>
      </c>
      <c r="K225">
        <v>20</v>
      </c>
      <c r="L225">
        <v>1835</v>
      </c>
      <c r="M225">
        <v>6714720</v>
      </c>
    </row>
    <row r="226" spans="1:13">
      <c r="A226" s="51" t="s">
        <v>40</v>
      </c>
      <c r="B226" s="51" t="s">
        <v>167</v>
      </c>
      <c r="C226" t="s">
        <v>47</v>
      </c>
      <c r="D226" s="51" t="s">
        <v>42</v>
      </c>
      <c r="E226">
        <v>47630000</v>
      </c>
      <c r="F226">
        <v>44048</v>
      </c>
      <c r="G226">
        <v>47630000</v>
      </c>
      <c r="H226">
        <v>5.0000000000000001E-3</v>
      </c>
      <c r="I226">
        <v>44048</v>
      </c>
      <c r="J226">
        <v>44074</v>
      </c>
      <c r="K226">
        <v>27</v>
      </c>
      <c r="L226">
        <v>17568</v>
      </c>
      <c r="M226">
        <v>47630000</v>
      </c>
    </row>
    <row r="227" spans="1:13">
      <c r="A227" s="51" t="s">
        <v>40</v>
      </c>
      <c r="B227" s="51" t="s">
        <v>166</v>
      </c>
      <c r="C227" t="s">
        <v>47</v>
      </c>
      <c r="D227" s="51" t="s">
        <v>42</v>
      </c>
      <c r="E227">
        <v>1970000</v>
      </c>
      <c r="F227">
        <v>44048</v>
      </c>
      <c r="G227">
        <v>1970000</v>
      </c>
      <c r="H227">
        <v>5.0000000000000001E-3</v>
      </c>
      <c r="I227">
        <v>44048</v>
      </c>
      <c r="J227">
        <v>44074</v>
      </c>
      <c r="K227">
        <v>27</v>
      </c>
      <c r="L227">
        <v>727</v>
      </c>
      <c r="M227">
        <v>1970000</v>
      </c>
    </row>
    <row r="228" spans="1:13">
      <c r="A228" s="51" t="s">
        <v>40</v>
      </c>
      <c r="B228" s="51" t="s">
        <v>165</v>
      </c>
      <c r="C228" t="s">
        <v>164</v>
      </c>
      <c r="D228" s="51" t="s">
        <v>163</v>
      </c>
      <c r="E228">
        <v>27700000</v>
      </c>
      <c r="F228">
        <v>44071</v>
      </c>
      <c r="G228">
        <v>27700000</v>
      </c>
      <c r="H228">
        <v>5.0000000000000001E-3</v>
      </c>
      <c r="I228">
        <v>44071</v>
      </c>
      <c r="J228">
        <v>44074</v>
      </c>
      <c r="K228">
        <v>4</v>
      </c>
      <c r="L228">
        <v>1514</v>
      </c>
      <c r="M228">
        <v>27700000</v>
      </c>
    </row>
    <row r="229" spans="1:13">
      <c r="A229" s="51" t="s">
        <v>40</v>
      </c>
      <c r="B229" s="51" t="s">
        <v>30</v>
      </c>
      <c r="C229" t="s">
        <v>43</v>
      </c>
      <c r="D229" s="51" t="s">
        <v>44</v>
      </c>
      <c r="E229">
        <v>5452560</v>
      </c>
      <c r="F229">
        <v>43838</v>
      </c>
      <c r="G229">
        <v>5452560</v>
      </c>
      <c r="H229">
        <v>5.0000000000000001E-3</v>
      </c>
      <c r="I229">
        <v>44044</v>
      </c>
      <c r="J229">
        <v>44074</v>
      </c>
      <c r="K229">
        <v>31</v>
      </c>
      <c r="L229">
        <v>2309</v>
      </c>
      <c r="M229">
        <v>5452560</v>
      </c>
    </row>
    <row r="230" spans="1:13">
      <c r="A230" s="51" t="s">
        <v>40</v>
      </c>
      <c r="B230" s="51" t="s">
        <v>31</v>
      </c>
      <c r="C230" t="s">
        <v>43</v>
      </c>
      <c r="D230" s="51" t="s">
        <v>44</v>
      </c>
      <c r="E230">
        <v>5452560</v>
      </c>
      <c r="F230">
        <v>43838</v>
      </c>
      <c r="G230">
        <v>5452560</v>
      </c>
      <c r="H230">
        <v>5.0000000000000001E-3</v>
      </c>
      <c r="I230">
        <v>44044</v>
      </c>
      <c r="J230">
        <v>44074</v>
      </c>
      <c r="K230">
        <v>31</v>
      </c>
      <c r="L230">
        <v>2309</v>
      </c>
      <c r="M230">
        <v>5452560</v>
      </c>
    </row>
    <row r="231" spans="1:13">
      <c r="A231" s="51" t="s">
        <v>40</v>
      </c>
      <c r="B231" s="51" t="s">
        <v>32</v>
      </c>
      <c r="C231" t="s">
        <v>47</v>
      </c>
      <c r="D231" s="51" t="s">
        <v>42</v>
      </c>
      <c r="E231">
        <v>55600000</v>
      </c>
      <c r="F231">
        <v>43833</v>
      </c>
      <c r="G231">
        <v>55600000</v>
      </c>
      <c r="H231">
        <v>5.0000000000000001E-3</v>
      </c>
      <c r="I231">
        <v>44044</v>
      </c>
      <c r="J231">
        <v>44074</v>
      </c>
      <c r="K231">
        <v>31</v>
      </c>
      <c r="L231">
        <v>23546</v>
      </c>
      <c r="M231">
        <v>55600000</v>
      </c>
    </row>
    <row r="232" spans="1:13">
      <c r="A232" s="51" t="s">
        <v>40</v>
      </c>
      <c r="B232" s="51" t="s">
        <v>48</v>
      </c>
      <c r="C232" t="s">
        <v>47</v>
      </c>
      <c r="D232" s="51" t="s">
        <v>42</v>
      </c>
      <c r="E232">
        <v>28400000</v>
      </c>
      <c r="F232">
        <v>43833</v>
      </c>
      <c r="G232">
        <v>28400000</v>
      </c>
      <c r="H232">
        <v>5.0000000000000001E-3</v>
      </c>
      <c r="I232">
        <v>44044</v>
      </c>
      <c r="J232">
        <v>44074</v>
      </c>
      <c r="K232">
        <v>31</v>
      </c>
      <c r="L232">
        <v>12027</v>
      </c>
      <c r="M232">
        <v>28400000</v>
      </c>
    </row>
    <row r="233" spans="1:13">
      <c r="A233" s="51" t="s">
        <v>40</v>
      </c>
      <c r="B233" s="51" t="s">
        <v>59</v>
      </c>
      <c r="C233" t="s">
        <v>43</v>
      </c>
      <c r="D233" s="51" t="s">
        <v>44</v>
      </c>
      <c r="E233">
        <v>5452560</v>
      </c>
      <c r="F233">
        <v>43873</v>
      </c>
      <c r="G233">
        <v>5452560</v>
      </c>
      <c r="H233">
        <v>5.0000000000000001E-3</v>
      </c>
      <c r="I233">
        <v>44044</v>
      </c>
      <c r="J233">
        <v>44074</v>
      </c>
      <c r="K233">
        <v>31</v>
      </c>
      <c r="L233">
        <v>2309</v>
      </c>
      <c r="M233">
        <v>5452560</v>
      </c>
    </row>
    <row r="234" spans="1:13">
      <c r="A234" s="51" t="s">
        <v>40</v>
      </c>
      <c r="B234" s="51" t="s">
        <v>58</v>
      </c>
      <c r="C234" t="s">
        <v>43</v>
      </c>
      <c r="D234" s="51" t="s">
        <v>44</v>
      </c>
      <c r="E234">
        <v>7270080</v>
      </c>
      <c r="F234">
        <v>43873</v>
      </c>
      <c r="G234">
        <v>7270080</v>
      </c>
      <c r="H234">
        <v>5.0000000000000001E-3</v>
      </c>
      <c r="I234">
        <v>44044</v>
      </c>
      <c r="J234">
        <v>44074</v>
      </c>
      <c r="K234">
        <v>31</v>
      </c>
      <c r="L234">
        <v>3079</v>
      </c>
      <c r="M234">
        <v>7270080</v>
      </c>
    </row>
    <row r="235" spans="1:13">
      <c r="A235" s="51" t="s">
        <v>49</v>
      </c>
      <c r="B235" s="51"/>
      <c r="D235" s="51"/>
      <c r="E235">
        <v>1058377157</v>
      </c>
      <c r="L235">
        <v>433285</v>
      </c>
      <c r="M235">
        <v>1058377157</v>
      </c>
    </row>
    <row r="236" spans="1:13">
      <c r="A236" s="51" t="s">
        <v>119</v>
      </c>
      <c r="B236" s="51" t="s">
        <v>16</v>
      </c>
      <c r="C236" t="s">
        <v>97</v>
      </c>
      <c r="D236" s="51" t="s">
        <v>96</v>
      </c>
      <c r="E236">
        <v>20000000</v>
      </c>
      <c r="F236">
        <v>43985</v>
      </c>
      <c r="G236">
        <v>20000000</v>
      </c>
      <c r="H236">
        <v>5.0000000000000001E-3</v>
      </c>
      <c r="I236">
        <v>44044</v>
      </c>
      <c r="J236">
        <v>44074</v>
      </c>
      <c r="K236">
        <v>31</v>
      </c>
      <c r="L236">
        <v>8470</v>
      </c>
      <c r="M236">
        <v>20000000</v>
      </c>
    </row>
    <row r="237" spans="1:13">
      <c r="A237" s="51" t="s">
        <v>119</v>
      </c>
      <c r="B237" s="51" t="s">
        <v>23</v>
      </c>
      <c r="C237" t="s">
        <v>97</v>
      </c>
      <c r="D237" s="51" t="s">
        <v>96</v>
      </c>
      <c r="E237">
        <v>13800000</v>
      </c>
      <c r="F237">
        <v>44034</v>
      </c>
      <c r="G237">
        <v>13800000</v>
      </c>
      <c r="H237">
        <v>5.0000000000000001E-3</v>
      </c>
      <c r="I237">
        <v>44044</v>
      </c>
      <c r="J237">
        <v>44074</v>
      </c>
      <c r="K237">
        <v>31</v>
      </c>
      <c r="L237">
        <v>5844</v>
      </c>
      <c r="M237">
        <v>13800000</v>
      </c>
    </row>
    <row r="238" spans="1:13">
      <c r="A238" s="51" t="s">
        <v>118</v>
      </c>
      <c r="B238" s="51"/>
      <c r="D238" s="51"/>
      <c r="E238">
        <v>33800000</v>
      </c>
      <c r="L238">
        <v>14314</v>
      </c>
      <c r="M238">
        <v>33800000</v>
      </c>
    </row>
    <row r="239" spans="1:13">
      <c r="A239" s="51" t="s">
        <v>63</v>
      </c>
      <c r="B239" s="51" t="s">
        <v>16</v>
      </c>
      <c r="C239" t="s">
        <v>21</v>
      </c>
      <c r="D239" s="51" t="s">
        <v>22</v>
      </c>
      <c r="E239">
        <v>72000000</v>
      </c>
      <c r="F239">
        <v>43917</v>
      </c>
      <c r="G239">
        <v>72000000</v>
      </c>
      <c r="H239">
        <v>5.0000000000000001E-3</v>
      </c>
      <c r="I239">
        <v>44044</v>
      </c>
      <c r="J239">
        <v>44074</v>
      </c>
      <c r="K239">
        <v>31</v>
      </c>
      <c r="L239">
        <v>30492</v>
      </c>
      <c r="M239">
        <v>72000000</v>
      </c>
    </row>
    <row r="240" spans="1:13">
      <c r="A240" s="51" t="s">
        <v>63</v>
      </c>
      <c r="B240" s="51" t="s">
        <v>23</v>
      </c>
      <c r="C240" t="s">
        <v>21</v>
      </c>
      <c r="D240" s="51" t="s">
        <v>22</v>
      </c>
      <c r="E240">
        <v>144000000</v>
      </c>
      <c r="F240">
        <v>44018</v>
      </c>
      <c r="G240">
        <v>144000000</v>
      </c>
      <c r="H240">
        <v>5.0000000000000001E-3</v>
      </c>
      <c r="I240">
        <v>44044</v>
      </c>
      <c r="J240">
        <v>44074</v>
      </c>
      <c r="K240">
        <v>31</v>
      </c>
      <c r="L240">
        <v>60984</v>
      </c>
      <c r="M240">
        <v>144000000</v>
      </c>
    </row>
    <row r="241" spans="1:13">
      <c r="A241" s="51" t="s">
        <v>62</v>
      </c>
      <c r="B241" s="51"/>
      <c r="D241" s="51"/>
      <c r="E241">
        <v>216000000</v>
      </c>
      <c r="L241">
        <v>91476</v>
      </c>
      <c r="M241">
        <v>216000000</v>
      </c>
    </row>
    <row r="242" spans="1:13">
      <c r="A242" s="51" t="s">
        <v>50</v>
      </c>
      <c r="B242" s="51" t="s">
        <v>16</v>
      </c>
      <c r="C242" t="s">
        <v>21</v>
      </c>
      <c r="D242" s="51" t="s">
        <v>22</v>
      </c>
      <c r="E242">
        <v>190000000</v>
      </c>
      <c r="F242">
        <v>43797</v>
      </c>
      <c r="G242">
        <v>190000000</v>
      </c>
      <c r="H242">
        <v>5.0000000000000001E-3</v>
      </c>
      <c r="I242">
        <v>44044</v>
      </c>
      <c r="J242">
        <v>44074</v>
      </c>
      <c r="K242">
        <v>31</v>
      </c>
      <c r="L242">
        <v>80464</v>
      </c>
      <c r="M242">
        <v>190000000</v>
      </c>
    </row>
    <row r="243" spans="1:13">
      <c r="A243" s="51" t="s">
        <v>50</v>
      </c>
      <c r="B243" s="51" t="s">
        <v>61</v>
      </c>
      <c r="C243" t="s">
        <v>57</v>
      </c>
      <c r="D243" s="51" t="s">
        <v>56</v>
      </c>
      <c r="E243">
        <v>1310400</v>
      </c>
      <c r="F243">
        <v>44043</v>
      </c>
      <c r="G243">
        <v>1310400</v>
      </c>
      <c r="H243">
        <v>5.0000000000000001E-3</v>
      </c>
      <c r="I243">
        <v>44044</v>
      </c>
      <c r="J243">
        <v>44059</v>
      </c>
      <c r="K243">
        <v>16</v>
      </c>
      <c r="L243">
        <v>286</v>
      </c>
      <c r="M243">
        <v>1286575</v>
      </c>
    </row>
    <row r="244" spans="1:13">
      <c r="A244" s="51" t="s">
        <v>50</v>
      </c>
      <c r="B244" s="51" t="s">
        <v>61</v>
      </c>
      <c r="C244" t="s">
        <v>57</v>
      </c>
      <c r="D244" s="51"/>
      <c r="G244">
        <v>1286575</v>
      </c>
      <c r="H244">
        <v>5.0000000000000001E-3</v>
      </c>
      <c r="I244">
        <v>44060</v>
      </c>
      <c r="J244">
        <v>44074</v>
      </c>
      <c r="K244">
        <v>15</v>
      </c>
      <c r="L244">
        <v>264</v>
      </c>
    </row>
    <row r="245" spans="1:13">
      <c r="A245" s="51" t="s">
        <v>50</v>
      </c>
      <c r="B245" s="51" t="s">
        <v>60</v>
      </c>
      <c r="C245" t="s">
        <v>69</v>
      </c>
      <c r="D245" s="51" t="s">
        <v>68</v>
      </c>
      <c r="E245">
        <v>201600000</v>
      </c>
      <c r="F245">
        <v>44028</v>
      </c>
      <c r="G245">
        <v>201600000</v>
      </c>
      <c r="H245">
        <v>3.0000000000000001E-3</v>
      </c>
      <c r="I245">
        <v>44044</v>
      </c>
      <c r="J245">
        <v>44074</v>
      </c>
      <c r="K245">
        <v>31</v>
      </c>
      <c r="L245">
        <v>51226</v>
      </c>
      <c r="M245">
        <v>201600000</v>
      </c>
    </row>
    <row r="246" spans="1:13">
      <c r="A246" s="51" t="s">
        <v>50</v>
      </c>
      <c r="B246" s="51" t="s">
        <v>66</v>
      </c>
      <c r="C246" t="s">
        <v>117</v>
      </c>
      <c r="D246" s="51" t="s">
        <v>116</v>
      </c>
      <c r="E246">
        <v>67678400</v>
      </c>
      <c r="F246">
        <v>44041</v>
      </c>
      <c r="G246">
        <v>67678400</v>
      </c>
      <c r="H246">
        <v>5.0000000000000001E-3</v>
      </c>
      <c r="I246">
        <v>44044</v>
      </c>
      <c r="J246">
        <v>44074</v>
      </c>
      <c r="K246">
        <v>31</v>
      </c>
      <c r="L246">
        <v>28662</v>
      </c>
      <c r="M246">
        <v>67678400</v>
      </c>
    </row>
    <row r="247" spans="1:13">
      <c r="A247" s="51" t="s">
        <v>50</v>
      </c>
      <c r="B247" s="51" t="s">
        <v>65</v>
      </c>
      <c r="C247" t="s">
        <v>117</v>
      </c>
      <c r="D247" s="51" t="s">
        <v>116</v>
      </c>
      <c r="E247">
        <v>56400000</v>
      </c>
      <c r="F247">
        <v>44060</v>
      </c>
      <c r="G247">
        <v>56400000</v>
      </c>
      <c r="H247">
        <v>5.0000000000000001E-3</v>
      </c>
      <c r="I247">
        <v>44060</v>
      </c>
      <c r="J247">
        <v>44074</v>
      </c>
      <c r="K247">
        <v>15</v>
      </c>
      <c r="L247">
        <v>11557</v>
      </c>
      <c r="M247">
        <v>56400000</v>
      </c>
    </row>
    <row r="248" spans="1:13">
      <c r="A248" s="51" t="s">
        <v>50</v>
      </c>
      <c r="B248" s="51" t="s">
        <v>23</v>
      </c>
      <c r="C248" t="s">
        <v>21</v>
      </c>
      <c r="D248" s="51" t="s">
        <v>22</v>
      </c>
      <c r="E248">
        <v>37000000</v>
      </c>
      <c r="F248">
        <v>43829</v>
      </c>
      <c r="G248">
        <v>37000000</v>
      </c>
      <c r="H248">
        <v>5.0000000000000001E-3</v>
      </c>
      <c r="I248">
        <v>44044</v>
      </c>
      <c r="J248">
        <v>44074</v>
      </c>
      <c r="K248">
        <v>31</v>
      </c>
      <c r="L248">
        <v>15669</v>
      </c>
      <c r="M248">
        <v>37000000</v>
      </c>
    </row>
    <row r="249" spans="1:13">
      <c r="A249" s="51" t="s">
        <v>50</v>
      </c>
      <c r="B249" s="51" t="s">
        <v>29</v>
      </c>
      <c r="C249" t="s">
        <v>57</v>
      </c>
      <c r="D249" s="51" t="s">
        <v>56</v>
      </c>
      <c r="E249">
        <v>17276700</v>
      </c>
      <c r="F249">
        <v>43878</v>
      </c>
      <c r="G249">
        <v>15836975</v>
      </c>
      <c r="H249">
        <v>5.0000000000000001E-3</v>
      </c>
      <c r="I249">
        <v>44044</v>
      </c>
      <c r="J249">
        <v>44059</v>
      </c>
      <c r="K249">
        <v>16</v>
      </c>
      <c r="L249">
        <v>3462</v>
      </c>
      <c r="M249">
        <v>15549030</v>
      </c>
    </row>
    <row r="250" spans="1:13">
      <c r="A250" s="51" t="s">
        <v>50</v>
      </c>
      <c r="B250" s="51" t="s">
        <v>29</v>
      </c>
      <c r="C250" t="s">
        <v>57</v>
      </c>
      <c r="D250" s="51"/>
      <c r="G250">
        <v>15549030</v>
      </c>
      <c r="H250">
        <v>5.0000000000000001E-3</v>
      </c>
      <c r="I250">
        <v>44060</v>
      </c>
      <c r="J250">
        <v>44074</v>
      </c>
      <c r="K250">
        <v>15</v>
      </c>
      <c r="L250">
        <v>3186</v>
      </c>
    </row>
    <row r="251" spans="1:13">
      <c r="A251" s="51" t="s">
        <v>50</v>
      </c>
      <c r="B251" s="51" t="s">
        <v>30</v>
      </c>
      <c r="C251" t="s">
        <v>21</v>
      </c>
      <c r="D251" s="51" t="s">
        <v>22</v>
      </c>
      <c r="E251">
        <v>73000000</v>
      </c>
      <c r="F251">
        <v>43896</v>
      </c>
      <c r="G251">
        <v>73000000</v>
      </c>
      <c r="H251">
        <v>5.0000000000000001E-3</v>
      </c>
      <c r="I251">
        <v>44044</v>
      </c>
      <c r="J251">
        <v>44074</v>
      </c>
      <c r="K251">
        <v>31</v>
      </c>
      <c r="L251">
        <v>30915</v>
      </c>
      <c r="M251">
        <v>73000000</v>
      </c>
    </row>
    <row r="252" spans="1:13">
      <c r="A252" s="51" t="s">
        <v>50</v>
      </c>
      <c r="B252" s="51" t="s">
        <v>31</v>
      </c>
      <c r="C252" t="s">
        <v>57</v>
      </c>
      <c r="D252" s="51" t="s">
        <v>56</v>
      </c>
      <c r="E252">
        <v>19997321</v>
      </c>
      <c r="F252">
        <v>43948</v>
      </c>
      <c r="G252">
        <v>19997321</v>
      </c>
      <c r="H252">
        <v>5.0000000000000001E-3</v>
      </c>
      <c r="I252">
        <v>44044</v>
      </c>
      <c r="J252">
        <v>44074</v>
      </c>
      <c r="K252">
        <v>31</v>
      </c>
      <c r="L252">
        <v>8469</v>
      </c>
      <c r="M252">
        <v>19997321</v>
      </c>
    </row>
    <row r="253" spans="1:13">
      <c r="A253" s="51" t="s">
        <v>50</v>
      </c>
      <c r="B253" s="51" t="s">
        <v>32</v>
      </c>
      <c r="C253" t="s">
        <v>69</v>
      </c>
      <c r="D253" s="51" t="s">
        <v>68</v>
      </c>
      <c r="E253">
        <v>242400000</v>
      </c>
      <c r="F253">
        <v>43930</v>
      </c>
      <c r="G253">
        <v>242400000</v>
      </c>
      <c r="H253">
        <v>3.0000000000000001E-3</v>
      </c>
      <c r="I253">
        <v>44044</v>
      </c>
      <c r="J253">
        <v>44074</v>
      </c>
      <c r="K253">
        <v>31</v>
      </c>
      <c r="L253">
        <v>61593</v>
      </c>
      <c r="M253">
        <v>242400000</v>
      </c>
    </row>
    <row r="254" spans="1:13">
      <c r="A254" s="51" t="s">
        <v>50</v>
      </c>
      <c r="B254" s="51" t="s">
        <v>48</v>
      </c>
      <c r="C254" t="s">
        <v>69</v>
      </c>
      <c r="D254" s="51" t="s">
        <v>68</v>
      </c>
      <c r="E254">
        <v>156000000</v>
      </c>
      <c r="F254">
        <v>43958</v>
      </c>
      <c r="G254">
        <v>156000000</v>
      </c>
      <c r="H254">
        <v>3.0000000000000001E-3</v>
      </c>
      <c r="I254">
        <v>44044</v>
      </c>
      <c r="J254">
        <v>44074</v>
      </c>
      <c r="K254">
        <v>31</v>
      </c>
      <c r="L254">
        <v>39639</v>
      </c>
      <c r="M254">
        <v>156000000</v>
      </c>
    </row>
    <row r="255" spans="1:13">
      <c r="A255" s="51" t="s">
        <v>50</v>
      </c>
      <c r="B255" s="51" t="s">
        <v>59</v>
      </c>
      <c r="C255" t="s">
        <v>117</v>
      </c>
      <c r="D255" s="51" t="s">
        <v>116</v>
      </c>
      <c r="E255">
        <v>33840000</v>
      </c>
      <c r="F255">
        <v>43986</v>
      </c>
      <c r="G255">
        <v>33840000</v>
      </c>
      <c r="H255">
        <v>5.0000000000000001E-3</v>
      </c>
      <c r="I255">
        <v>44044</v>
      </c>
      <c r="J255">
        <v>44074</v>
      </c>
      <c r="K255">
        <v>31</v>
      </c>
      <c r="L255">
        <v>14331</v>
      </c>
      <c r="M255">
        <v>33840000</v>
      </c>
    </row>
    <row r="256" spans="1:13">
      <c r="A256" s="51" t="s">
        <v>50</v>
      </c>
      <c r="B256" s="51" t="s">
        <v>58</v>
      </c>
      <c r="C256" t="s">
        <v>117</v>
      </c>
      <c r="D256" s="51" t="s">
        <v>116</v>
      </c>
      <c r="E256">
        <v>134396612</v>
      </c>
      <c r="F256">
        <v>43986</v>
      </c>
      <c r="G256">
        <v>134396612</v>
      </c>
      <c r="H256">
        <v>5.0000000000000001E-3</v>
      </c>
      <c r="I256">
        <v>44044</v>
      </c>
      <c r="J256">
        <v>44074</v>
      </c>
      <c r="K256">
        <v>31</v>
      </c>
      <c r="L256">
        <v>56917</v>
      </c>
      <c r="M256">
        <v>134396612</v>
      </c>
    </row>
    <row r="257" spans="1:13">
      <c r="A257" s="51" t="s">
        <v>51</v>
      </c>
      <c r="B257" s="51"/>
      <c r="D257" s="51"/>
      <c r="E257">
        <v>1230899433</v>
      </c>
      <c r="L257">
        <v>406640</v>
      </c>
      <c r="M257">
        <v>1229147938</v>
      </c>
    </row>
    <row r="258" spans="1:13">
      <c r="A258" s="51"/>
      <c r="B258" s="51"/>
      <c r="D258" s="51"/>
    </row>
    <row r="259" spans="1:13">
      <c r="A259" s="51" t="s">
        <v>52</v>
      </c>
      <c r="B259" s="51"/>
      <c r="D259" s="51"/>
      <c r="E259">
        <v>11762189352</v>
      </c>
      <c r="L259">
        <v>4391114</v>
      </c>
      <c r="M259">
        <v>11675229347</v>
      </c>
    </row>
    <row r="260" spans="1:13">
      <c r="A260" s="51"/>
      <c r="B260" s="51"/>
      <c r="D260" s="51"/>
    </row>
    <row r="261" spans="1:13">
      <c r="A261" s="51" t="s">
        <v>319</v>
      </c>
      <c r="B261" s="51"/>
      <c r="D261" s="51"/>
      <c r="E261" t="s">
        <v>320</v>
      </c>
      <c r="H261" t="s">
        <v>321</v>
      </c>
    </row>
    <row r="262" spans="1:13">
      <c r="A262" s="51"/>
      <c r="B262" s="51"/>
      <c r="D262" s="51"/>
    </row>
    <row r="263" spans="1:13">
      <c r="A263" s="51"/>
      <c r="B263" s="51"/>
      <c r="D263" s="51"/>
    </row>
    <row r="264" spans="1:13">
      <c r="A264" s="51"/>
      <c r="B264" s="51"/>
      <c r="D264" s="51"/>
    </row>
    <row r="265" spans="1:13">
      <c r="A265" s="51"/>
      <c r="B265" s="51"/>
      <c r="D265" s="51"/>
    </row>
    <row r="266" spans="1:13">
      <c r="A266" s="51"/>
      <c r="B266" s="51"/>
      <c r="D266" s="51"/>
    </row>
    <row r="267" spans="1:13">
      <c r="A267" s="51"/>
      <c r="B267" s="51"/>
      <c r="D267" s="51"/>
    </row>
    <row r="268" spans="1:13">
      <c r="A268" s="51"/>
      <c r="B268" s="51"/>
      <c r="D268" s="51"/>
    </row>
    <row r="269" spans="1:13">
      <c r="A269" s="51"/>
      <c r="B269" s="51"/>
      <c r="D269" s="51"/>
    </row>
    <row r="270" spans="1:13">
      <c r="A270" s="51"/>
      <c r="B270" s="51"/>
      <c r="D270" s="51"/>
    </row>
    <row r="271" spans="1:13">
      <c r="A271" s="51"/>
      <c r="B271" s="51"/>
      <c r="D271" s="51"/>
    </row>
    <row r="272" spans="1:13">
      <c r="A272" s="51"/>
      <c r="B272" s="51"/>
      <c r="D272" s="51"/>
    </row>
    <row r="273" spans="1:4">
      <c r="A273" s="51"/>
      <c r="B273" s="51"/>
      <c r="D273" s="51"/>
    </row>
    <row r="274" spans="1:4">
      <c r="A274" s="51"/>
      <c r="B274" s="51"/>
      <c r="D274" s="51"/>
    </row>
    <row r="275" spans="1:4">
      <c r="A275" s="51"/>
      <c r="B275" s="51"/>
      <c r="D275" s="51"/>
    </row>
    <row r="276" spans="1:4">
      <c r="A276" s="51"/>
      <c r="B276" s="51"/>
      <c r="D276" s="51"/>
    </row>
    <row r="277" spans="1:4">
      <c r="A277" s="51"/>
      <c r="B277" s="51"/>
      <c r="D277" s="51"/>
    </row>
    <row r="278" spans="1:4">
      <c r="A278" s="51"/>
      <c r="B278" s="51"/>
      <c r="D278" s="51"/>
    </row>
    <row r="279" spans="1:4">
      <c r="A279" s="51"/>
      <c r="B279" s="51"/>
      <c r="D279" s="51"/>
    </row>
    <row r="280" spans="1:4">
      <c r="A280" s="51"/>
      <c r="B280" s="51"/>
      <c r="D280" s="51"/>
    </row>
    <row r="281" spans="1:4">
      <c r="A281" s="51"/>
      <c r="B281" s="51"/>
      <c r="D281" s="51"/>
    </row>
    <row r="282" spans="1:4">
      <c r="A282" s="51"/>
      <c r="B282" s="51"/>
      <c r="D282" s="51"/>
    </row>
    <row r="283" spans="1:4">
      <c r="A283" s="51"/>
      <c r="B283" s="51"/>
      <c r="D283" s="51"/>
    </row>
    <row r="284" spans="1:4">
      <c r="A284" s="51"/>
      <c r="B284" s="51"/>
      <c r="D284" s="51"/>
    </row>
    <row r="285" spans="1:4">
      <c r="A285" s="51"/>
      <c r="B285" s="51"/>
      <c r="D285" s="51"/>
    </row>
    <row r="286" spans="1:4">
      <c r="A286" s="51"/>
      <c r="B286" s="51"/>
      <c r="D286" s="51"/>
    </row>
    <row r="287" spans="1:4">
      <c r="A287" s="51"/>
      <c r="B287" s="51"/>
      <c r="D287" s="51"/>
    </row>
    <row r="288" spans="1:4">
      <c r="A288" s="51"/>
      <c r="B288" s="51"/>
      <c r="D288" s="51"/>
    </row>
    <row r="289" spans="1:4">
      <c r="A289" s="51"/>
      <c r="B289" s="51"/>
      <c r="D289" s="51"/>
    </row>
    <row r="290" spans="1:4">
      <c r="A290" s="51"/>
      <c r="B290" s="51"/>
      <c r="D290" s="51"/>
    </row>
    <row r="291" spans="1:4">
      <c r="A291" s="51"/>
      <c r="B291" s="51"/>
      <c r="D291" s="51"/>
    </row>
    <row r="292" spans="1:4">
      <c r="A292" s="51"/>
      <c r="B292" s="51"/>
      <c r="D292" s="51"/>
    </row>
    <row r="293" spans="1:4">
      <c r="A293" s="51"/>
      <c r="B293" s="51"/>
      <c r="D293" s="51"/>
    </row>
    <row r="294" spans="1:4">
      <c r="A294" s="51"/>
      <c r="B294" s="51"/>
      <c r="D294" s="51"/>
    </row>
    <row r="295" spans="1:4">
      <c r="A295" s="51"/>
      <c r="B295" s="51"/>
      <c r="D295" s="51"/>
    </row>
    <row r="296" spans="1:4">
      <c r="A296" s="51"/>
      <c r="B296" s="51"/>
      <c r="D296" s="51"/>
    </row>
    <row r="297" spans="1:4">
      <c r="A297" s="51"/>
      <c r="B297" s="51"/>
      <c r="D297" s="51"/>
    </row>
    <row r="298" spans="1:4">
      <c r="A298" s="51"/>
      <c r="B298" s="51"/>
      <c r="D298" s="51"/>
    </row>
    <row r="299" spans="1:4">
      <c r="A299" s="51"/>
      <c r="B299" s="51"/>
      <c r="D299" s="51"/>
    </row>
    <row r="300" spans="1:4">
      <c r="A300" s="51"/>
      <c r="B300" s="51"/>
      <c r="D300" s="51"/>
    </row>
    <row r="301" spans="1:4">
      <c r="A301" s="51"/>
      <c r="B301" s="51"/>
      <c r="D301" s="51"/>
    </row>
    <row r="302" spans="1:4">
      <c r="A302" s="51"/>
      <c r="B302" s="51"/>
      <c r="D302" s="51"/>
    </row>
    <row r="303" spans="1:4">
      <c r="A303" s="51"/>
      <c r="B303" s="51"/>
      <c r="D303" s="51"/>
    </row>
    <row r="304" spans="1:4">
      <c r="A304" s="51"/>
      <c r="B304" s="51"/>
      <c r="D304" s="51"/>
    </row>
    <row r="305" spans="1:4">
      <c r="A305" s="51"/>
      <c r="B305" s="51"/>
      <c r="D305" s="51"/>
    </row>
    <row r="306" spans="1:4">
      <c r="A306" s="51"/>
      <c r="B306" s="51"/>
      <c r="D306" s="51"/>
    </row>
    <row r="307" spans="1:4">
      <c r="A307" s="51"/>
      <c r="B307" s="51"/>
      <c r="D307" s="51"/>
    </row>
    <row r="308" spans="1:4">
      <c r="A308" s="51"/>
      <c r="B308" s="51"/>
      <c r="D308" s="51"/>
    </row>
    <row r="309" spans="1:4">
      <c r="A309" s="51"/>
      <c r="B309" s="51"/>
      <c r="D309" s="51"/>
    </row>
    <row r="310" spans="1:4">
      <c r="A310" s="51"/>
      <c r="B310" s="51"/>
      <c r="D310" s="51"/>
    </row>
    <row r="311" spans="1:4">
      <c r="A311" s="51"/>
      <c r="B311" s="51"/>
      <c r="D311" s="51"/>
    </row>
    <row r="312" spans="1:4">
      <c r="A312" s="51"/>
      <c r="B312" s="51"/>
      <c r="D312" s="51"/>
    </row>
    <row r="313" spans="1:4">
      <c r="A313" s="51"/>
      <c r="B313" s="51"/>
      <c r="D313" s="51"/>
    </row>
    <row r="314" spans="1:4">
      <c r="A314" s="51"/>
      <c r="B314" s="51"/>
      <c r="D314" s="51"/>
    </row>
    <row r="315" spans="1:4">
      <c r="A315" s="51"/>
      <c r="B315" s="51"/>
      <c r="D315" s="51"/>
    </row>
    <row r="316" spans="1:4">
      <c r="A316" s="51"/>
      <c r="B316" s="51"/>
      <c r="D316" s="51"/>
    </row>
    <row r="317" spans="1:4">
      <c r="A317" s="51"/>
      <c r="B317" s="51"/>
      <c r="D317" s="51"/>
    </row>
    <row r="318" spans="1:4">
      <c r="A318" s="51"/>
      <c r="B318" s="51"/>
      <c r="D318" s="51"/>
    </row>
    <row r="319" spans="1:4">
      <c r="A319" s="51"/>
      <c r="B319" s="51"/>
      <c r="D319" s="51"/>
    </row>
    <row r="320" spans="1:4">
      <c r="A320" s="51"/>
      <c r="B320" s="51"/>
      <c r="D320" s="51"/>
    </row>
    <row r="321" spans="1:4">
      <c r="A321" s="51"/>
      <c r="B321" s="51"/>
      <c r="D321" s="51"/>
    </row>
    <row r="322" spans="1:4">
      <c r="A322" s="51"/>
      <c r="B322" s="51"/>
      <c r="D322" s="51"/>
    </row>
    <row r="323" spans="1:4">
      <c r="A323" s="51"/>
      <c r="B323" s="51"/>
      <c r="D323" s="51"/>
    </row>
    <row r="324" spans="1:4">
      <c r="A324" s="51"/>
      <c r="B324" s="51"/>
      <c r="D324" s="51"/>
    </row>
    <row r="325" spans="1:4">
      <c r="A325" s="51"/>
      <c r="B325" s="51"/>
      <c r="D325" s="51"/>
    </row>
    <row r="326" spans="1:4">
      <c r="A326" s="51"/>
      <c r="B326" s="51"/>
      <c r="D326" s="51"/>
    </row>
    <row r="327" spans="1:4">
      <c r="A327" s="51"/>
      <c r="B327" s="51"/>
      <c r="D327" s="51"/>
    </row>
    <row r="328" spans="1:4">
      <c r="A328" s="51"/>
      <c r="B328" s="51"/>
      <c r="D328" s="51"/>
    </row>
    <row r="329" spans="1:4">
      <c r="A329" s="51"/>
      <c r="B329" s="51"/>
      <c r="D329" s="51"/>
    </row>
    <row r="330" spans="1:4">
      <c r="A330" s="51"/>
      <c r="B330" s="51"/>
      <c r="D330" s="51"/>
    </row>
    <row r="331" spans="1:4">
      <c r="A331" s="51"/>
      <c r="B331" s="51"/>
      <c r="D331" s="51"/>
    </row>
    <row r="332" spans="1:4">
      <c r="A332" s="51"/>
      <c r="B332" s="51"/>
      <c r="D332" s="51"/>
    </row>
    <row r="333" spans="1:4">
      <c r="A333" s="51"/>
      <c r="B333" s="51"/>
      <c r="D333" s="51"/>
    </row>
    <row r="334" spans="1:4">
      <c r="A334" s="51"/>
      <c r="B334" s="51"/>
      <c r="D334" s="51"/>
    </row>
    <row r="335" spans="1:4">
      <c r="A335" s="51"/>
      <c r="B335" s="51"/>
      <c r="D335" s="51"/>
    </row>
    <row r="336" spans="1:4">
      <c r="A336" s="51"/>
      <c r="B336" s="51"/>
      <c r="D336" s="51"/>
    </row>
    <row r="337" spans="1:4">
      <c r="A337" s="51"/>
      <c r="B337" s="51"/>
      <c r="D337" s="51"/>
    </row>
    <row r="338" spans="1:4">
      <c r="A338" s="51"/>
      <c r="B338" s="51"/>
      <c r="D338" s="51"/>
    </row>
    <row r="339" spans="1:4">
      <c r="A339" s="51"/>
      <c r="B339" s="51"/>
      <c r="D339" s="51"/>
    </row>
    <row r="340" spans="1:4">
      <c r="A340" s="51"/>
      <c r="B340" s="51"/>
      <c r="D340" s="51"/>
    </row>
    <row r="341" spans="1:4">
      <c r="A341" s="51"/>
      <c r="B341" s="51"/>
      <c r="D341" s="51"/>
    </row>
    <row r="342" spans="1:4">
      <c r="A342" s="51"/>
      <c r="B342" s="51"/>
      <c r="D342" s="51"/>
    </row>
    <row r="343" spans="1:4">
      <c r="A343" s="51"/>
      <c r="B343" s="51"/>
      <c r="D343" s="51"/>
    </row>
    <row r="344" spans="1:4">
      <c r="A344" s="51"/>
      <c r="B344" s="51"/>
      <c r="D344" s="51"/>
    </row>
    <row r="345" spans="1:4">
      <c r="A345" s="51"/>
      <c r="B345" s="51"/>
      <c r="D345" s="51"/>
    </row>
    <row r="346" spans="1:4">
      <c r="A346" s="51"/>
      <c r="B346" s="51"/>
      <c r="D346" s="51"/>
    </row>
    <row r="347" spans="1:4">
      <c r="A347" s="51"/>
      <c r="B347" s="51"/>
      <c r="D347" s="51"/>
    </row>
    <row r="348" spans="1:4">
      <c r="A348" s="51"/>
      <c r="B348" s="51"/>
      <c r="D348" s="51"/>
    </row>
    <row r="349" spans="1:4">
      <c r="A349" s="51"/>
      <c r="B349" s="51"/>
      <c r="D349" s="51"/>
    </row>
    <row r="350" spans="1:4">
      <c r="A350" s="51"/>
      <c r="B350" s="51"/>
      <c r="D350" s="51"/>
    </row>
    <row r="351" spans="1:4">
      <c r="A351" s="51"/>
      <c r="B351" s="51"/>
      <c r="D351" s="51"/>
    </row>
    <row r="352" spans="1:4">
      <c r="A352" s="51"/>
      <c r="B352" s="51"/>
      <c r="D352" s="51"/>
    </row>
    <row r="353" spans="1:4">
      <c r="A353" s="51"/>
      <c r="B353" s="51"/>
      <c r="D353" s="51"/>
    </row>
    <row r="354" spans="1:4">
      <c r="A354" s="51"/>
      <c r="B354" s="51"/>
      <c r="D354" s="51"/>
    </row>
    <row r="355" spans="1:4">
      <c r="A355" s="51"/>
      <c r="B355" s="51"/>
      <c r="D355" s="51"/>
    </row>
    <row r="356" spans="1:4">
      <c r="A356" s="51"/>
      <c r="B356" s="51"/>
      <c r="D356" s="51"/>
    </row>
    <row r="357" spans="1:4">
      <c r="A357" s="51"/>
      <c r="B357" s="51"/>
      <c r="D357" s="51"/>
    </row>
    <row r="358" spans="1:4">
      <c r="A358" s="51"/>
      <c r="B358" s="51"/>
      <c r="D358" s="51"/>
    </row>
    <row r="359" spans="1:4">
      <c r="A359" s="51"/>
      <c r="B359" s="51"/>
      <c r="D359" s="51"/>
    </row>
    <row r="360" spans="1:4">
      <c r="A360" s="51"/>
      <c r="B360" s="51"/>
      <c r="D360" s="51"/>
    </row>
    <row r="361" spans="1:4">
      <c r="A361" s="51"/>
      <c r="B361" s="51"/>
      <c r="D361" s="51"/>
    </row>
    <row r="362" spans="1:4">
      <c r="A362" s="51"/>
      <c r="B362" s="51"/>
      <c r="D362" s="51"/>
    </row>
    <row r="363" spans="1:4">
      <c r="A363" s="51"/>
      <c r="B363" s="51"/>
      <c r="D363" s="51"/>
    </row>
    <row r="364" spans="1:4">
      <c r="A364" s="51"/>
      <c r="B364" s="51"/>
      <c r="D364" s="51"/>
    </row>
    <row r="365" spans="1:4">
      <c r="A365" s="51"/>
      <c r="B365" s="51"/>
      <c r="D365" s="51"/>
    </row>
    <row r="366" spans="1:4">
      <c r="A366" s="51"/>
      <c r="B366" s="51"/>
      <c r="D366" s="51"/>
    </row>
    <row r="367" spans="1:4">
      <c r="A367" s="51"/>
      <c r="B367" s="51"/>
      <c r="D367" s="51"/>
    </row>
    <row r="368" spans="1:4">
      <c r="A368" s="51"/>
      <c r="B368" s="51"/>
      <c r="D368" s="51"/>
    </row>
    <row r="369" spans="1:4">
      <c r="A369" s="51"/>
      <c r="B369" s="51"/>
      <c r="D369" s="51"/>
    </row>
    <row r="370" spans="1:4">
      <c r="A370" s="51"/>
      <c r="B370" s="51"/>
      <c r="D370" s="51"/>
    </row>
    <row r="371" spans="1:4">
      <c r="A371" s="51"/>
      <c r="B371" s="51"/>
      <c r="D371" s="51"/>
    </row>
    <row r="372" spans="1:4">
      <c r="A372" s="51"/>
      <c r="B372" s="51"/>
      <c r="D372" s="51"/>
    </row>
    <row r="373" spans="1:4">
      <c r="A373" s="51"/>
      <c r="B373" s="51"/>
      <c r="D373" s="51"/>
    </row>
    <row r="374" spans="1:4">
      <c r="A374" s="51"/>
      <c r="B374" s="51"/>
      <c r="D374" s="51"/>
    </row>
    <row r="375" spans="1:4">
      <c r="A375" s="51"/>
      <c r="B375" s="51"/>
      <c r="D375" s="51"/>
    </row>
    <row r="376" spans="1:4">
      <c r="A376" s="51"/>
      <c r="B376" s="51"/>
      <c r="D376" s="51"/>
    </row>
    <row r="377" spans="1:4">
      <c r="A377" s="51"/>
      <c r="B377" s="51"/>
      <c r="D377" s="51"/>
    </row>
    <row r="378" spans="1:4">
      <c r="A378" s="51"/>
      <c r="B378" s="51"/>
      <c r="D378" s="51"/>
    </row>
    <row r="379" spans="1:4">
      <c r="A379" s="51"/>
      <c r="B379" s="51"/>
      <c r="D379" s="51"/>
    </row>
    <row r="380" spans="1:4">
      <c r="A380" s="51"/>
      <c r="B380" s="51"/>
      <c r="D380" s="51"/>
    </row>
    <row r="381" spans="1:4">
      <c r="A381" s="51"/>
      <c r="B381" s="51"/>
      <c r="D381" s="51"/>
    </row>
    <row r="382" spans="1:4">
      <c r="A382" s="51"/>
      <c r="B382" s="51"/>
      <c r="D382" s="51"/>
    </row>
    <row r="383" spans="1:4">
      <c r="A383" s="51"/>
      <c r="B383" s="51"/>
      <c r="D383" s="51"/>
    </row>
    <row r="384" spans="1:4">
      <c r="A384" s="51"/>
      <c r="B384" s="51"/>
      <c r="D384" s="51"/>
    </row>
    <row r="385" spans="1:4">
      <c r="A385" s="51"/>
      <c r="B385" s="51"/>
      <c r="D385" s="51"/>
    </row>
    <row r="386" spans="1:4">
      <c r="A386" s="51"/>
      <c r="B386" s="51"/>
      <c r="D386" s="51"/>
    </row>
    <row r="387" spans="1:4">
      <c r="A387" s="51"/>
      <c r="B387" s="51"/>
      <c r="D387" s="51"/>
    </row>
    <row r="388" spans="1:4">
      <c r="A388" s="51"/>
      <c r="B388" s="51"/>
      <c r="D388" s="51"/>
    </row>
    <row r="389" spans="1:4">
      <c r="A389" s="51"/>
      <c r="B389" s="51"/>
      <c r="D389" s="51"/>
    </row>
    <row r="390" spans="1:4">
      <c r="A390" s="51"/>
      <c r="B390" s="51"/>
      <c r="D390" s="51"/>
    </row>
    <row r="391" spans="1:4">
      <c r="A391" s="51"/>
      <c r="B391" s="51"/>
      <c r="D391" s="51"/>
    </row>
    <row r="392" spans="1:4">
      <c r="A392" s="51"/>
      <c r="B392" s="51"/>
      <c r="D392" s="51"/>
    </row>
    <row r="393" spans="1:4">
      <c r="A393" s="51"/>
      <c r="B393" s="51"/>
      <c r="D393" s="51"/>
    </row>
    <row r="394" spans="1:4">
      <c r="A394" s="51"/>
      <c r="B394" s="51"/>
      <c r="D394" s="51"/>
    </row>
    <row r="395" spans="1:4">
      <c r="A395" s="51"/>
      <c r="B395" s="51"/>
      <c r="D395" s="51"/>
    </row>
    <row r="396" spans="1:4">
      <c r="A396" s="51"/>
      <c r="B396" s="51"/>
      <c r="D396" s="51"/>
    </row>
    <row r="397" spans="1:4">
      <c r="A397" s="51"/>
      <c r="B397" s="51"/>
      <c r="D397" s="51"/>
    </row>
    <row r="398" spans="1:4">
      <c r="A398" s="51"/>
      <c r="B398" s="51"/>
      <c r="D398" s="51"/>
    </row>
    <row r="399" spans="1:4">
      <c r="A399" s="51"/>
      <c r="B399" s="51"/>
      <c r="D399" s="51"/>
    </row>
    <row r="400" spans="1:4">
      <c r="A400" s="51"/>
      <c r="B400" s="51"/>
      <c r="D400" s="51"/>
    </row>
    <row r="401" spans="1:4">
      <c r="A401" s="51"/>
      <c r="B401" s="51"/>
      <c r="D401" s="51"/>
    </row>
    <row r="402" spans="1:4">
      <c r="A402" s="51"/>
      <c r="B402" s="51"/>
      <c r="D402" s="51"/>
    </row>
    <row r="403" spans="1:4">
      <c r="A403" s="51"/>
      <c r="B403" s="51"/>
      <c r="D403" s="51"/>
    </row>
    <row r="404" spans="1:4">
      <c r="A404" s="51"/>
      <c r="B404" s="51"/>
      <c r="D404" s="51"/>
    </row>
    <row r="405" spans="1:4">
      <c r="A405" s="51"/>
      <c r="B405" s="51"/>
      <c r="D405" s="51"/>
    </row>
    <row r="406" spans="1:4">
      <c r="A406" s="51"/>
      <c r="B406" s="51"/>
      <c r="D406" s="51"/>
    </row>
    <row r="407" spans="1:4">
      <c r="A407" s="51"/>
      <c r="B407" s="51"/>
      <c r="D407" s="51"/>
    </row>
    <row r="408" spans="1:4">
      <c r="A408" s="51"/>
      <c r="B408" s="51"/>
      <c r="D408" s="51"/>
    </row>
    <row r="409" spans="1:4">
      <c r="A409" s="51"/>
      <c r="B409" s="51"/>
      <c r="D409" s="51"/>
    </row>
    <row r="410" spans="1:4">
      <c r="A410" s="51"/>
      <c r="B410" s="51"/>
      <c r="D410" s="51"/>
    </row>
    <row r="411" spans="1:4">
      <c r="A411" s="51"/>
      <c r="B411" s="51"/>
      <c r="D411" s="51"/>
    </row>
    <row r="412" spans="1:4">
      <c r="A412" s="51"/>
      <c r="B412" s="51"/>
      <c r="D412" s="51"/>
    </row>
    <row r="413" spans="1:4">
      <c r="A413" s="51"/>
      <c r="B413" s="51"/>
      <c r="D413" s="51"/>
    </row>
    <row r="414" spans="1:4">
      <c r="A414" s="51"/>
      <c r="B414" s="51"/>
      <c r="D414" s="51"/>
    </row>
    <row r="415" spans="1:4">
      <c r="A415" s="51"/>
      <c r="B415" s="51"/>
      <c r="D415" s="51"/>
    </row>
    <row r="416" spans="1:4">
      <c r="A416" s="51"/>
      <c r="B416" s="51"/>
      <c r="D416" s="51"/>
    </row>
    <row r="417" spans="1:4">
      <c r="A417" s="51"/>
      <c r="B417" s="51"/>
      <c r="D417" s="51"/>
    </row>
    <row r="418" spans="1:4">
      <c r="A418" s="51"/>
      <c r="B418" s="51"/>
      <c r="D418" s="51"/>
    </row>
    <row r="419" spans="1:4">
      <c r="A419" s="51"/>
      <c r="B419" s="51"/>
      <c r="D419" s="51"/>
    </row>
    <row r="420" spans="1:4">
      <c r="A420" s="51"/>
      <c r="B420" s="51"/>
      <c r="D420" s="51"/>
    </row>
    <row r="421" spans="1:4">
      <c r="A421" s="51"/>
      <c r="B421" s="51"/>
      <c r="D421" s="51"/>
    </row>
    <row r="422" spans="1:4">
      <c r="A422" s="51"/>
      <c r="B422" s="51"/>
      <c r="D422" s="51"/>
    </row>
    <row r="423" spans="1:4">
      <c r="A423" s="51"/>
      <c r="B423" s="51"/>
      <c r="D423" s="51"/>
    </row>
    <row r="424" spans="1:4">
      <c r="A424" s="51"/>
      <c r="B424" s="51"/>
      <c r="D424" s="51"/>
    </row>
    <row r="425" spans="1:4">
      <c r="A425" s="51"/>
      <c r="B425" s="51"/>
      <c r="D425" s="51"/>
    </row>
    <row r="426" spans="1:4">
      <c r="A426" s="51"/>
      <c r="B426" s="51"/>
      <c r="D426" s="51"/>
    </row>
    <row r="427" spans="1:4">
      <c r="A427" s="51"/>
      <c r="B427" s="51"/>
      <c r="D427" s="51"/>
    </row>
    <row r="428" spans="1:4">
      <c r="A428" s="51"/>
      <c r="B428" s="51"/>
      <c r="D428" s="51"/>
    </row>
    <row r="429" spans="1:4">
      <c r="A429" s="51"/>
      <c r="B429" s="51"/>
      <c r="D429" s="51"/>
    </row>
    <row r="430" spans="1:4">
      <c r="A430" s="51"/>
      <c r="B430" s="51"/>
      <c r="D430" s="51"/>
    </row>
    <row r="431" spans="1:4">
      <c r="A431" s="51"/>
      <c r="B431" s="51"/>
      <c r="D431" s="51"/>
    </row>
    <row r="432" spans="1:4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  <row r="833" spans="1:4">
      <c r="A833" s="51"/>
      <c r="B833" s="51"/>
      <c r="D833" s="51"/>
    </row>
    <row r="834" spans="1:4">
      <c r="A834" s="51"/>
      <c r="B834" s="51"/>
      <c r="D834" s="51"/>
    </row>
    <row r="835" spans="1:4">
      <c r="A835" s="51"/>
      <c r="B835" s="51"/>
      <c r="D835" s="51"/>
    </row>
    <row r="836" spans="1:4">
      <c r="A836" s="51"/>
      <c r="B836" s="51"/>
      <c r="D836" s="51"/>
    </row>
    <row r="837" spans="1:4">
      <c r="A837" s="51"/>
      <c r="B837" s="51"/>
      <c r="D837" s="51"/>
    </row>
    <row r="838" spans="1:4">
      <c r="A838" s="51"/>
      <c r="B838" s="51"/>
      <c r="D838" s="51"/>
    </row>
    <row r="839" spans="1:4">
      <c r="A839" s="51"/>
      <c r="B839" s="51"/>
      <c r="D839" s="51"/>
    </row>
    <row r="840" spans="1:4">
      <c r="A840" s="51"/>
      <c r="B840" s="51"/>
      <c r="D840" s="51"/>
    </row>
    <row r="841" spans="1:4">
      <c r="A841" s="51"/>
      <c r="B841" s="51"/>
      <c r="D841" s="51"/>
    </row>
    <row r="842" spans="1:4">
      <c r="A842" s="51"/>
      <c r="B842" s="51"/>
      <c r="D842" s="51"/>
    </row>
    <row r="843" spans="1:4">
      <c r="A843" s="51"/>
      <c r="B843" s="51"/>
      <c r="D843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E6059-C641-479C-93C9-F343DA17E3AF}">
  <dimension ref="A1:P841"/>
  <sheetViews>
    <sheetView workbookViewId="0"/>
  </sheetViews>
  <sheetFormatPr defaultRowHeight="17"/>
  <cols>
    <col min="1" max="1" width="22" bestFit="1" customWidth="1"/>
    <col min="2" max="2" width="11.7265625" bestFit="1" customWidth="1"/>
    <col min="3" max="3" width="28.0898437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44043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44013</v>
      </c>
      <c r="J5">
        <v>44043</v>
      </c>
      <c r="K5">
        <v>31</v>
      </c>
      <c r="L5">
        <v>68818</v>
      </c>
      <c r="M5">
        <v>162500000</v>
      </c>
    </row>
    <row r="6" spans="1:16">
      <c r="A6" s="51" t="s">
        <v>15</v>
      </c>
      <c r="B6" s="51" t="s">
        <v>61</v>
      </c>
      <c r="C6" t="s">
        <v>69</v>
      </c>
      <c r="D6" s="51" t="s">
        <v>68</v>
      </c>
      <c r="E6">
        <v>2400000</v>
      </c>
      <c r="F6">
        <v>43958</v>
      </c>
      <c r="G6">
        <v>2400000</v>
      </c>
      <c r="H6">
        <v>3.0000000000000001E-3</v>
      </c>
      <c r="I6">
        <v>44013</v>
      </c>
      <c r="J6">
        <v>44043</v>
      </c>
      <c r="K6">
        <v>31</v>
      </c>
      <c r="L6">
        <v>610</v>
      </c>
      <c r="M6">
        <v>2400000</v>
      </c>
    </row>
    <row r="7" spans="1:16">
      <c r="A7" s="51" t="s">
        <v>15</v>
      </c>
      <c r="B7" s="51" t="s">
        <v>60</v>
      </c>
      <c r="C7" t="s">
        <v>139</v>
      </c>
      <c r="D7" s="51" t="s">
        <v>138</v>
      </c>
      <c r="E7">
        <v>7370000</v>
      </c>
      <c r="F7">
        <v>43997</v>
      </c>
      <c r="G7">
        <v>7370000</v>
      </c>
      <c r="H7">
        <v>5.0000000000000001E-3</v>
      </c>
      <c r="I7">
        <v>44013</v>
      </c>
      <c r="J7">
        <v>44043</v>
      </c>
      <c r="K7">
        <v>31</v>
      </c>
      <c r="L7">
        <v>3121</v>
      </c>
      <c r="M7">
        <v>7370000</v>
      </c>
    </row>
    <row r="8" spans="1:16">
      <c r="A8" s="51" t="s">
        <v>15</v>
      </c>
      <c r="B8" s="51" t="s">
        <v>66</v>
      </c>
      <c r="C8" t="s">
        <v>17</v>
      </c>
      <c r="D8" s="51" t="s">
        <v>18</v>
      </c>
      <c r="E8">
        <v>5890000</v>
      </c>
      <c r="F8">
        <v>43990</v>
      </c>
      <c r="G8">
        <v>5890000</v>
      </c>
      <c r="H8">
        <v>5.0000000000000001E-3</v>
      </c>
      <c r="I8">
        <v>44013</v>
      </c>
      <c r="J8">
        <v>44043</v>
      </c>
      <c r="K8">
        <v>31</v>
      </c>
      <c r="L8">
        <v>2494</v>
      </c>
      <c r="M8">
        <v>5890000</v>
      </c>
    </row>
    <row r="9" spans="1:16">
      <c r="A9" s="51" t="s">
        <v>15</v>
      </c>
      <c r="B9" s="51" t="s">
        <v>65</v>
      </c>
      <c r="C9" t="s">
        <v>158</v>
      </c>
      <c r="D9" s="51" t="s">
        <v>157</v>
      </c>
      <c r="E9">
        <v>3020000</v>
      </c>
      <c r="F9">
        <v>44027</v>
      </c>
      <c r="G9">
        <v>3020000</v>
      </c>
      <c r="H9">
        <v>5.0000000000000001E-3</v>
      </c>
      <c r="I9">
        <v>44027</v>
      </c>
      <c r="J9">
        <v>44043</v>
      </c>
      <c r="K9">
        <v>17</v>
      </c>
      <c r="L9">
        <v>701</v>
      </c>
      <c r="M9">
        <v>3020000</v>
      </c>
    </row>
    <row r="10" spans="1:16">
      <c r="A10" s="51" t="s">
        <v>15</v>
      </c>
      <c r="B10" s="51" t="s">
        <v>64</v>
      </c>
      <c r="C10" t="s">
        <v>97</v>
      </c>
      <c r="D10" s="51" t="s">
        <v>96</v>
      </c>
      <c r="E10">
        <v>84600000</v>
      </c>
      <c r="F10">
        <v>44014</v>
      </c>
      <c r="G10">
        <v>84600000</v>
      </c>
      <c r="H10">
        <v>5.0000000000000001E-3</v>
      </c>
      <c r="I10">
        <v>44014</v>
      </c>
      <c r="J10">
        <v>44043</v>
      </c>
      <c r="K10">
        <v>30</v>
      </c>
      <c r="L10">
        <v>34672</v>
      </c>
      <c r="M10">
        <v>84600000</v>
      </c>
    </row>
    <row r="11" spans="1:16">
      <c r="A11" s="51" t="s">
        <v>15</v>
      </c>
      <c r="B11" s="51" t="s">
        <v>85</v>
      </c>
      <c r="C11" t="s">
        <v>97</v>
      </c>
      <c r="D11" s="51" t="s">
        <v>96</v>
      </c>
      <c r="E11">
        <v>60000000</v>
      </c>
      <c r="F11">
        <v>44034</v>
      </c>
      <c r="G11">
        <v>60000000</v>
      </c>
      <c r="H11">
        <v>5.0000000000000001E-3</v>
      </c>
      <c r="I11">
        <v>44034</v>
      </c>
      <c r="J11">
        <v>44043</v>
      </c>
      <c r="K11">
        <v>10</v>
      </c>
      <c r="L11">
        <v>8197</v>
      </c>
      <c r="M11">
        <v>60000000</v>
      </c>
    </row>
    <row r="12" spans="1:16">
      <c r="A12" s="51" t="s">
        <v>15</v>
      </c>
      <c r="B12" s="51" t="s">
        <v>84</v>
      </c>
      <c r="C12" t="s">
        <v>69</v>
      </c>
      <c r="D12" s="51" t="s">
        <v>68</v>
      </c>
      <c r="E12">
        <v>162000000</v>
      </c>
      <c r="F12">
        <v>44022</v>
      </c>
      <c r="G12">
        <v>162000000</v>
      </c>
      <c r="H12">
        <v>3.0000000000000001E-3</v>
      </c>
      <c r="I12">
        <v>44022</v>
      </c>
      <c r="J12">
        <v>44043</v>
      </c>
      <c r="K12">
        <v>22</v>
      </c>
      <c r="L12">
        <v>29213</v>
      </c>
      <c r="M12">
        <v>162000000</v>
      </c>
    </row>
    <row r="13" spans="1:16">
      <c r="A13" s="51" t="s">
        <v>15</v>
      </c>
      <c r="B13" s="51" t="s">
        <v>23</v>
      </c>
      <c r="C13" t="s">
        <v>17</v>
      </c>
      <c r="D13" s="51" t="s">
        <v>18</v>
      </c>
      <c r="E13">
        <v>6430000</v>
      </c>
      <c r="F13">
        <v>43920</v>
      </c>
      <c r="G13">
        <v>6430000</v>
      </c>
      <c r="H13">
        <v>5.0000000000000001E-3</v>
      </c>
      <c r="I13">
        <v>44013</v>
      </c>
      <c r="J13">
        <v>44043</v>
      </c>
      <c r="K13">
        <v>31</v>
      </c>
      <c r="L13">
        <v>2723</v>
      </c>
      <c r="M13">
        <v>6430000</v>
      </c>
    </row>
    <row r="14" spans="1:16">
      <c r="A14" s="51" t="s">
        <v>15</v>
      </c>
      <c r="B14" s="51" t="s">
        <v>29</v>
      </c>
      <c r="C14" t="s">
        <v>57</v>
      </c>
      <c r="D14" s="51" t="s">
        <v>56</v>
      </c>
      <c r="E14">
        <v>28600000</v>
      </c>
      <c r="F14">
        <v>43921</v>
      </c>
      <c r="G14">
        <v>28600000</v>
      </c>
      <c r="H14">
        <v>5.0000000000000001E-3</v>
      </c>
      <c r="I14">
        <v>44013</v>
      </c>
      <c r="J14">
        <v>44043</v>
      </c>
      <c r="K14">
        <v>31</v>
      </c>
      <c r="L14">
        <v>12112</v>
      </c>
      <c r="M14">
        <v>28600000</v>
      </c>
    </row>
    <row r="15" spans="1:16">
      <c r="A15" s="51" t="s">
        <v>15</v>
      </c>
      <c r="B15" s="51" t="s">
        <v>30</v>
      </c>
      <c r="C15" t="s">
        <v>74</v>
      </c>
      <c r="D15" s="51" t="s">
        <v>73</v>
      </c>
      <c r="E15">
        <v>20000000</v>
      </c>
      <c r="F15">
        <v>43922</v>
      </c>
      <c r="G15">
        <v>20000000</v>
      </c>
      <c r="H15">
        <v>5.0000000000000001E-3</v>
      </c>
      <c r="I15">
        <v>44013</v>
      </c>
      <c r="J15">
        <v>44043</v>
      </c>
      <c r="K15">
        <v>31</v>
      </c>
      <c r="L15">
        <v>8470</v>
      </c>
      <c r="M15">
        <v>20000000</v>
      </c>
    </row>
    <row r="16" spans="1:16">
      <c r="A16" s="51" t="s">
        <v>15</v>
      </c>
      <c r="B16" s="51" t="s">
        <v>31</v>
      </c>
      <c r="C16" t="s">
        <v>57</v>
      </c>
      <c r="D16" s="51" t="s">
        <v>56</v>
      </c>
      <c r="E16">
        <v>10000000</v>
      </c>
      <c r="F16">
        <v>43934</v>
      </c>
      <c r="G16">
        <v>10000000</v>
      </c>
      <c r="H16">
        <v>5.0000000000000001E-3</v>
      </c>
      <c r="I16">
        <v>44013</v>
      </c>
      <c r="J16">
        <v>44043</v>
      </c>
      <c r="K16">
        <v>31</v>
      </c>
      <c r="L16">
        <v>4235</v>
      </c>
      <c r="M16">
        <v>10000000</v>
      </c>
    </row>
    <row r="17" spans="1:13">
      <c r="A17" s="51" t="s">
        <v>15</v>
      </c>
      <c r="B17" s="51" t="s">
        <v>32</v>
      </c>
      <c r="C17" t="s">
        <v>57</v>
      </c>
      <c r="D17" s="51" t="s">
        <v>56</v>
      </c>
      <c r="E17">
        <v>30000000</v>
      </c>
      <c r="F17">
        <v>43937</v>
      </c>
      <c r="G17">
        <v>30000000</v>
      </c>
      <c r="H17">
        <v>5.0000000000000001E-3</v>
      </c>
      <c r="I17">
        <v>44013</v>
      </c>
      <c r="J17">
        <v>44043</v>
      </c>
      <c r="K17">
        <v>31</v>
      </c>
      <c r="L17">
        <v>12705</v>
      </c>
      <c r="M17">
        <v>30000000</v>
      </c>
    </row>
    <row r="18" spans="1:13">
      <c r="A18" s="51" t="s">
        <v>15</v>
      </c>
      <c r="B18" s="51" t="s">
        <v>48</v>
      </c>
      <c r="C18" t="s">
        <v>57</v>
      </c>
      <c r="D18" s="51" t="s">
        <v>56</v>
      </c>
      <c r="E18">
        <v>58360000</v>
      </c>
      <c r="F18">
        <v>43929</v>
      </c>
      <c r="G18">
        <v>58360000</v>
      </c>
      <c r="H18">
        <v>5.0000000000000001E-3</v>
      </c>
      <c r="I18">
        <v>44013</v>
      </c>
      <c r="J18">
        <v>44043</v>
      </c>
      <c r="K18">
        <v>31</v>
      </c>
      <c r="L18">
        <v>24715</v>
      </c>
      <c r="M18">
        <v>58360000</v>
      </c>
    </row>
    <row r="19" spans="1:13">
      <c r="A19" s="51" t="s">
        <v>15</v>
      </c>
      <c r="B19" s="51" t="s">
        <v>59</v>
      </c>
      <c r="C19" t="s">
        <v>113</v>
      </c>
      <c r="D19" s="51" t="s">
        <v>112</v>
      </c>
      <c r="E19">
        <v>64000000</v>
      </c>
      <c r="F19">
        <v>43966</v>
      </c>
      <c r="G19">
        <v>64000000</v>
      </c>
      <c r="H19">
        <v>5.0000000000000001E-3</v>
      </c>
      <c r="I19">
        <v>44013</v>
      </c>
      <c r="J19">
        <v>44043</v>
      </c>
      <c r="K19">
        <v>31</v>
      </c>
      <c r="L19">
        <v>27104</v>
      </c>
      <c r="M19">
        <v>64000000</v>
      </c>
    </row>
    <row r="20" spans="1:13">
      <c r="A20" s="51" t="s">
        <v>15</v>
      </c>
      <c r="B20" s="51" t="s">
        <v>58</v>
      </c>
      <c r="C20" t="s">
        <v>57</v>
      </c>
      <c r="D20" s="51" t="s">
        <v>56</v>
      </c>
      <c r="E20">
        <v>11400000</v>
      </c>
      <c r="F20">
        <v>43962</v>
      </c>
      <c r="G20">
        <v>11400000</v>
      </c>
      <c r="H20">
        <v>5.0000000000000001E-3</v>
      </c>
      <c r="I20">
        <v>44013</v>
      </c>
      <c r="J20">
        <v>44043</v>
      </c>
      <c r="K20">
        <v>31</v>
      </c>
      <c r="L20">
        <v>4828</v>
      </c>
      <c r="M20">
        <v>11400000</v>
      </c>
    </row>
    <row r="21" spans="1:13">
      <c r="A21" s="51" t="s">
        <v>19</v>
      </c>
      <c r="B21" s="51"/>
      <c r="D21" s="51"/>
      <c r="E21">
        <v>716570000</v>
      </c>
      <c r="L21">
        <v>244718</v>
      </c>
      <c r="M21">
        <v>716570000</v>
      </c>
    </row>
    <row r="22" spans="1:13">
      <c r="A22" s="51" t="s">
        <v>80</v>
      </c>
      <c r="B22" s="51" t="s">
        <v>16</v>
      </c>
      <c r="C22" t="s">
        <v>57</v>
      </c>
      <c r="D22" s="51" t="s">
        <v>56</v>
      </c>
      <c r="E22">
        <v>26500000</v>
      </c>
      <c r="F22">
        <v>43907</v>
      </c>
      <c r="G22">
        <v>25553572</v>
      </c>
      <c r="H22">
        <v>5.0000000000000001E-3</v>
      </c>
      <c r="I22">
        <v>44013</v>
      </c>
      <c r="J22">
        <v>44026</v>
      </c>
      <c r="K22">
        <v>14</v>
      </c>
      <c r="L22">
        <v>4887</v>
      </c>
      <c r="M22">
        <v>25238096</v>
      </c>
    </row>
    <row r="23" spans="1:13">
      <c r="A23" s="51" t="s">
        <v>80</v>
      </c>
      <c r="B23" s="51" t="s">
        <v>16</v>
      </c>
      <c r="C23" t="s">
        <v>57</v>
      </c>
      <c r="D23" s="51"/>
      <c r="G23">
        <v>25238096</v>
      </c>
      <c r="H23">
        <v>5.0000000000000001E-3</v>
      </c>
      <c r="I23">
        <v>44027</v>
      </c>
      <c r="J23">
        <v>44043</v>
      </c>
      <c r="K23">
        <v>17</v>
      </c>
      <c r="L23">
        <v>5861</v>
      </c>
    </row>
    <row r="24" spans="1:13">
      <c r="A24" s="51" t="s">
        <v>80</v>
      </c>
      <c r="B24" s="51" t="s">
        <v>61</v>
      </c>
      <c r="C24" t="s">
        <v>162</v>
      </c>
      <c r="D24" s="51" t="s">
        <v>161</v>
      </c>
      <c r="E24">
        <v>130000000</v>
      </c>
      <c r="F24">
        <v>44013</v>
      </c>
      <c r="G24">
        <v>130000000</v>
      </c>
      <c r="H24">
        <v>5.0000000000000001E-3</v>
      </c>
      <c r="I24">
        <v>44013</v>
      </c>
      <c r="J24">
        <v>44043</v>
      </c>
      <c r="K24">
        <v>31</v>
      </c>
      <c r="L24">
        <v>55055</v>
      </c>
      <c r="M24">
        <v>130000000</v>
      </c>
    </row>
    <row r="25" spans="1:13">
      <c r="A25" s="51" t="s">
        <v>80</v>
      </c>
      <c r="B25" s="51" t="s">
        <v>23</v>
      </c>
      <c r="C25" t="s">
        <v>74</v>
      </c>
      <c r="D25" s="51" t="s">
        <v>73</v>
      </c>
      <c r="E25">
        <v>90000000</v>
      </c>
      <c r="F25">
        <v>43913</v>
      </c>
      <c r="G25">
        <v>90000000</v>
      </c>
      <c r="H25">
        <v>5.0000000000000001E-3</v>
      </c>
      <c r="I25">
        <v>44013</v>
      </c>
      <c r="J25">
        <v>44043</v>
      </c>
      <c r="K25">
        <v>31</v>
      </c>
      <c r="L25">
        <v>38115</v>
      </c>
      <c r="M25">
        <v>90000000</v>
      </c>
    </row>
    <row r="26" spans="1:13">
      <c r="A26" s="51" t="s">
        <v>80</v>
      </c>
      <c r="B26" s="51" t="s">
        <v>29</v>
      </c>
      <c r="C26" t="s">
        <v>57</v>
      </c>
      <c r="D26" s="51" t="s">
        <v>56</v>
      </c>
      <c r="E26">
        <v>23500000</v>
      </c>
      <c r="F26">
        <v>43928</v>
      </c>
      <c r="G26">
        <v>22660711</v>
      </c>
      <c r="H26">
        <v>5.0000000000000001E-3</v>
      </c>
      <c r="I26">
        <v>44013</v>
      </c>
      <c r="J26">
        <v>44026</v>
      </c>
      <c r="K26">
        <v>14</v>
      </c>
      <c r="L26">
        <v>4334</v>
      </c>
      <c r="M26">
        <v>22380948</v>
      </c>
    </row>
    <row r="27" spans="1:13">
      <c r="A27" s="51" t="s">
        <v>80</v>
      </c>
      <c r="B27" s="51" t="s">
        <v>29</v>
      </c>
      <c r="C27" t="s">
        <v>57</v>
      </c>
      <c r="D27" s="51"/>
      <c r="G27">
        <v>22380948</v>
      </c>
      <c r="H27">
        <v>5.0000000000000001E-3</v>
      </c>
      <c r="I27">
        <v>44027</v>
      </c>
      <c r="J27">
        <v>44043</v>
      </c>
      <c r="K27">
        <v>17</v>
      </c>
      <c r="L27">
        <v>5198</v>
      </c>
    </row>
    <row r="28" spans="1:13">
      <c r="A28" s="51" t="s">
        <v>80</v>
      </c>
      <c r="B28" s="51" t="s">
        <v>30</v>
      </c>
      <c r="C28" t="s">
        <v>137</v>
      </c>
      <c r="D28" s="51" t="s">
        <v>136</v>
      </c>
      <c r="E28">
        <v>7000000</v>
      </c>
      <c r="F28">
        <v>44004</v>
      </c>
      <c r="G28">
        <v>7000000</v>
      </c>
      <c r="H28">
        <v>5.0000000000000001E-3</v>
      </c>
      <c r="I28">
        <v>44013</v>
      </c>
      <c r="J28">
        <v>44026</v>
      </c>
      <c r="K28">
        <v>14</v>
      </c>
      <c r="L28">
        <v>1339</v>
      </c>
      <c r="M28">
        <v>6883333</v>
      </c>
    </row>
    <row r="29" spans="1:13">
      <c r="A29" s="51" t="s">
        <v>80</v>
      </c>
      <c r="B29" s="51" t="s">
        <v>30</v>
      </c>
      <c r="C29" t="s">
        <v>137</v>
      </c>
      <c r="D29" s="51"/>
      <c r="G29">
        <v>6883333</v>
      </c>
      <c r="H29">
        <v>5.0000000000000001E-3</v>
      </c>
      <c r="I29">
        <v>44027</v>
      </c>
      <c r="J29">
        <v>44043</v>
      </c>
      <c r="K29">
        <v>17</v>
      </c>
      <c r="L29">
        <v>1599</v>
      </c>
    </row>
    <row r="30" spans="1:13">
      <c r="A30" s="51" t="s">
        <v>80</v>
      </c>
      <c r="B30" s="51" t="s">
        <v>31</v>
      </c>
      <c r="C30" t="s">
        <v>135</v>
      </c>
      <c r="D30" s="51" t="s">
        <v>134</v>
      </c>
      <c r="E30">
        <v>298410000</v>
      </c>
      <c r="F30">
        <v>44006</v>
      </c>
      <c r="G30">
        <v>298410000</v>
      </c>
      <c r="H30">
        <v>5.0000000000000001E-3</v>
      </c>
      <c r="I30">
        <v>44013</v>
      </c>
      <c r="J30">
        <v>44043</v>
      </c>
      <c r="K30">
        <v>31</v>
      </c>
      <c r="L30">
        <v>126376</v>
      </c>
      <c r="M30">
        <v>298410000</v>
      </c>
    </row>
    <row r="31" spans="1:13">
      <c r="A31" s="51" t="s">
        <v>80</v>
      </c>
      <c r="B31" s="51" t="s">
        <v>32</v>
      </c>
      <c r="C31" t="s">
        <v>135</v>
      </c>
      <c r="D31" s="51" t="s">
        <v>134</v>
      </c>
      <c r="E31">
        <v>95370000</v>
      </c>
      <c r="F31">
        <v>44006</v>
      </c>
      <c r="G31">
        <v>95370000</v>
      </c>
      <c r="H31">
        <v>5.0000000000000001E-3</v>
      </c>
      <c r="I31">
        <v>44013</v>
      </c>
      <c r="J31">
        <v>44043</v>
      </c>
      <c r="K31">
        <v>31</v>
      </c>
      <c r="L31">
        <v>40389</v>
      </c>
      <c r="M31">
        <v>95370000</v>
      </c>
    </row>
    <row r="32" spans="1:13">
      <c r="A32" s="51" t="s">
        <v>80</v>
      </c>
      <c r="B32" s="51" t="s">
        <v>48</v>
      </c>
      <c r="C32" t="s">
        <v>135</v>
      </c>
      <c r="D32" s="51" t="s">
        <v>134</v>
      </c>
      <c r="E32">
        <v>73910000</v>
      </c>
      <c r="F32">
        <v>44032</v>
      </c>
      <c r="G32">
        <v>73910000</v>
      </c>
      <c r="H32">
        <v>5.0000000000000001E-3</v>
      </c>
      <c r="I32">
        <v>44032</v>
      </c>
      <c r="J32">
        <v>44043</v>
      </c>
      <c r="K32">
        <v>12</v>
      </c>
      <c r="L32">
        <v>12116</v>
      </c>
      <c r="M32">
        <v>73910000</v>
      </c>
    </row>
    <row r="33" spans="1:13">
      <c r="A33" s="51" t="s">
        <v>80</v>
      </c>
      <c r="B33" s="51" t="s">
        <v>59</v>
      </c>
      <c r="C33" t="s">
        <v>135</v>
      </c>
      <c r="D33" s="51" t="s">
        <v>134</v>
      </c>
      <c r="E33">
        <v>291200000</v>
      </c>
      <c r="F33">
        <v>44032</v>
      </c>
      <c r="G33">
        <v>291200000</v>
      </c>
      <c r="H33">
        <v>3.0000000000000001E-3</v>
      </c>
      <c r="I33">
        <v>44032</v>
      </c>
      <c r="J33">
        <v>44043</v>
      </c>
      <c r="K33">
        <v>12</v>
      </c>
      <c r="L33">
        <v>28643</v>
      </c>
      <c r="M33">
        <v>291200000</v>
      </c>
    </row>
    <row r="34" spans="1:13">
      <c r="A34" s="51" t="s">
        <v>80</v>
      </c>
      <c r="B34" s="51" t="s">
        <v>58</v>
      </c>
      <c r="C34" t="s">
        <v>137</v>
      </c>
      <c r="D34" s="51" t="s">
        <v>136</v>
      </c>
      <c r="E34">
        <v>10000000</v>
      </c>
      <c r="F34">
        <v>44025</v>
      </c>
      <c r="G34">
        <v>10000000</v>
      </c>
      <c r="H34">
        <v>5.0000000000000001E-3</v>
      </c>
      <c r="I34">
        <v>44025</v>
      </c>
      <c r="J34">
        <v>44043</v>
      </c>
      <c r="K34">
        <v>19</v>
      </c>
      <c r="L34">
        <v>2596</v>
      </c>
      <c r="M34">
        <v>10000000</v>
      </c>
    </row>
    <row r="35" spans="1:13">
      <c r="A35" s="51" t="s">
        <v>79</v>
      </c>
      <c r="B35" s="51"/>
      <c r="D35" s="51"/>
      <c r="E35">
        <v>1045890000</v>
      </c>
      <c r="L35">
        <v>326508</v>
      </c>
      <c r="M35">
        <v>1043392377</v>
      </c>
    </row>
    <row r="36" spans="1:13">
      <c r="A36" s="51" t="s">
        <v>78</v>
      </c>
      <c r="B36" s="51" t="s">
        <v>16</v>
      </c>
      <c r="C36" t="s">
        <v>77</v>
      </c>
      <c r="D36" s="51" t="s">
        <v>76</v>
      </c>
      <c r="E36">
        <v>81465386</v>
      </c>
      <c r="F36">
        <v>43900</v>
      </c>
      <c r="G36">
        <v>81465386</v>
      </c>
      <c r="H36">
        <v>5.0000000000000001E-3</v>
      </c>
      <c r="I36">
        <v>44013</v>
      </c>
      <c r="J36">
        <v>44043</v>
      </c>
      <c r="K36">
        <v>31</v>
      </c>
      <c r="L36">
        <v>34500</v>
      </c>
      <c r="M36">
        <v>81465386</v>
      </c>
    </row>
    <row r="37" spans="1:13">
      <c r="A37" s="51" t="s">
        <v>78</v>
      </c>
      <c r="B37" s="51" t="s">
        <v>61</v>
      </c>
      <c r="C37" t="s">
        <v>95</v>
      </c>
      <c r="D37" s="51" t="s">
        <v>94</v>
      </c>
      <c r="E37">
        <v>8860000</v>
      </c>
      <c r="F37">
        <v>43997</v>
      </c>
      <c r="G37">
        <v>8860000</v>
      </c>
      <c r="H37">
        <v>5.0000000000000001E-3</v>
      </c>
      <c r="I37">
        <v>44013</v>
      </c>
      <c r="J37">
        <v>44043</v>
      </c>
      <c r="K37">
        <v>31</v>
      </c>
      <c r="L37">
        <v>3752</v>
      </c>
      <c r="M37">
        <v>8860000</v>
      </c>
    </row>
    <row r="38" spans="1:13">
      <c r="A38" s="51" t="s">
        <v>78</v>
      </c>
      <c r="B38" s="51" t="s">
        <v>60</v>
      </c>
      <c r="C38" t="s">
        <v>93</v>
      </c>
      <c r="D38" s="51" t="s">
        <v>92</v>
      </c>
      <c r="E38">
        <v>20390000</v>
      </c>
      <c r="F38">
        <v>43997</v>
      </c>
      <c r="G38">
        <v>20390000</v>
      </c>
      <c r="H38">
        <v>5.0000000000000001E-3</v>
      </c>
      <c r="I38">
        <v>44013</v>
      </c>
      <c r="J38">
        <v>44026</v>
      </c>
      <c r="K38">
        <v>14</v>
      </c>
      <c r="L38">
        <v>3900</v>
      </c>
      <c r="M38">
        <v>20141342</v>
      </c>
    </row>
    <row r="39" spans="1:13">
      <c r="A39" s="51" t="s">
        <v>78</v>
      </c>
      <c r="B39" s="51" t="s">
        <v>60</v>
      </c>
      <c r="C39" t="s">
        <v>93</v>
      </c>
      <c r="D39" s="51"/>
      <c r="G39">
        <v>20141342</v>
      </c>
      <c r="H39">
        <v>5.0000000000000001E-3</v>
      </c>
      <c r="I39">
        <v>44027</v>
      </c>
      <c r="J39">
        <v>44043</v>
      </c>
      <c r="K39">
        <v>17</v>
      </c>
      <c r="L39">
        <v>4678</v>
      </c>
    </row>
    <row r="40" spans="1:13">
      <c r="A40" s="51" t="s">
        <v>78</v>
      </c>
      <c r="B40" s="51" t="s">
        <v>66</v>
      </c>
      <c r="C40" t="s">
        <v>93</v>
      </c>
      <c r="D40" s="51" t="s">
        <v>92</v>
      </c>
      <c r="E40">
        <v>69600000</v>
      </c>
      <c r="F40">
        <v>43997</v>
      </c>
      <c r="G40">
        <v>69600000</v>
      </c>
      <c r="H40">
        <v>5.0000000000000001E-3</v>
      </c>
      <c r="I40">
        <v>44013</v>
      </c>
      <c r="J40">
        <v>44026</v>
      </c>
      <c r="K40">
        <v>14</v>
      </c>
      <c r="L40">
        <v>13311</v>
      </c>
      <c r="M40">
        <v>69020000</v>
      </c>
    </row>
    <row r="41" spans="1:13">
      <c r="A41" s="51" t="s">
        <v>78</v>
      </c>
      <c r="B41" s="51" t="s">
        <v>66</v>
      </c>
      <c r="C41" t="s">
        <v>93</v>
      </c>
      <c r="D41" s="51"/>
      <c r="G41">
        <v>69020000</v>
      </c>
      <c r="H41">
        <v>5.0000000000000001E-3</v>
      </c>
      <c r="I41">
        <v>44027</v>
      </c>
      <c r="J41">
        <v>44043</v>
      </c>
      <c r="K41">
        <v>17</v>
      </c>
      <c r="L41">
        <v>16029</v>
      </c>
    </row>
    <row r="42" spans="1:13">
      <c r="A42" s="51" t="s">
        <v>78</v>
      </c>
      <c r="B42" s="51" t="s">
        <v>65</v>
      </c>
      <c r="C42" t="s">
        <v>77</v>
      </c>
      <c r="D42" s="51" t="s">
        <v>76</v>
      </c>
      <c r="E42">
        <v>16630000</v>
      </c>
      <c r="F42">
        <v>44011</v>
      </c>
      <c r="G42">
        <v>16630000</v>
      </c>
      <c r="H42">
        <v>5.0000000000000001E-3</v>
      </c>
      <c r="I42">
        <v>44013</v>
      </c>
      <c r="J42">
        <v>44043</v>
      </c>
      <c r="K42">
        <v>31</v>
      </c>
      <c r="L42">
        <v>7043</v>
      </c>
      <c r="M42">
        <v>16630000</v>
      </c>
    </row>
    <row r="43" spans="1:13">
      <c r="A43" s="51" t="s">
        <v>78</v>
      </c>
      <c r="B43" s="51" t="s">
        <v>64</v>
      </c>
      <c r="C43" t="s">
        <v>95</v>
      </c>
      <c r="D43" s="51" t="s">
        <v>94</v>
      </c>
      <c r="E43">
        <v>4650000</v>
      </c>
      <c r="F43">
        <v>44027</v>
      </c>
      <c r="G43">
        <v>4650000</v>
      </c>
      <c r="H43">
        <v>5.0000000000000001E-3</v>
      </c>
      <c r="I43">
        <v>44027</v>
      </c>
      <c r="J43">
        <v>44043</v>
      </c>
      <c r="K43">
        <v>17</v>
      </c>
      <c r="L43">
        <v>1080</v>
      </c>
      <c r="M43">
        <v>4650000</v>
      </c>
    </row>
    <row r="44" spans="1:13">
      <c r="A44" s="51" t="s">
        <v>78</v>
      </c>
      <c r="B44" s="51" t="s">
        <v>85</v>
      </c>
      <c r="C44" t="s">
        <v>93</v>
      </c>
      <c r="D44" s="51" t="s">
        <v>92</v>
      </c>
      <c r="E44">
        <v>10860000</v>
      </c>
      <c r="F44">
        <v>44027</v>
      </c>
      <c r="G44">
        <v>10860000</v>
      </c>
      <c r="H44">
        <v>5.0000000000000001E-3</v>
      </c>
      <c r="I44">
        <v>44027</v>
      </c>
      <c r="J44">
        <v>44043</v>
      </c>
      <c r="K44">
        <v>17</v>
      </c>
      <c r="L44">
        <v>2522</v>
      </c>
      <c r="M44">
        <v>10860000</v>
      </c>
    </row>
    <row r="45" spans="1:13">
      <c r="A45" s="51" t="s">
        <v>78</v>
      </c>
      <c r="B45" s="51" t="s">
        <v>84</v>
      </c>
      <c r="C45" t="s">
        <v>93</v>
      </c>
      <c r="D45" s="51" t="s">
        <v>92</v>
      </c>
      <c r="E45">
        <v>11600000</v>
      </c>
      <c r="F45">
        <v>44027</v>
      </c>
      <c r="G45">
        <v>11600000</v>
      </c>
      <c r="H45">
        <v>5.0000000000000001E-3</v>
      </c>
      <c r="I45">
        <v>44027</v>
      </c>
      <c r="J45">
        <v>44043</v>
      </c>
      <c r="K45">
        <v>17</v>
      </c>
      <c r="L45">
        <v>2694</v>
      </c>
      <c r="M45">
        <v>11600000</v>
      </c>
    </row>
    <row r="46" spans="1:13">
      <c r="A46" s="51" t="s">
        <v>78</v>
      </c>
      <c r="B46" s="51" t="s">
        <v>83</v>
      </c>
      <c r="C46" t="s">
        <v>139</v>
      </c>
      <c r="D46" s="51" t="s">
        <v>138</v>
      </c>
      <c r="E46">
        <v>18700000</v>
      </c>
      <c r="F46">
        <v>44032</v>
      </c>
      <c r="G46">
        <v>18700000</v>
      </c>
      <c r="H46">
        <v>5.0000000000000001E-3</v>
      </c>
      <c r="I46">
        <v>44032</v>
      </c>
      <c r="J46">
        <v>44043</v>
      </c>
      <c r="K46">
        <v>12</v>
      </c>
      <c r="L46">
        <v>3066</v>
      </c>
      <c r="M46">
        <v>18700000</v>
      </c>
    </row>
    <row r="47" spans="1:13">
      <c r="A47" s="51" t="s">
        <v>78</v>
      </c>
      <c r="B47" s="51" t="s">
        <v>23</v>
      </c>
      <c r="C47" t="s">
        <v>95</v>
      </c>
      <c r="D47" s="51" t="s">
        <v>94</v>
      </c>
      <c r="E47">
        <v>6200000</v>
      </c>
      <c r="F47">
        <v>43929</v>
      </c>
      <c r="G47">
        <v>6200000</v>
      </c>
      <c r="H47">
        <v>5.0000000000000001E-3</v>
      </c>
      <c r="I47">
        <v>44013</v>
      </c>
      <c r="J47">
        <v>44043</v>
      </c>
      <c r="K47">
        <v>31</v>
      </c>
      <c r="L47">
        <v>2626</v>
      </c>
      <c r="M47">
        <v>6200000</v>
      </c>
    </row>
    <row r="48" spans="1:13">
      <c r="A48" s="51" t="s">
        <v>78</v>
      </c>
      <c r="B48" s="51" t="s">
        <v>29</v>
      </c>
      <c r="C48" t="s">
        <v>95</v>
      </c>
      <c r="D48" s="51" t="s">
        <v>94</v>
      </c>
      <c r="E48">
        <v>23630000</v>
      </c>
      <c r="F48">
        <v>43936</v>
      </c>
      <c r="G48">
        <v>23630000</v>
      </c>
      <c r="H48">
        <v>5.0000000000000001E-3</v>
      </c>
      <c r="I48">
        <v>44013</v>
      </c>
      <c r="J48">
        <v>44043</v>
      </c>
      <c r="K48">
        <v>31</v>
      </c>
      <c r="L48">
        <v>10007</v>
      </c>
      <c r="M48">
        <v>23630000</v>
      </c>
    </row>
    <row r="49" spans="1:13">
      <c r="A49" s="51" t="s">
        <v>78</v>
      </c>
      <c r="B49" s="51" t="s">
        <v>30</v>
      </c>
      <c r="C49" t="s">
        <v>72</v>
      </c>
      <c r="D49" s="51" t="s">
        <v>71</v>
      </c>
      <c r="E49">
        <v>24000000</v>
      </c>
      <c r="F49">
        <v>43937</v>
      </c>
      <c r="G49">
        <v>23600000</v>
      </c>
      <c r="H49">
        <v>5.0000000000000001E-3</v>
      </c>
      <c r="I49">
        <v>44013</v>
      </c>
      <c r="J49">
        <v>44026</v>
      </c>
      <c r="K49">
        <v>14</v>
      </c>
      <c r="L49">
        <v>4514</v>
      </c>
      <c r="M49">
        <v>23400000</v>
      </c>
    </row>
    <row r="50" spans="1:13">
      <c r="A50" s="51" t="s">
        <v>78</v>
      </c>
      <c r="B50" s="51" t="s">
        <v>30</v>
      </c>
      <c r="C50" t="s">
        <v>72</v>
      </c>
      <c r="D50" s="51"/>
      <c r="G50">
        <v>23400000</v>
      </c>
      <c r="H50">
        <v>5.0000000000000001E-3</v>
      </c>
      <c r="I50">
        <v>44027</v>
      </c>
      <c r="J50">
        <v>44043</v>
      </c>
      <c r="K50">
        <v>17</v>
      </c>
      <c r="L50">
        <v>5434</v>
      </c>
    </row>
    <row r="51" spans="1:13">
      <c r="A51" s="51" t="s">
        <v>78</v>
      </c>
      <c r="B51" s="51" t="s">
        <v>31</v>
      </c>
      <c r="C51" t="s">
        <v>93</v>
      </c>
      <c r="D51" s="51" t="s">
        <v>92</v>
      </c>
      <c r="E51">
        <v>28240000</v>
      </c>
      <c r="F51">
        <v>43951</v>
      </c>
      <c r="G51">
        <v>27567620</v>
      </c>
      <c r="H51">
        <v>5.0000000000000001E-3</v>
      </c>
      <c r="I51">
        <v>44013</v>
      </c>
      <c r="J51">
        <v>44026</v>
      </c>
      <c r="K51">
        <v>14</v>
      </c>
      <c r="L51">
        <v>5272</v>
      </c>
      <c r="M51">
        <v>27231430</v>
      </c>
    </row>
    <row r="52" spans="1:13">
      <c r="A52" s="51" t="s">
        <v>78</v>
      </c>
      <c r="B52" s="51" t="s">
        <v>31</v>
      </c>
      <c r="C52" t="s">
        <v>93</v>
      </c>
      <c r="D52" s="51"/>
      <c r="G52">
        <v>27231430</v>
      </c>
      <c r="H52">
        <v>5.0000000000000001E-3</v>
      </c>
      <c r="I52">
        <v>44027</v>
      </c>
      <c r="J52">
        <v>44043</v>
      </c>
      <c r="K52">
        <v>17</v>
      </c>
      <c r="L52">
        <v>6324</v>
      </c>
    </row>
    <row r="53" spans="1:13">
      <c r="A53" s="51" t="s">
        <v>78</v>
      </c>
      <c r="B53" s="51" t="s">
        <v>32</v>
      </c>
      <c r="C53" t="s">
        <v>95</v>
      </c>
      <c r="D53" s="51" t="s">
        <v>94</v>
      </c>
      <c r="E53">
        <v>8000000</v>
      </c>
      <c r="F53">
        <v>43957</v>
      </c>
      <c r="G53">
        <v>7733334</v>
      </c>
      <c r="H53">
        <v>5.0000000000000001E-3</v>
      </c>
      <c r="I53">
        <v>44013</v>
      </c>
      <c r="J53">
        <v>44026</v>
      </c>
      <c r="K53">
        <v>14</v>
      </c>
      <c r="L53">
        <v>1479</v>
      </c>
      <c r="M53">
        <v>7600001</v>
      </c>
    </row>
    <row r="54" spans="1:13">
      <c r="A54" s="51" t="s">
        <v>78</v>
      </c>
      <c r="B54" s="51" t="s">
        <v>32</v>
      </c>
      <c r="C54" t="s">
        <v>95</v>
      </c>
      <c r="D54" s="51"/>
      <c r="G54">
        <v>7600001</v>
      </c>
      <c r="H54">
        <v>5.0000000000000001E-3</v>
      </c>
      <c r="I54">
        <v>44027</v>
      </c>
      <c r="J54">
        <v>44043</v>
      </c>
      <c r="K54">
        <v>17</v>
      </c>
      <c r="L54">
        <v>1765</v>
      </c>
    </row>
    <row r="55" spans="1:13">
      <c r="A55" s="51" t="s">
        <v>78</v>
      </c>
      <c r="B55" s="51" t="s">
        <v>48</v>
      </c>
      <c r="C55" t="s">
        <v>95</v>
      </c>
      <c r="D55" s="51" t="s">
        <v>94</v>
      </c>
      <c r="E55">
        <v>5910000</v>
      </c>
      <c r="F55">
        <v>43966</v>
      </c>
      <c r="G55">
        <v>5910000</v>
      </c>
      <c r="H55">
        <v>5.0000000000000001E-3</v>
      </c>
      <c r="I55">
        <v>44013</v>
      </c>
      <c r="J55">
        <v>44043</v>
      </c>
      <c r="K55">
        <v>31</v>
      </c>
      <c r="L55">
        <v>2503</v>
      </c>
      <c r="M55">
        <v>5910000</v>
      </c>
    </row>
    <row r="56" spans="1:13">
      <c r="A56" s="51" t="s">
        <v>78</v>
      </c>
      <c r="B56" s="51" t="s">
        <v>59</v>
      </c>
      <c r="C56" t="s">
        <v>93</v>
      </c>
      <c r="D56" s="51" t="s">
        <v>92</v>
      </c>
      <c r="E56">
        <v>20510000</v>
      </c>
      <c r="F56">
        <v>43966</v>
      </c>
      <c r="G56">
        <v>20262892</v>
      </c>
      <c r="H56">
        <v>5.0000000000000001E-3</v>
      </c>
      <c r="I56">
        <v>44013</v>
      </c>
      <c r="J56">
        <v>44026</v>
      </c>
      <c r="K56">
        <v>14</v>
      </c>
      <c r="L56">
        <v>3875</v>
      </c>
      <c r="M56">
        <v>20015784</v>
      </c>
    </row>
    <row r="57" spans="1:13">
      <c r="A57" s="51" t="s">
        <v>78</v>
      </c>
      <c r="B57" s="51" t="s">
        <v>59</v>
      </c>
      <c r="C57" t="s">
        <v>93</v>
      </c>
      <c r="D57" s="51"/>
      <c r="G57">
        <v>20015784</v>
      </c>
      <c r="H57">
        <v>5.0000000000000001E-3</v>
      </c>
      <c r="I57">
        <v>44027</v>
      </c>
      <c r="J57">
        <v>44043</v>
      </c>
      <c r="K57">
        <v>17</v>
      </c>
      <c r="L57">
        <v>4648</v>
      </c>
    </row>
    <row r="58" spans="1:13">
      <c r="A58" s="51" t="s">
        <v>78</v>
      </c>
      <c r="B58" s="51" t="s">
        <v>58</v>
      </c>
      <c r="C58" t="s">
        <v>77</v>
      </c>
      <c r="D58" s="51" t="s">
        <v>76</v>
      </c>
      <c r="E58">
        <v>33960000</v>
      </c>
      <c r="F58">
        <v>43978</v>
      </c>
      <c r="G58">
        <v>33960000</v>
      </c>
      <c r="H58">
        <v>5.0000000000000001E-3</v>
      </c>
      <c r="I58">
        <v>44013</v>
      </c>
      <c r="J58">
        <v>44043</v>
      </c>
      <c r="K58">
        <v>31</v>
      </c>
      <c r="L58">
        <v>14382</v>
      </c>
      <c r="M58">
        <v>33960000</v>
      </c>
    </row>
    <row r="59" spans="1:13">
      <c r="A59" s="51" t="s">
        <v>75</v>
      </c>
      <c r="B59" s="51"/>
      <c r="D59" s="51"/>
      <c r="E59">
        <v>393205386</v>
      </c>
      <c r="L59">
        <v>155404</v>
      </c>
      <c r="M59">
        <v>389873943</v>
      </c>
    </row>
    <row r="60" spans="1:13">
      <c r="A60" s="51" t="s">
        <v>20</v>
      </c>
      <c r="B60" s="51" t="s">
        <v>16</v>
      </c>
      <c r="C60" t="s">
        <v>21</v>
      </c>
      <c r="D60" s="51" t="s">
        <v>22</v>
      </c>
      <c r="E60">
        <v>69000000</v>
      </c>
      <c r="F60">
        <v>43822</v>
      </c>
      <c r="G60">
        <v>69000000</v>
      </c>
      <c r="H60">
        <v>5.0000000000000001E-3</v>
      </c>
      <c r="I60">
        <v>44013</v>
      </c>
      <c r="J60">
        <v>44043</v>
      </c>
      <c r="K60">
        <v>31</v>
      </c>
      <c r="L60">
        <v>29221</v>
      </c>
      <c r="M60">
        <v>69000000</v>
      </c>
    </row>
    <row r="61" spans="1:13">
      <c r="A61" s="51" t="s">
        <v>20</v>
      </c>
      <c r="B61" s="51" t="s">
        <v>61</v>
      </c>
      <c r="C61" t="s">
        <v>133</v>
      </c>
      <c r="D61" s="51" t="s">
        <v>132</v>
      </c>
      <c r="E61">
        <v>247700000</v>
      </c>
      <c r="F61">
        <v>43985</v>
      </c>
      <c r="G61">
        <v>247700000</v>
      </c>
      <c r="H61">
        <v>5.0000000000000001E-3</v>
      </c>
      <c r="I61">
        <v>44013</v>
      </c>
      <c r="J61">
        <v>44043</v>
      </c>
      <c r="K61">
        <v>31</v>
      </c>
      <c r="L61">
        <v>104900</v>
      </c>
      <c r="M61">
        <v>247700000</v>
      </c>
    </row>
    <row r="62" spans="1:13">
      <c r="A62" s="51" t="s">
        <v>20</v>
      </c>
      <c r="B62" s="51" t="s">
        <v>60</v>
      </c>
      <c r="C62" t="s">
        <v>111</v>
      </c>
      <c r="D62" s="51" t="s">
        <v>110</v>
      </c>
      <c r="E62">
        <v>18612000</v>
      </c>
      <c r="F62">
        <v>43997</v>
      </c>
      <c r="G62">
        <v>18612000</v>
      </c>
      <c r="H62">
        <v>5.0000000000000001E-3</v>
      </c>
      <c r="I62">
        <v>44013</v>
      </c>
      <c r="J62">
        <v>44043</v>
      </c>
      <c r="K62">
        <v>31</v>
      </c>
      <c r="L62">
        <v>7882</v>
      </c>
      <c r="M62">
        <v>18612000</v>
      </c>
    </row>
    <row r="63" spans="1:13">
      <c r="A63" s="51" t="s">
        <v>20</v>
      </c>
      <c r="B63" s="51" t="s">
        <v>66</v>
      </c>
      <c r="C63" t="s">
        <v>69</v>
      </c>
      <c r="D63" s="51" t="s">
        <v>68</v>
      </c>
      <c r="E63">
        <v>624000000</v>
      </c>
      <c r="F63">
        <v>44014</v>
      </c>
      <c r="G63">
        <v>624000000</v>
      </c>
      <c r="H63">
        <v>5.0000000000000001E-3</v>
      </c>
      <c r="I63">
        <v>44014</v>
      </c>
      <c r="J63">
        <v>44043</v>
      </c>
      <c r="K63">
        <v>30</v>
      </c>
      <c r="L63">
        <v>255738</v>
      </c>
      <c r="M63">
        <v>624000000</v>
      </c>
    </row>
    <row r="64" spans="1:13">
      <c r="A64" s="51" t="s">
        <v>20</v>
      </c>
      <c r="B64" s="51" t="s">
        <v>65</v>
      </c>
      <c r="C64" t="s">
        <v>69</v>
      </c>
      <c r="D64" s="51" t="s">
        <v>68</v>
      </c>
      <c r="E64">
        <v>82000000</v>
      </c>
      <c r="F64">
        <v>44042</v>
      </c>
      <c r="G64">
        <v>82000000</v>
      </c>
      <c r="H64">
        <v>5.0000000000000001E-3</v>
      </c>
      <c r="I64">
        <v>44042</v>
      </c>
      <c r="J64">
        <v>44043</v>
      </c>
      <c r="K64">
        <v>2</v>
      </c>
      <c r="L64">
        <v>2240</v>
      </c>
      <c r="M64">
        <v>82000000</v>
      </c>
    </row>
    <row r="65" spans="1:13">
      <c r="A65" s="51" t="s">
        <v>20</v>
      </c>
      <c r="B65" s="51" t="s">
        <v>64</v>
      </c>
      <c r="C65" t="s">
        <v>69</v>
      </c>
      <c r="D65" s="51" t="s">
        <v>68</v>
      </c>
      <c r="E65">
        <v>406400000</v>
      </c>
      <c r="F65">
        <v>44042</v>
      </c>
      <c r="G65">
        <v>406400000</v>
      </c>
      <c r="H65">
        <v>3.0000000000000001E-3</v>
      </c>
      <c r="I65">
        <v>44042</v>
      </c>
      <c r="J65">
        <v>44043</v>
      </c>
      <c r="K65">
        <v>2</v>
      </c>
      <c r="L65">
        <v>6662</v>
      </c>
      <c r="M65">
        <v>406400000</v>
      </c>
    </row>
    <row r="66" spans="1:13">
      <c r="A66" s="51" t="s">
        <v>20</v>
      </c>
      <c r="B66" s="51" t="s">
        <v>85</v>
      </c>
      <c r="C66" t="s">
        <v>69</v>
      </c>
      <c r="D66" s="51" t="s">
        <v>68</v>
      </c>
      <c r="E66">
        <v>51600000</v>
      </c>
      <c r="F66">
        <v>44042</v>
      </c>
      <c r="G66">
        <v>51600000</v>
      </c>
      <c r="H66">
        <v>3.0000000000000001E-3</v>
      </c>
      <c r="I66">
        <v>44042</v>
      </c>
      <c r="J66">
        <v>44043</v>
      </c>
      <c r="K66">
        <v>2</v>
      </c>
      <c r="L66">
        <v>846</v>
      </c>
      <c r="M66">
        <v>51600000</v>
      </c>
    </row>
    <row r="67" spans="1:13">
      <c r="A67" s="51" t="s">
        <v>20</v>
      </c>
      <c r="B67" s="51" t="s">
        <v>84</v>
      </c>
      <c r="C67" t="s">
        <v>115</v>
      </c>
      <c r="D67" s="51" t="s">
        <v>114</v>
      </c>
      <c r="E67">
        <v>1850000</v>
      </c>
      <c r="F67">
        <v>44018</v>
      </c>
      <c r="G67">
        <v>1850000</v>
      </c>
      <c r="H67">
        <v>5.0000000000000001E-3</v>
      </c>
      <c r="I67">
        <v>44018</v>
      </c>
      <c r="J67">
        <v>44043</v>
      </c>
      <c r="K67">
        <v>26</v>
      </c>
      <c r="L67">
        <v>657</v>
      </c>
      <c r="M67">
        <v>1850000</v>
      </c>
    </row>
    <row r="68" spans="1:13">
      <c r="A68" s="51" t="s">
        <v>20</v>
      </c>
      <c r="B68" s="51" t="s">
        <v>83</v>
      </c>
      <c r="C68" t="s">
        <v>115</v>
      </c>
      <c r="D68" s="51" t="s">
        <v>114</v>
      </c>
      <c r="E68">
        <v>5400000</v>
      </c>
      <c r="F68">
        <v>44019</v>
      </c>
      <c r="G68">
        <v>5400000</v>
      </c>
      <c r="H68">
        <v>5.0000000000000001E-3</v>
      </c>
      <c r="I68">
        <v>44019</v>
      </c>
      <c r="J68">
        <v>44043</v>
      </c>
      <c r="K68">
        <v>25</v>
      </c>
      <c r="L68">
        <v>1844</v>
      </c>
      <c r="M68">
        <v>5400000</v>
      </c>
    </row>
    <row r="69" spans="1:13">
      <c r="A69" s="51" t="s">
        <v>20</v>
      </c>
      <c r="B69" s="51" t="s">
        <v>102</v>
      </c>
      <c r="C69" t="s">
        <v>115</v>
      </c>
      <c r="D69" s="51" t="s">
        <v>114</v>
      </c>
      <c r="E69">
        <v>2300000</v>
      </c>
      <c r="F69">
        <v>44027</v>
      </c>
      <c r="G69">
        <v>2300000</v>
      </c>
      <c r="H69">
        <v>5.0000000000000001E-3</v>
      </c>
      <c r="I69">
        <v>44027</v>
      </c>
      <c r="J69">
        <v>44043</v>
      </c>
      <c r="K69">
        <v>17</v>
      </c>
      <c r="L69">
        <v>534</v>
      </c>
      <c r="M69">
        <v>2300000</v>
      </c>
    </row>
    <row r="70" spans="1:13">
      <c r="A70" s="51" t="s">
        <v>20</v>
      </c>
      <c r="B70" s="51" t="s">
        <v>101</v>
      </c>
      <c r="C70" t="s">
        <v>115</v>
      </c>
      <c r="D70" s="51" t="s">
        <v>114</v>
      </c>
      <c r="E70">
        <v>16280000</v>
      </c>
      <c r="F70">
        <v>44041</v>
      </c>
      <c r="G70">
        <v>16280000</v>
      </c>
      <c r="H70">
        <v>5.0000000000000001E-3</v>
      </c>
      <c r="I70">
        <v>44041</v>
      </c>
      <c r="J70">
        <v>44043</v>
      </c>
      <c r="K70">
        <v>3</v>
      </c>
      <c r="L70">
        <v>667</v>
      </c>
      <c r="M70">
        <v>16280000</v>
      </c>
    </row>
    <row r="71" spans="1:13">
      <c r="A71" s="51" t="s">
        <v>20</v>
      </c>
      <c r="B71" s="51" t="s">
        <v>23</v>
      </c>
      <c r="C71" t="s">
        <v>24</v>
      </c>
      <c r="D71" s="51" t="s">
        <v>18</v>
      </c>
      <c r="E71">
        <v>162300000</v>
      </c>
      <c r="F71">
        <v>43829</v>
      </c>
      <c r="G71">
        <v>146070000</v>
      </c>
      <c r="H71">
        <v>5.0000000000000001E-3</v>
      </c>
      <c r="I71">
        <v>44013</v>
      </c>
      <c r="J71">
        <v>44026</v>
      </c>
      <c r="K71">
        <v>14</v>
      </c>
      <c r="L71">
        <v>27937</v>
      </c>
      <c r="M71">
        <v>143365000</v>
      </c>
    </row>
    <row r="72" spans="1:13">
      <c r="A72" s="51" t="s">
        <v>20</v>
      </c>
      <c r="B72" s="51" t="s">
        <v>23</v>
      </c>
      <c r="C72" t="s">
        <v>24</v>
      </c>
      <c r="D72" s="51"/>
      <c r="G72">
        <v>143365000</v>
      </c>
      <c r="H72">
        <v>5.0000000000000001E-3</v>
      </c>
      <c r="I72">
        <v>44027</v>
      </c>
      <c r="J72">
        <v>44043</v>
      </c>
      <c r="K72">
        <v>17</v>
      </c>
      <c r="L72">
        <v>33295</v>
      </c>
    </row>
    <row r="73" spans="1:13">
      <c r="A73" s="51" t="s">
        <v>20</v>
      </c>
      <c r="B73" s="51" t="s">
        <v>100</v>
      </c>
      <c r="C73" t="s">
        <v>160</v>
      </c>
      <c r="D73" s="51" t="s">
        <v>159</v>
      </c>
      <c r="E73">
        <v>30000000</v>
      </c>
      <c r="F73">
        <v>44020</v>
      </c>
      <c r="G73">
        <v>30000000</v>
      </c>
      <c r="H73">
        <v>5.0000000000000001E-3</v>
      </c>
      <c r="I73">
        <v>44020</v>
      </c>
      <c r="J73">
        <v>44043</v>
      </c>
      <c r="K73">
        <v>24</v>
      </c>
      <c r="L73">
        <v>9836</v>
      </c>
      <c r="M73">
        <v>30000000</v>
      </c>
    </row>
    <row r="74" spans="1:13">
      <c r="A74" s="51" t="s">
        <v>20</v>
      </c>
      <c r="B74" s="51" t="s">
        <v>99</v>
      </c>
      <c r="C74" t="s">
        <v>158</v>
      </c>
      <c r="D74" s="51" t="s">
        <v>157</v>
      </c>
      <c r="E74">
        <v>35100000</v>
      </c>
      <c r="F74">
        <v>44013</v>
      </c>
      <c r="G74">
        <v>35100000</v>
      </c>
      <c r="H74">
        <v>5.0000000000000001E-3</v>
      </c>
      <c r="I74">
        <v>44013</v>
      </c>
      <c r="J74">
        <v>44043</v>
      </c>
      <c r="K74">
        <v>31</v>
      </c>
      <c r="L74">
        <v>14865</v>
      </c>
      <c r="M74">
        <v>35100000</v>
      </c>
    </row>
    <row r="75" spans="1:13">
      <c r="A75" s="51" t="s">
        <v>20</v>
      </c>
      <c r="B75" s="51" t="s">
        <v>98</v>
      </c>
      <c r="C75" t="s">
        <v>158</v>
      </c>
      <c r="D75" s="51" t="s">
        <v>157</v>
      </c>
      <c r="E75">
        <v>14900000</v>
      </c>
      <c r="F75">
        <v>44021</v>
      </c>
      <c r="G75">
        <v>14900000</v>
      </c>
      <c r="H75">
        <v>5.0000000000000001E-3</v>
      </c>
      <c r="I75">
        <v>44021</v>
      </c>
      <c r="J75">
        <v>44043</v>
      </c>
      <c r="K75">
        <v>23</v>
      </c>
      <c r="L75">
        <v>4682</v>
      </c>
      <c r="M75">
        <v>14900000</v>
      </c>
    </row>
    <row r="76" spans="1:13">
      <c r="A76" s="51" t="s">
        <v>20</v>
      </c>
      <c r="B76" s="51" t="s">
        <v>29</v>
      </c>
      <c r="C76" t="s">
        <v>69</v>
      </c>
      <c r="D76" s="51" t="s">
        <v>68</v>
      </c>
      <c r="E76">
        <v>60000000</v>
      </c>
      <c r="F76">
        <v>43922</v>
      </c>
      <c r="G76">
        <v>60000000</v>
      </c>
      <c r="H76">
        <v>3.0000000000000001E-3</v>
      </c>
      <c r="I76">
        <v>44013</v>
      </c>
      <c r="J76">
        <v>44043</v>
      </c>
      <c r="K76">
        <v>31</v>
      </c>
      <c r="L76">
        <v>15246</v>
      </c>
      <c r="M76">
        <v>60000000</v>
      </c>
    </row>
    <row r="77" spans="1:13">
      <c r="A77" s="51" t="s">
        <v>20</v>
      </c>
      <c r="B77" s="51" t="s">
        <v>30</v>
      </c>
      <c r="C77" t="s">
        <v>69</v>
      </c>
      <c r="D77" s="51" t="s">
        <v>68</v>
      </c>
      <c r="E77">
        <v>144000000</v>
      </c>
      <c r="F77">
        <v>43922</v>
      </c>
      <c r="G77">
        <v>144000000</v>
      </c>
      <c r="H77">
        <v>5.0000000000000001E-3</v>
      </c>
      <c r="I77">
        <v>44013</v>
      </c>
      <c r="J77">
        <v>44043</v>
      </c>
      <c r="K77">
        <v>31</v>
      </c>
      <c r="L77">
        <v>60984</v>
      </c>
      <c r="M77">
        <v>144000000</v>
      </c>
    </row>
    <row r="78" spans="1:13">
      <c r="A78" s="51" t="s">
        <v>20</v>
      </c>
      <c r="B78" s="51" t="s">
        <v>31</v>
      </c>
      <c r="C78" t="s">
        <v>115</v>
      </c>
      <c r="D78" s="51" t="s">
        <v>114</v>
      </c>
      <c r="E78">
        <v>34480000</v>
      </c>
      <c r="F78">
        <v>43980</v>
      </c>
      <c r="G78">
        <v>34480000</v>
      </c>
      <c r="H78">
        <v>5.0000000000000001E-3</v>
      </c>
      <c r="I78">
        <v>44013</v>
      </c>
      <c r="J78">
        <v>44043</v>
      </c>
      <c r="K78">
        <v>31</v>
      </c>
      <c r="L78">
        <v>14602</v>
      </c>
      <c r="M78">
        <v>34480000</v>
      </c>
    </row>
    <row r="79" spans="1:13">
      <c r="A79" s="51" t="s">
        <v>20</v>
      </c>
      <c r="B79" s="51" t="s">
        <v>32</v>
      </c>
      <c r="C79" t="s">
        <v>113</v>
      </c>
      <c r="D79" s="51" t="s">
        <v>112</v>
      </c>
      <c r="E79">
        <v>56000000</v>
      </c>
      <c r="F79">
        <v>43966</v>
      </c>
      <c r="G79">
        <v>56000000</v>
      </c>
      <c r="H79">
        <v>5.0000000000000001E-3</v>
      </c>
      <c r="I79">
        <v>44013</v>
      </c>
      <c r="J79">
        <v>44043</v>
      </c>
      <c r="K79">
        <v>31</v>
      </c>
      <c r="L79">
        <v>23716</v>
      </c>
      <c r="M79">
        <v>56000000</v>
      </c>
    </row>
    <row r="80" spans="1:13">
      <c r="A80" s="51" t="s">
        <v>20</v>
      </c>
      <c r="B80" s="51" t="s">
        <v>48</v>
      </c>
      <c r="C80" t="s">
        <v>69</v>
      </c>
      <c r="D80" s="51" t="s">
        <v>68</v>
      </c>
      <c r="E80">
        <v>150000000</v>
      </c>
      <c r="F80">
        <v>43958</v>
      </c>
      <c r="G80">
        <v>150000000</v>
      </c>
      <c r="H80">
        <v>5.0000000000000001E-3</v>
      </c>
      <c r="I80">
        <v>44013</v>
      </c>
      <c r="J80">
        <v>44043</v>
      </c>
      <c r="K80">
        <v>31</v>
      </c>
      <c r="L80">
        <v>63525</v>
      </c>
      <c r="M80">
        <v>150000000</v>
      </c>
    </row>
    <row r="81" spans="1:13">
      <c r="A81" s="51" t="s">
        <v>20</v>
      </c>
      <c r="B81" s="51" t="s">
        <v>59</v>
      </c>
      <c r="C81" t="s">
        <v>115</v>
      </c>
      <c r="D81" s="51" t="s">
        <v>114</v>
      </c>
      <c r="E81">
        <v>5000000</v>
      </c>
      <c r="F81">
        <v>43998</v>
      </c>
      <c r="G81">
        <v>5000000</v>
      </c>
      <c r="H81">
        <v>5.0000000000000001E-3</v>
      </c>
      <c r="I81">
        <v>44013</v>
      </c>
      <c r="J81">
        <v>44043</v>
      </c>
      <c r="K81">
        <v>31</v>
      </c>
      <c r="L81">
        <v>2117</v>
      </c>
      <c r="M81">
        <v>5000000</v>
      </c>
    </row>
    <row r="82" spans="1:13">
      <c r="A82" s="51" t="s">
        <v>20</v>
      </c>
      <c r="B82" s="51" t="s">
        <v>58</v>
      </c>
      <c r="C82" t="s">
        <v>115</v>
      </c>
      <c r="D82" s="51" t="s">
        <v>114</v>
      </c>
      <c r="E82">
        <v>17292000</v>
      </c>
      <c r="F82">
        <v>44002</v>
      </c>
      <c r="G82">
        <v>17292000</v>
      </c>
      <c r="H82">
        <v>5.0000000000000001E-3</v>
      </c>
      <c r="I82">
        <v>44013</v>
      </c>
      <c r="J82">
        <v>44043</v>
      </c>
      <c r="K82">
        <v>31</v>
      </c>
      <c r="L82">
        <v>7323</v>
      </c>
      <c r="M82">
        <v>17292000</v>
      </c>
    </row>
    <row r="83" spans="1:13">
      <c r="A83" s="51" t="s">
        <v>25</v>
      </c>
      <c r="B83" s="51"/>
      <c r="D83" s="51"/>
      <c r="E83">
        <v>2234214000</v>
      </c>
      <c r="L83">
        <v>689319</v>
      </c>
      <c r="M83">
        <v>2215279000</v>
      </c>
    </row>
    <row r="84" spans="1:13">
      <c r="A84" s="51" t="s">
        <v>26</v>
      </c>
      <c r="B84" s="51" t="s">
        <v>16</v>
      </c>
      <c r="C84" t="s">
        <v>27</v>
      </c>
      <c r="D84" s="51" t="s">
        <v>28</v>
      </c>
      <c r="E84">
        <v>38000000</v>
      </c>
      <c r="F84">
        <v>43762</v>
      </c>
      <c r="G84">
        <v>38000000</v>
      </c>
      <c r="H84">
        <v>5.0000000000000001E-3</v>
      </c>
      <c r="I84">
        <v>44013</v>
      </c>
      <c r="J84">
        <v>44043</v>
      </c>
      <c r="K84">
        <v>31</v>
      </c>
      <c r="L84">
        <v>16093</v>
      </c>
      <c r="M84">
        <v>38000000</v>
      </c>
    </row>
    <row r="85" spans="1:13">
      <c r="A85" s="51" t="s">
        <v>26</v>
      </c>
      <c r="B85" s="51" t="s">
        <v>61</v>
      </c>
      <c r="C85" t="s">
        <v>74</v>
      </c>
      <c r="D85" s="51" t="s">
        <v>73</v>
      </c>
      <c r="E85">
        <v>110000000</v>
      </c>
      <c r="F85">
        <v>43913</v>
      </c>
      <c r="G85">
        <v>110000000</v>
      </c>
      <c r="H85">
        <v>5.0000000000000001E-3</v>
      </c>
      <c r="I85">
        <v>44013</v>
      </c>
      <c r="J85">
        <v>44043</v>
      </c>
      <c r="K85">
        <v>31</v>
      </c>
      <c r="L85">
        <v>46585</v>
      </c>
      <c r="M85">
        <v>110000000</v>
      </c>
    </row>
    <row r="86" spans="1:13">
      <c r="A86" s="51" t="s">
        <v>26</v>
      </c>
      <c r="B86" s="51" t="s">
        <v>60</v>
      </c>
      <c r="C86" t="s">
        <v>33</v>
      </c>
      <c r="D86" s="51" t="s">
        <v>34</v>
      </c>
      <c r="E86">
        <v>95655336</v>
      </c>
      <c r="F86">
        <v>43951</v>
      </c>
      <c r="G86">
        <v>95655336</v>
      </c>
      <c r="H86">
        <v>5.0000000000000001E-3</v>
      </c>
      <c r="I86">
        <v>44013</v>
      </c>
      <c r="J86">
        <v>44043</v>
      </c>
      <c r="K86">
        <v>31</v>
      </c>
      <c r="L86">
        <v>40510</v>
      </c>
      <c r="M86">
        <v>95655336</v>
      </c>
    </row>
    <row r="87" spans="1:13">
      <c r="A87" s="51" t="s">
        <v>26</v>
      </c>
      <c r="B87" s="51" t="s">
        <v>66</v>
      </c>
      <c r="C87" t="s">
        <v>27</v>
      </c>
      <c r="D87" s="51" t="s">
        <v>28</v>
      </c>
      <c r="E87">
        <v>38000000</v>
      </c>
      <c r="F87">
        <v>43962</v>
      </c>
      <c r="G87">
        <v>38000000</v>
      </c>
      <c r="H87">
        <v>5.0000000000000001E-3</v>
      </c>
      <c r="I87">
        <v>44013</v>
      </c>
      <c r="J87">
        <v>44043</v>
      </c>
      <c r="K87">
        <v>31</v>
      </c>
      <c r="L87">
        <v>16093</v>
      </c>
      <c r="M87">
        <v>38000000</v>
      </c>
    </row>
    <row r="88" spans="1:13">
      <c r="A88" s="51" t="s">
        <v>26</v>
      </c>
      <c r="B88" s="51" t="s">
        <v>65</v>
      </c>
      <c r="C88" t="s">
        <v>27</v>
      </c>
      <c r="D88" s="51" t="s">
        <v>28</v>
      </c>
      <c r="E88">
        <v>10500000</v>
      </c>
      <c r="F88">
        <v>43962</v>
      </c>
      <c r="G88">
        <v>10500000</v>
      </c>
      <c r="H88">
        <v>5.0000000000000001E-3</v>
      </c>
      <c r="I88">
        <v>44013</v>
      </c>
      <c r="J88">
        <v>44043</v>
      </c>
      <c r="K88">
        <v>31</v>
      </c>
      <c r="L88">
        <v>4447</v>
      </c>
      <c r="M88">
        <v>10500000</v>
      </c>
    </row>
    <row r="89" spans="1:13">
      <c r="A89" s="51" t="s">
        <v>26</v>
      </c>
      <c r="B89" s="51" t="s">
        <v>64</v>
      </c>
      <c r="C89" t="s">
        <v>111</v>
      </c>
      <c r="D89" s="51" t="s">
        <v>110</v>
      </c>
      <c r="E89">
        <v>160000000</v>
      </c>
      <c r="F89">
        <v>43970</v>
      </c>
      <c r="G89">
        <v>160000000</v>
      </c>
      <c r="H89">
        <v>5.0000000000000001E-3</v>
      </c>
      <c r="I89">
        <v>44013</v>
      </c>
      <c r="J89">
        <v>44043</v>
      </c>
      <c r="K89">
        <v>31</v>
      </c>
      <c r="L89">
        <v>67760</v>
      </c>
      <c r="M89">
        <v>160000000</v>
      </c>
    </row>
    <row r="90" spans="1:13">
      <c r="A90" s="51" t="s">
        <v>26</v>
      </c>
      <c r="B90" s="51" t="s">
        <v>85</v>
      </c>
      <c r="C90" t="s">
        <v>109</v>
      </c>
      <c r="D90" s="51" t="s">
        <v>34</v>
      </c>
      <c r="E90">
        <v>13104000</v>
      </c>
      <c r="F90">
        <v>43979</v>
      </c>
      <c r="G90">
        <v>13104000</v>
      </c>
      <c r="H90">
        <v>5.0000000000000001E-3</v>
      </c>
      <c r="I90">
        <v>44013</v>
      </c>
      <c r="J90">
        <v>44043</v>
      </c>
      <c r="K90">
        <v>31</v>
      </c>
      <c r="L90">
        <v>5550</v>
      </c>
      <c r="M90">
        <v>13104000</v>
      </c>
    </row>
    <row r="91" spans="1:13">
      <c r="A91" s="51" t="s">
        <v>26</v>
      </c>
      <c r="B91" s="51" t="s">
        <v>84</v>
      </c>
      <c r="C91" t="s">
        <v>130</v>
      </c>
      <c r="D91" s="51" t="s">
        <v>129</v>
      </c>
      <c r="E91">
        <v>6550000</v>
      </c>
      <c r="F91">
        <v>43993</v>
      </c>
      <c r="G91">
        <v>6550000</v>
      </c>
      <c r="H91">
        <v>5.0000000000000001E-3</v>
      </c>
      <c r="I91">
        <v>44013</v>
      </c>
      <c r="J91">
        <v>44043</v>
      </c>
      <c r="K91">
        <v>31</v>
      </c>
      <c r="L91">
        <v>2774</v>
      </c>
      <c r="M91">
        <v>6550000</v>
      </c>
    </row>
    <row r="92" spans="1:13">
      <c r="A92" s="51" t="s">
        <v>26</v>
      </c>
      <c r="B92" s="51" t="s">
        <v>83</v>
      </c>
      <c r="C92" t="s">
        <v>130</v>
      </c>
      <c r="D92" s="51" t="s">
        <v>129</v>
      </c>
      <c r="E92">
        <v>19710000</v>
      </c>
      <c r="F92">
        <v>43993</v>
      </c>
      <c r="G92">
        <v>19710000</v>
      </c>
      <c r="H92">
        <v>5.0000000000000001E-3</v>
      </c>
      <c r="I92">
        <v>44013</v>
      </c>
      <c r="J92">
        <v>44043</v>
      </c>
      <c r="K92">
        <v>31</v>
      </c>
      <c r="L92">
        <v>8347</v>
      </c>
      <c r="M92">
        <v>19710000</v>
      </c>
    </row>
    <row r="93" spans="1:13">
      <c r="A93" s="51" t="s">
        <v>26</v>
      </c>
      <c r="B93" s="51" t="s">
        <v>102</v>
      </c>
      <c r="C93" t="s">
        <v>130</v>
      </c>
      <c r="D93" s="51" t="s">
        <v>129</v>
      </c>
      <c r="E93">
        <v>16860000</v>
      </c>
      <c r="F93">
        <v>43993</v>
      </c>
      <c r="G93">
        <v>16860000</v>
      </c>
      <c r="H93">
        <v>5.0000000000000001E-3</v>
      </c>
      <c r="I93">
        <v>44013</v>
      </c>
      <c r="J93">
        <v>44043</v>
      </c>
      <c r="K93">
        <v>31</v>
      </c>
      <c r="L93">
        <v>7140</v>
      </c>
      <c r="M93">
        <v>16860000</v>
      </c>
    </row>
    <row r="94" spans="1:13">
      <c r="A94" s="51" t="s">
        <v>26</v>
      </c>
      <c r="B94" s="51" t="s">
        <v>101</v>
      </c>
      <c r="C94" t="s">
        <v>128</v>
      </c>
      <c r="D94" s="51" t="s">
        <v>127</v>
      </c>
      <c r="E94">
        <v>240000000</v>
      </c>
      <c r="F94">
        <v>44000</v>
      </c>
      <c r="G94">
        <v>240000000</v>
      </c>
      <c r="H94">
        <v>5.0000000000000001E-3</v>
      </c>
      <c r="I94">
        <v>44013</v>
      </c>
      <c r="J94">
        <v>44043</v>
      </c>
      <c r="K94">
        <v>31</v>
      </c>
      <c r="L94">
        <v>101639</v>
      </c>
      <c r="M94">
        <v>240000000</v>
      </c>
    </row>
    <row r="95" spans="1:13">
      <c r="A95" s="51" t="s">
        <v>26</v>
      </c>
      <c r="B95" s="51" t="s">
        <v>23</v>
      </c>
      <c r="C95" t="s">
        <v>27</v>
      </c>
      <c r="D95" s="51" t="s">
        <v>28</v>
      </c>
      <c r="E95">
        <v>57000000</v>
      </c>
      <c r="F95">
        <v>43822</v>
      </c>
      <c r="G95">
        <v>57000000</v>
      </c>
      <c r="H95">
        <v>5.0000000000000001E-3</v>
      </c>
      <c r="I95">
        <v>44013</v>
      </c>
      <c r="J95">
        <v>44043</v>
      </c>
      <c r="K95">
        <v>31</v>
      </c>
      <c r="L95">
        <v>24139</v>
      </c>
      <c r="M95">
        <v>57000000</v>
      </c>
    </row>
    <row r="96" spans="1:13">
      <c r="A96" s="51" t="s">
        <v>26</v>
      </c>
      <c r="B96" s="51" t="s">
        <v>100</v>
      </c>
      <c r="C96" t="s">
        <v>111</v>
      </c>
      <c r="D96" s="51" t="s">
        <v>110</v>
      </c>
      <c r="E96">
        <v>55000000</v>
      </c>
      <c r="F96">
        <v>44001</v>
      </c>
      <c r="G96">
        <v>55000000</v>
      </c>
      <c r="H96">
        <v>5.0000000000000001E-3</v>
      </c>
      <c r="I96">
        <v>44013</v>
      </c>
      <c r="J96">
        <v>44043</v>
      </c>
      <c r="K96">
        <v>31</v>
      </c>
      <c r="L96">
        <v>23292</v>
      </c>
      <c r="M96">
        <v>55000000</v>
      </c>
    </row>
    <row r="97" spans="1:13">
      <c r="A97" s="51" t="s">
        <v>26</v>
      </c>
      <c r="B97" s="51" t="s">
        <v>99</v>
      </c>
      <c r="C97" t="s">
        <v>126</v>
      </c>
      <c r="D97" s="51" t="s">
        <v>125</v>
      </c>
      <c r="E97">
        <v>8907064</v>
      </c>
      <c r="F97">
        <v>44006</v>
      </c>
      <c r="G97">
        <v>8907064</v>
      </c>
      <c r="H97">
        <v>5.0000000000000001E-3</v>
      </c>
      <c r="I97">
        <v>44013</v>
      </c>
      <c r="J97">
        <v>44043</v>
      </c>
      <c r="K97">
        <v>31</v>
      </c>
      <c r="L97">
        <v>3772</v>
      </c>
      <c r="M97">
        <v>8907064</v>
      </c>
    </row>
    <row r="98" spans="1:13">
      <c r="A98" s="51" t="s">
        <v>26</v>
      </c>
      <c r="B98" s="51" t="s">
        <v>98</v>
      </c>
      <c r="C98" t="s">
        <v>33</v>
      </c>
      <c r="D98" s="51" t="s">
        <v>34</v>
      </c>
      <c r="E98">
        <v>7560000</v>
      </c>
      <c r="F98">
        <v>44018</v>
      </c>
      <c r="G98">
        <v>7560000</v>
      </c>
      <c r="H98">
        <v>5.0000000000000001E-3</v>
      </c>
      <c r="I98">
        <v>44018</v>
      </c>
      <c r="J98">
        <v>44043</v>
      </c>
      <c r="K98">
        <v>26</v>
      </c>
      <c r="L98">
        <v>2685</v>
      </c>
      <c r="M98">
        <v>7560000</v>
      </c>
    </row>
    <row r="99" spans="1:13">
      <c r="A99" s="51" t="s">
        <v>26</v>
      </c>
      <c r="B99" s="51" t="s">
        <v>122</v>
      </c>
      <c r="C99" t="s">
        <v>27</v>
      </c>
      <c r="D99" s="51" t="s">
        <v>28</v>
      </c>
      <c r="E99">
        <v>38000000</v>
      </c>
      <c r="F99">
        <v>44022</v>
      </c>
      <c r="G99">
        <v>38000000</v>
      </c>
      <c r="H99">
        <v>5.0000000000000001E-3</v>
      </c>
      <c r="I99">
        <v>44022</v>
      </c>
      <c r="J99">
        <v>44043</v>
      </c>
      <c r="K99">
        <v>22</v>
      </c>
      <c r="L99">
        <v>11421</v>
      </c>
      <c r="M99">
        <v>38000000</v>
      </c>
    </row>
    <row r="100" spans="1:13">
      <c r="A100" s="51" t="s">
        <v>26</v>
      </c>
      <c r="B100" s="51" t="s">
        <v>121</v>
      </c>
      <c r="C100" t="s">
        <v>27</v>
      </c>
      <c r="D100" s="51" t="s">
        <v>28</v>
      </c>
      <c r="E100">
        <v>10500000</v>
      </c>
      <c r="F100">
        <v>44022</v>
      </c>
      <c r="G100">
        <v>10500000</v>
      </c>
      <c r="H100">
        <v>5.0000000000000001E-3</v>
      </c>
      <c r="I100">
        <v>44022</v>
      </c>
      <c r="J100">
        <v>44043</v>
      </c>
      <c r="K100">
        <v>22</v>
      </c>
      <c r="L100">
        <v>3156</v>
      </c>
      <c r="M100">
        <v>10500000</v>
      </c>
    </row>
    <row r="101" spans="1:13">
      <c r="A101" s="51" t="s">
        <v>26</v>
      </c>
      <c r="B101" s="51" t="s">
        <v>120</v>
      </c>
      <c r="C101" t="s">
        <v>156</v>
      </c>
      <c r="D101" s="51" t="s">
        <v>155</v>
      </c>
      <c r="E101">
        <v>72000000</v>
      </c>
      <c r="F101">
        <v>44025</v>
      </c>
      <c r="G101">
        <v>72000000</v>
      </c>
      <c r="H101">
        <v>5.0000000000000001E-3</v>
      </c>
      <c r="I101">
        <v>44025</v>
      </c>
      <c r="J101">
        <v>44043</v>
      </c>
      <c r="K101">
        <v>19</v>
      </c>
      <c r="L101">
        <v>18689</v>
      </c>
      <c r="M101">
        <v>72000000</v>
      </c>
    </row>
    <row r="102" spans="1:13">
      <c r="A102" s="51" t="s">
        <v>26</v>
      </c>
      <c r="B102" s="51" t="s">
        <v>147</v>
      </c>
      <c r="C102" t="s">
        <v>141</v>
      </c>
      <c r="D102" s="51" t="s">
        <v>140</v>
      </c>
      <c r="E102">
        <v>87500000</v>
      </c>
      <c r="F102">
        <v>44027</v>
      </c>
      <c r="G102">
        <v>87500000</v>
      </c>
      <c r="H102">
        <v>5.0000000000000001E-3</v>
      </c>
      <c r="I102">
        <v>44027</v>
      </c>
      <c r="J102">
        <v>44043</v>
      </c>
      <c r="K102">
        <v>17</v>
      </c>
      <c r="L102">
        <v>20321</v>
      </c>
      <c r="M102">
        <v>87500000</v>
      </c>
    </row>
    <row r="103" spans="1:13">
      <c r="A103" s="51" t="s">
        <v>26</v>
      </c>
      <c r="B103" s="51" t="s">
        <v>146</v>
      </c>
      <c r="C103" t="s">
        <v>154</v>
      </c>
      <c r="D103" s="51" t="s">
        <v>153</v>
      </c>
      <c r="E103">
        <v>84000000</v>
      </c>
      <c r="F103">
        <v>44027</v>
      </c>
      <c r="G103">
        <v>84000000</v>
      </c>
      <c r="H103">
        <v>5.0000000000000001E-3</v>
      </c>
      <c r="I103">
        <v>44027</v>
      </c>
      <c r="J103">
        <v>44043</v>
      </c>
      <c r="K103">
        <v>17</v>
      </c>
      <c r="L103">
        <v>19508</v>
      </c>
      <c r="M103">
        <v>84000000</v>
      </c>
    </row>
    <row r="104" spans="1:13">
      <c r="A104" s="51" t="s">
        <v>26</v>
      </c>
      <c r="B104" s="51" t="s">
        <v>145</v>
      </c>
      <c r="C104" t="s">
        <v>97</v>
      </c>
      <c r="D104" s="51" t="s">
        <v>96</v>
      </c>
      <c r="E104">
        <v>12230000</v>
      </c>
      <c r="F104">
        <v>44034</v>
      </c>
      <c r="G104">
        <v>12230000</v>
      </c>
      <c r="H104">
        <v>5.0000000000000001E-3</v>
      </c>
      <c r="I104">
        <v>44034</v>
      </c>
      <c r="J104">
        <v>44043</v>
      </c>
      <c r="K104">
        <v>10</v>
      </c>
      <c r="L104">
        <v>1671</v>
      </c>
      <c r="M104">
        <v>12230000</v>
      </c>
    </row>
    <row r="105" spans="1:13">
      <c r="A105" s="51" t="s">
        <v>26</v>
      </c>
      <c r="B105" s="51" t="s">
        <v>144</v>
      </c>
      <c r="C105" t="s">
        <v>111</v>
      </c>
      <c r="D105" s="51" t="s">
        <v>110</v>
      </c>
      <c r="E105">
        <v>40000000</v>
      </c>
      <c r="F105">
        <v>44040</v>
      </c>
      <c r="G105">
        <v>40000000</v>
      </c>
      <c r="H105">
        <v>5.0000000000000001E-3</v>
      </c>
      <c r="I105">
        <v>44040</v>
      </c>
      <c r="J105">
        <v>44043</v>
      </c>
      <c r="K105">
        <v>4</v>
      </c>
      <c r="L105">
        <v>2186</v>
      </c>
      <c r="M105">
        <v>40000000</v>
      </c>
    </row>
    <row r="106" spans="1:13">
      <c r="A106" s="51" t="s">
        <v>26</v>
      </c>
      <c r="B106" s="51" t="s">
        <v>29</v>
      </c>
      <c r="C106" t="s">
        <v>21</v>
      </c>
      <c r="D106" s="51" t="s">
        <v>22</v>
      </c>
      <c r="E106">
        <v>171000000</v>
      </c>
      <c r="F106">
        <v>43822</v>
      </c>
      <c r="G106">
        <v>171000000</v>
      </c>
      <c r="H106">
        <v>5.0000000000000001E-3</v>
      </c>
      <c r="I106">
        <v>44013</v>
      </c>
      <c r="J106">
        <v>44043</v>
      </c>
      <c r="K106">
        <v>31</v>
      </c>
      <c r="L106">
        <v>72418</v>
      </c>
      <c r="M106">
        <v>171000000</v>
      </c>
    </row>
    <row r="107" spans="1:13">
      <c r="A107" s="51" t="s">
        <v>26</v>
      </c>
      <c r="B107" s="51" t="s">
        <v>143</v>
      </c>
      <c r="C107" t="s">
        <v>151</v>
      </c>
      <c r="D107" s="51" t="s">
        <v>150</v>
      </c>
      <c r="E107">
        <v>18000000</v>
      </c>
      <c r="F107">
        <v>44043</v>
      </c>
      <c r="G107">
        <v>18000000</v>
      </c>
      <c r="H107">
        <v>5.0000000000000001E-3</v>
      </c>
      <c r="I107">
        <v>44043</v>
      </c>
      <c r="J107">
        <v>44043</v>
      </c>
      <c r="K107">
        <v>1</v>
      </c>
      <c r="L107">
        <v>246</v>
      </c>
      <c r="M107">
        <v>18000000</v>
      </c>
    </row>
    <row r="108" spans="1:13">
      <c r="A108" s="51" t="s">
        <v>26</v>
      </c>
      <c r="B108" s="51" t="s">
        <v>142</v>
      </c>
      <c r="C108" t="s">
        <v>151</v>
      </c>
      <c r="D108" s="51" t="s">
        <v>150</v>
      </c>
      <c r="E108">
        <v>21000000</v>
      </c>
      <c r="F108">
        <v>44043</v>
      </c>
      <c r="G108">
        <v>21000000</v>
      </c>
      <c r="H108">
        <v>5.0000000000000001E-3</v>
      </c>
      <c r="I108">
        <v>44043</v>
      </c>
      <c r="J108">
        <v>44043</v>
      </c>
      <c r="K108">
        <v>1</v>
      </c>
      <c r="L108">
        <v>287</v>
      </c>
      <c r="M108">
        <v>21000000</v>
      </c>
    </row>
    <row r="109" spans="1:13">
      <c r="A109" s="51" t="s">
        <v>26</v>
      </c>
      <c r="B109" s="51" t="s">
        <v>152</v>
      </c>
      <c r="C109" t="s">
        <v>151</v>
      </c>
      <c r="D109" s="51" t="s">
        <v>150</v>
      </c>
      <c r="E109">
        <v>13600000</v>
      </c>
      <c r="F109">
        <v>44043</v>
      </c>
      <c r="G109">
        <v>13600000</v>
      </c>
      <c r="H109">
        <v>5.0000000000000001E-3</v>
      </c>
      <c r="I109">
        <v>44043</v>
      </c>
      <c r="J109">
        <v>44043</v>
      </c>
      <c r="K109">
        <v>1</v>
      </c>
      <c r="L109">
        <v>186</v>
      </c>
      <c r="M109">
        <v>13600000</v>
      </c>
    </row>
    <row r="110" spans="1:13">
      <c r="A110" s="51" t="s">
        <v>26</v>
      </c>
      <c r="B110" s="51" t="s">
        <v>30</v>
      </c>
      <c r="C110" t="s">
        <v>27</v>
      </c>
      <c r="D110" s="51" t="s">
        <v>28</v>
      </c>
      <c r="E110">
        <v>38000000</v>
      </c>
      <c r="F110">
        <v>43850</v>
      </c>
      <c r="G110">
        <v>38000000</v>
      </c>
      <c r="H110">
        <v>5.0000000000000001E-3</v>
      </c>
      <c r="I110">
        <v>44013</v>
      </c>
      <c r="J110">
        <v>44043</v>
      </c>
      <c r="K110">
        <v>31</v>
      </c>
      <c r="L110">
        <v>16093</v>
      </c>
      <c r="M110">
        <v>38000000</v>
      </c>
    </row>
    <row r="111" spans="1:13">
      <c r="A111" s="51" t="s">
        <v>26</v>
      </c>
      <c r="B111" s="51" t="s">
        <v>31</v>
      </c>
      <c r="C111" t="s">
        <v>27</v>
      </c>
      <c r="D111" s="51" t="s">
        <v>28</v>
      </c>
      <c r="E111">
        <v>10000000</v>
      </c>
      <c r="F111">
        <v>43850</v>
      </c>
      <c r="G111">
        <v>10000000</v>
      </c>
      <c r="H111">
        <v>5.0000000000000001E-3</v>
      </c>
      <c r="I111">
        <v>44013</v>
      </c>
      <c r="J111">
        <v>44043</v>
      </c>
      <c r="K111">
        <v>31</v>
      </c>
      <c r="L111">
        <v>4235</v>
      </c>
      <c r="M111">
        <v>10000000</v>
      </c>
    </row>
    <row r="112" spans="1:13">
      <c r="A112" s="51" t="s">
        <v>26</v>
      </c>
      <c r="B112" s="51" t="s">
        <v>32</v>
      </c>
      <c r="C112" t="s">
        <v>33</v>
      </c>
      <c r="D112" s="51" t="s">
        <v>34</v>
      </c>
      <c r="E112">
        <v>96176976</v>
      </c>
      <c r="F112">
        <v>43861</v>
      </c>
      <c r="G112">
        <v>96176976</v>
      </c>
      <c r="H112">
        <v>5.0000000000000001E-3</v>
      </c>
      <c r="I112">
        <v>44013</v>
      </c>
      <c r="J112">
        <v>44043</v>
      </c>
      <c r="K112">
        <v>31</v>
      </c>
      <c r="L112">
        <v>40731</v>
      </c>
      <c r="M112">
        <v>96176976</v>
      </c>
    </row>
    <row r="113" spans="1:13">
      <c r="A113" s="51" t="s">
        <v>26</v>
      </c>
      <c r="B113" s="51" t="s">
        <v>48</v>
      </c>
      <c r="C113" t="s">
        <v>27</v>
      </c>
      <c r="D113" s="51" t="s">
        <v>28</v>
      </c>
      <c r="E113">
        <v>1800000</v>
      </c>
      <c r="F113">
        <v>43876</v>
      </c>
      <c r="G113">
        <v>1800000</v>
      </c>
      <c r="H113">
        <v>5.0000000000000001E-3</v>
      </c>
      <c r="I113">
        <v>44013</v>
      </c>
      <c r="J113">
        <v>44043</v>
      </c>
      <c r="K113">
        <v>31</v>
      </c>
      <c r="L113">
        <v>762</v>
      </c>
      <c r="M113">
        <v>1800000</v>
      </c>
    </row>
    <row r="114" spans="1:13">
      <c r="A114" s="51" t="s">
        <v>26</v>
      </c>
      <c r="B114" s="51" t="s">
        <v>59</v>
      </c>
      <c r="C114" t="s">
        <v>72</v>
      </c>
      <c r="D114" s="51" t="s">
        <v>71</v>
      </c>
      <c r="E114">
        <v>30000000</v>
      </c>
      <c r="F114">
        <v>43906</v>
      </c>
      <c r="G114">
        <v>30000000</v>
      </c>
      <c r="H114">
        <v>5.0000000000000001E-3</v>
      </c>
      <c r="I114">
        <v>44013</v>
      </c>
      <c r="J114">
        <v>44043</v>
      </c>
      <c r="K114">
        <v>31</v>
      </c>
      <c r="L114">
        <v>12705</v>
      </c>
      <c r="M114">
        <v>30000000</v>
      </c>
    </row>
    <row r="115" spans="1:13">
      <c r="A115" s="51" t="s">
        <v>26</v>
      </c>
      <c r="B115" s="51" t="s">
        <v>58</v>
      </c>
      <c r="C115" t="s">
        <v>72</v>
      </c>
      <c r="D115" s="51" t="s">
        <v>71</v>
      </c>
      <c r="E115">
        <v>50000000</v>
      </c>
      <c r="F115">
        <v>43908</v>
      </c>
      <c r="G115">
        <v>50000000</v>
      </c>
      <c r="H115">
        <v>5.0000000000000001E-3</v>
      </c>
      <c r="I115">
        <v>44013</v>
      </c>
      <c r="J115">
        <v>44043</v>
      </c>
      <c r="K115">
        <v>31</v>
      </c>
      <c r="L115">
        <v>21175</v>
      </c>
      <c r="M115">
        <v>50000000</v>
      </c>
    </row>
    <row r="116" spans="1:13">
      <c r="A116" s="51" t="s">
        <v>35</v>
      </c>
      <c r="B116" s="51"/>
      <c r="D116" s="51"/>
      <c r="E116">
        <v>1670653376</v>
      </c>
      <c r="L116">
        <v>616616</v>
      </c>
      <c r="M116">
        <v>1670653376</v>
      </c>
    </row>
    <row r="117" spans="1:13">
      <c r="A117" s="51" t="s">
        <v>36</v>
      </c>
      <c r="B117" s="51" t="s">
        <v>16</v>
      </c>
      <c r="C117" t="s">
        <v>17</v>
      </c>
      <c r="D117" s="51" t="s">
        <v>18</v>
      </c>
      <c r="E117">
        <v>150000000</v>
      </c>
      <c r="F117">
        <v>43829</v>
      </c>
      <c r="G117">
        <v>135000000</v>
      </c>
      <c r="H117">
        <v>5.0000000000000001E-3</v>
      </c>
      <c r="I117">
        <v>44013</v>
      </c>
      <c r="J117">
        <v>44026</v>
      </c>
      <c r="K117">
        <v>14</v>
      </c>
      <c r="L117">
        <v>25820</v>
      </c>
      <c r="M117">
        <v>132500000</v>
      </c>
    </row>
    <row r="118" spans="1:13">
      <c r="A118" s="51" t="s">
        <v>36</v>
      </c>
      <c r="B118" s="51" t="s">
        <v>16</v>
      </c>
      <c r="C118" t="s">
        <v>17</v>
      </c>
      <c r="D118" s="51"/>
      <c r="G118">
        <v>132500000</v>
      </c>
      <c r="H118">
        <v>5.0000000000000001E-3</v>
      </c>
      <c r="I118">
        <v>44027</v>
      </c>
      <c r="J118">
        <v>44043</v>
      </c>
      <c r="K118">
        <v>17</v>
      </c>
      <c r="L118">
        <v>30772</v>
      </c>
    </row>
    <row r="119" spans="1:13">
      <c r="A119" s="51" t="s">
        <v>36</v>
      </c>
      <c r="B119" s="51" t="s">
        <v>61</v>
      </c>
      <c r="C119" t="s">
        <v>17</v>
      </c>
      <c r="D119" s="51" t="s">
        <v>18</v>
      </c>
      <c r="E119">
        <v>9460000</v>
      </c>
      <c r="F119">
        <v>43990</v>
      </c>
      <c r="G119">
        <v>9288000</v>
      </c>
      <c r="H119">
        <v>5.0000000000000001E-3</v>
      </c>
      <c r="I119">
        <v>44013</v>
      </c>
      <c r="J119">
        <v>44026</v>
      </c>
      <c r="K119">
        <v>14</v>
      </c>
      <c r="L119">
        <v>1776</v>
      </c>
      <c r="M119">
        <v>9116000</v>
      </c>
    </row>
    <row r="120" spans="1:13">
      <c r="A120" s="51" t="s">
        <v>36</v>
      </c>
      <c r="B120" s="51" t="s">
        <v>61</v>
      </c>
      <c r="C120" t="s">
        <v>17</v>
      </c>
      <c r="D120" s="51"/>
      <c r="G120">
        <v>9116000</v>
      </c>
      <c r="H120">
        <v>5.0000000000000001E-3</v>
      </c>
      <c r="I120">
        <v>44027</v>
      </c>
      <c r="J120">
        <v>44043</v>
      </c>
      <c r="K120">
        <v>17</v>
      </c>
      <c r="L120">
        <v>2117</v>
      </c>
    </row>
    <row r="121" spans="1:13">
      <c r="A121" s="51" t="s">
        <v>36</v>
      </c>
      <c r="B121" s="51" t="s">
        <v>23</v>
      </c>
      <c r="C121" t="s">
        <v>17</v>
      </c>
      <c r="D121" s="51" t="s">
        <v>18</v>
      </c>
      <c r="E121">
        <v>32900000</v>
      </c>
      <c r="F121">
        <v>43829</v>
      </c>
      <c r="G121">
        <v>29610002</v>
      </c>
      <c r="H121">
        <v>5.0000000000000001E-3</v>
      </c>
      <c r="I121">
        <v>44013</v>
      </c>
      <c r="J121">
        <v>44026</v>
      </c>
      <c r="K121">
        <v>14</v>
      </c>
      <c r="L121">
        <v>5663</v>
      </c>
      <c r="M121">
        <v>29061669</v>
      </c>
    </row>
    <row r="122" spans="1:13">
      <c r="A122" s="51" t="s">
        <v>36</v>
      </c>
      <c r="B122" s="51" t="s">
        <v>23</v>
      </c>
      <c r="C122" t="s">
        <v>17</v>
      </c>
      <c r="D122" s="51"/>
      <c r="G122">
        <v>29061669</v>
      </c>
      <c r="H122">
        <v>5.0000000000000001E-3</v>
      </c>
      <c r="I122">
        <v>44027</v>
      </c>
      <c r="J122">
        <v>44043</v>
      </c>
      <c r="K122">
        <v>17</v>
      </c>
      <c r="L122">
        <v>6749</v>
      </c>
    </row>
    <row r="123" spans="1:13">
      <c r="A123" s="51" t="s">
        <v>36</v>
      </c>
      <c r="B123" s="51" t="s">
        <v>29</v>
      </c>
      <c r="C123" t="s">
        <v>17</v>
      </c>
      <c r="D123" s="51" t="s">
        <v>18</v>
      </c>
      <c r="E123">
        <v>2790000</v>
      </c>
      <c r="F123">
        <v>43921</v>
      </c>
      <c r="G123">
        <v>2643159</v>
      </c>
      <c r="H123">
        <v>5.0000000000000001E-3</v>
      </c>
      <c r="I123">
        <v>44013</v>
      </c>
      <c r="J123">
        <v>44026</v>
      </c>
      <c r="K123">
        <v>14</v>
      </c>
      <c r="L123">
        <v>506</v>
      </c>
      <c r="M123">
        <v>2594212</v>
      </c>
    </row>
    <row r="124" spans="1:13">
      <c r="A124" s="51" t="s">
        <v>36</v>
      </c>
      <c r="B124" s="51" t="s">
        <v>29</v>
      </c>
      <c r="C124" t="s">
        <v>17</v>
      </c>
      <c r="D124" s="51"/>
      <c r="G124">
        <v>2594212</v>
      </c>
      <c r="H124">
        <v>5.0000000000000001E-3</v>
      </c>
      <c r="I124">
        <v>44027</v>
      </c>
      <c r="J124">
        <v>44043</v>
      </c>
      <c r="K124">
        <v>17</v>
      </c>
      <c r="L124">
        <v>602</v>
      </c>
    </row>
    <row r="125" spans="1:13">
      <c r="A125" s="51" t="s">
        <v>36</v>
      </c>
      <c r="B125" s="51" t="s">
        <v>30</v>
      </c>
      <c r="C125" t="s">
        <v>57</v>
      </c>
      <c r="D125" s="51" t="s">
        <v>56</v>
      </c>
      <c r="E125">
        <v>12000000</v>
      </c>
      <c r="F125">
        <v>43948</v>
      </c>
      <c r="G125">
        <v>11600000</v>
      </c>
      <c r="H125">
        <v>5.0000000000000001E-3</v>
      </c>
      <c r="I125">
        <v>44013</v>
      </c>
      <c r="J125">
        <v>44026</v>
      </c>
      <c r="K125">
        <v>14</v>
      </c>
      <c r="L125">
        <v>2219</v>
      </c>
      <c r="M125">
        <v>11400000</v>
      </c>
    </row>
    <row r="126" spans="1:13">
      <c r="A126" s="51" t="s">
        <v>36</v>
      </c>
      <c r="B126" s="51" t="s">
        <v>30</v>
      </c>
      <c r="C126" t="s">
        <v>57</v>
      </c>
      <c r="D126" s="51"/>
      <c r="G126">
        <v>11400000</v>
      </c>
      <c r="H126">
        <v>5.0000000000000001E-3</v>
      </c>
      <c r="I126">
        <v>44027</v>
      </c>
      <c r="J126">
        <v>44043</v>
      </c>
      <c r="K126">
        <v>17</v>
      </c>
      <c r="L126">
        <v>2648</v>
      </c>
    </row>
    <row r="127" spans="1:13">
      <c r="A127" s="51" t="s">
        <v>36</v>
      </c>
      <c r="B127" s="51" t="s">
        <v>31</v>
      </c>
      <c r="C127" t="s">
        <v>97</v>
      </c>
      <c r="D127" s="51" t="s">
        <v>96</v>
      </c>
      <c r="E127">
        <v>71750000</v>
      </c>
      <c r="F127">
        <v>43955</v>
      </c>
      <c r="G127">
        <v>71750000</v>
      </c>
      <c r="H127">
        <v>5.0000000000000001E-3</v>
      </c>
      <c r="I127">
        <v>44013</v>
      </c>
      <c r="J127">
        <v>44043</v>
      </c>
      <c r="K127">
        <v>31</v>
      </c>
      <c r="L127">
        <v>30386</v>
      </c>
      <c r="M127">
        <v>71750000</v>
      </c>
    </row>
    <row r="128" spans="1:13">
      <c r="A128" s="51" t="s">
        <v>36</v>
      </c>
      <c r="B128" s="51" t="s">
        <v>32</v>
      </c>
      <c r="C128" t="s">
        <v>57</v>
      </c>
      <c r="D128" s="51" t="s">
        <v>56</v>
      </c>
      <c r="E128">
        <v>10000000</v>
      </c>
      <c r="F128">
        <v>43963</v>
      </c>
      <c r="G128">
        <v>9666667</v>
      </c>
      <c r="H128">
        <v>5.0000000000000001E-3</v>
      </c>
      <c r="I128">
        <v>44013</v>
      </c>
      <c r="J128">
        <v>44026</v>
      </c>
      <c r="K128">
        <v>14</v>
      </c>
      <c r="L128">
        <v>1849</v>
      </c>
      <c r="M128">
        <v>9500001</v>
      </c>
    </row>
    <row r="129" spans="1:13">
      <c r="A129" s="51" t="s">
        <v>36</v>
      </c>
      <c r="B129" s="51" t="s">
        <v>32</v>
      </c>
      <c r="C129" t="s">
        <v>57</v>
      </c>
      <c r="D129" s="51"/>
      <c r="G129">
        <v>9500001</v>
      </c>
      <c r="H129">
        <v>5.0000000000000001E-3</v>
      </c>
      <c r="I129">
        <v>44027</v>
      </c>
      <c r="J129">
        <v>44043</v>
      </c>
      <c r="K129">
        <v>17</v>
      </c>
      <c r="L129">
        <v>2206</v>
      </c>
    </row>
    <row r="130" spans="1:13">
      <c r="A130" s="51" t="s">
        <v>36</v>
      </c>
      <c r="B130" s="51" t="s">
        <v>48</v>
      </c>
      <c r="C130" t="s">
        <v>57</v>
      </c>
      <c r="D130" s="51" t="s">
        <v>56</v>
      </c>
      <c r="E130">
        <v>4000000</v>
      </c>
      <c r="F130">
        <v>43970</v>
      </c>
      <c r="G130">
        <v>3932204</v>
      </c>
      <c r="H130">
        <v>5.0000000000000001E-3</v>
      </c>
      <c r="I130">
        <v>44013</v>
      </c>
      <c r="J130">
        <v>44026</v>
      </c>
      <c r="K130">
        <v>14</v>
      </c>
      <c r="L130">
        <v>752</v>
      </c>
      <c r="M130">
        <v>3864408</v>
      </c>
    </row>
    <row r="131" spans="1:13">
      <c r="A131" s="51" t="s">
        <v>36</v>
      </c>
      <c r="B131" s="51" t="s">
        <v>48</v>
      </c>
      <c r="C131" t="s">
        <v>57</v>
      </c>
      <c r="D131" s="51"/>
      <c r="G131">
        <v>3864408</v>
      </c>
      <c r="H131">
        <v>5.0000000000000001E-3</v>
      </c>
      <c r="I131">
        <v>44027</v>
      </c>
      <c r="J131">
        <v>44043</v>
      </c>
      <c r="K131">
        <v>17</v>
      </c>
      <c r="L131">
        <v>897</v>
      </c>
    </row>
    <row r="132" spans="1:13">
      <c r="A132" s="51" t="s">
        <v>36</v>
      </c>
      <c r="B132" s="51" t="s">
        <v>59</v>
      </c>
      <c r="C132" t="s">
        <v>57</v>
      </c>
      <c r="D132" s="51" t="s">
        <v>56</v>
      </c>
      <c r="E132">
        <v>18000000</v>
      </c>
      <c r="F132">
        <v>43977</v>
      </c>
      <c r="G132">
        <v>17694916</v>
      </c>
      <c r="H132">
        <v>5.0000000000000001E-3</v>
      </c>
      <c r="I132">
        <v>44013</v>
      </c>
      <c r="J132">
        <v>44026</v>
      </c>
      <c r="K132">
        <v>14</v>
      </c>
      <c r="L132">
        <v>3384</v>
      </c>
      <c r="M132">
        <v>17389832</v>
      </c>
    </row>
    <row r="133" spans="1:13">
      <c r="A133" s="51" t="s">
        <v>36</v>
      </c>
      <c r="B133" s="51" t="s">
        <v>59</v>
      </c>
      <c r="C133" t="s">
        <v>57</v>
      </c>
      <c r="D133" s="51"/>
      <c r="G133">
        <v>17389832</v>
      </c>
      <c r="H133">
        <v>5.0000000000000001E-3</v>
      </c>
      <c r="I133">
        <v>44027</v>
      </c>
      <c r="J133">
        <v>44043</v>
      </c>
      <c r="K133">
        <v>17</v>
      </c>
      <c r="L133">
        <v>4039</v>
      </c>
    </row>
    <row r="134" spans="1:13">
      <c r="A134" s="51" t="s">
        <v>36</v>
      </c>
      <c r="B134" s="51" t="s">
        <v>58</v>
      </c>
      <c r="C134" t="s">
        <v>57</v>
      </c>
      <c r="D134" s="51" t="s">
        <v>56</v>
      </c>
      <c r="E134">
        <v>6000000</v>
      </c>
      <c r="F134">
        <v>43984</v>
      </c>
      <c r="G134">
        <v>5898306</v>
      </c>
      <c r="H134">
        <v>5.0000000000000001E-3</v>
      </c>
      <c r="I134">
        <v>44013</v>
      </c>
      <c r="J134">
        <v>44026</v>
      </c>
      <c r="K134">
        <v>14</v>
      </c>
      <c r="L134">
        <v>1128</v>
      </c>
      <c r="M134">
        <v>5796612</v>
      </c>
    </row>
    <row r="135" spans="1:13">
      <c r="A135" s="51" t="s">
        <v>36</v>
      </c>
      <c r="B135" s="51" t="s">
        <v>58</v>
      </c>
      <c r="C135" t="s">
        <v>57</v>
      </c>
      <c r="D135" s="51"/>
      <c r="G135">
        <v>5796612</v>
      </c>
      <c r="H135">
        <v>5.0000000000000001E-3</v>
      </c>
      <c r="I135">
        <v>44027</v>
      </c>
      <c r="J135">
        <v>44043</v>
      </c>
      <c r="K135">
        <v>17</v>
      </c>
      <c r="L135">
        <v>1346</v>
      </c>
    </row>
    <row r="136" spans="1:13">
      <c r="A136" s="51" t="s">
        <v>37</v>
      </c>
      <c r="B136" s="51"/>
      <c r="D136" s="51"/>
      <c r="E136">
        <v>316900000</v>
      </c>
      <c r="L136">
        <v>124859</v>
      </c>
      <c r="M136">
        <v>292972734</v>
      </c>
    </row>
    <row r="137" spans="1:13">
      <c r="A137" s="51" t="s">
        <v>38</v>
      </c>
      <c r="B137" s="51" t="s">
        <v>16</v>
      </c>
      <c r="C137" t="s">
        <v>17</v>
      </c>
      <c r="D137" s="51" t="s">
        <v>18</v>
      </c>
      <c r="E137">
        <v>50000000</v>
      </c>
      <c r="F137">
        <v>43829</v>
      </c>
      <c r="G137">
        <v>44999996</v>
      </c>
      <c r="H137">
        <v>5.0000000000000001E-3</v>
      </c>
      <c r="I137">
        <v>44013</v>
      </c>
      <c r="J137">
        <v>44026</v>
      </c>
      <c r="K137">
        <v>14</v>
      </c>
      <c r="L137">
        <v>8607</v>
      </c>
      <c r="M137">
        <v>44166662</v>
      </c>
    </row>
    <row r="138" spans="1:13">
      <c r="A138" s="51" t="s">
        <v>38</v>
      </c>
      <c r="B138" s="51" t="s">
        <v>16</v>
      </c>
      <c r="C138" t="s">
        <v>17</v>
      </c>
      <c r="D138" s="51"/>
      <c r="G138">
        <v>44166662</v>
      </c>
      <c r="H138">
        <v>5.0000000000000001E-3</v>
      </c>
      <c r="I138">
        <v>44027</v>
      </c>
      <c r="J138">
        <v>44043</v>
      </c>
      <c r="K138">
        <v>17</v>
      </c>
      <c r="L138">
        <v>10257</v>
      </c>
    </row>
    <row r="139" spans="1:13">
      <c r="A139" s="51" t="s">
        <v>38</v>
      </c>
      <c r="B139" s="51" t="s">
        <v>23</v>
      </c>
      <c r="C139" t="s">
        <v>17</v>
      </c>
      <c r="D139" s="51" t="s">
        <v>18</v>
      </c>
      <c r="E139">
        <v>25200000</v>
      </c>
      <c r="F139">
        <v>43829</v>
      </c>
      <c r="G139">
        <v>22680000</v>
      </c>
      <c r="H139">
        <v>5.0000000000000001E-3</v>
      </c>
      <c r="I139">
        <v>44013</v>
      </c>
      <c r="J139">
        <v>44026</v>
      </c>
      <c r="K139">
        <v>14</v>
      </c>
      <c r="L139">
        <v>4338</v>
      </c>
      <c r="M139">
        <v>22260000</v>
      </c>
    </row>
    <row r="140" spans="1:13">
      <c r="A140" s="51" t="s">
        <v>38</v>
      </c>
      <c r="B140" s="51" t="s">
        <v>23</v>
      </c>
      <c r="C140" t="s">
        <v>17</v>
      </c>
      <c r="D140" s="51"/>
      <c r="G140">
        <v>22260000</v>
      </c>
      <c r="H140">
        <v>5.0000000000000001E-3</v>
      </c>
      <c r="I140">
        <v>44027</v>
      </c>
      <c r="J140">
        <v>44043</v>
      </c>
      <c r="K140">
        <v>17</v>
      </c>
      <c r="L140">
        <v>5170</v>
      </c>
    </row>
    <row r="141" spans="1:13">
      <c r="A141" s="51" t="s">
        <v>38</v>
      </c>
      <c r="B141" s="51" t="s">
        <v>29</v>
      </c>
      <c r="C141" t="s">
        <v>17</v>
      </c>
      <c r="D141" s="51" t="s">
        <v>18</v>
      </c>
      <c r="E141">
        <v>11310000</v>
      </c>
      <c r="F141">
        <v>43920</v>
      </c>
      <c r="G141">
        <v>10714737</v>
      </c>
      <c r="H141">
        <v>5.0000000000000001E-3</v>
      </c>
      <c r="I141">
        <v>44013</v>
      </c>
      <c r="J141">
        <v>44026</v>
      </c>
      <c r="K141">
        <v>14</v>
      </c>
      <c r="L141">
        <v>2049</v>
      </c>
      <c r="M141">
        <v>10516316</v>
      </c>
    </row>
    <row r="142" spans="1:13">
      <c r="A142" s="51" t="s">
        <v>38</v>
      </c>
      <c r="B142" s="51" t="s">
        <v>29</v>
      </c>
      <c r="C142" t="s">
        <v>17</v>
      </c>
      <c r="D142" s="51"/>
      <c r="G142">
        <v>10516316</v>
      </c>
      <c r="H142">
        <v>5.0000000000000001E-3</v>
      </c>
      <c r="I142">
        <v>44027</v>
      </c>
      <c r="J142">
        <v>44043</v>
      </c>
      <c r="K142">
        <v>17</v>
      </c>
      <c r="L142">
        <v>2442</v>
      </c>
    </row>
    <row r="143" spans="1:13">
      <c r="A143" s="51" t="s">
        <v>38</v>
      </c>
      <c r="B143" s="51" t="s">
        <v>30</v>
      </c>
      <c r="C143" t="s">
        <v>17</v>
      </c>
      <c r="D143" s="51" t="s">
        <v>18</v>
      </c>
      <c r="E143">
        <v>6050000</v>
      </c>
      <c r="F143">
        <v>43990</v>
      </c>
      <c r="G143">
        <v>5940000</v>
      </c>
      <c r="H143">
        <v>5.0000000000000001E-3</v>
      </c>
      <c r="I143">
        <v>44013</v>
      </c>
      <c r="J143">
        <v>44026</v>
      </c>
      <c r="K143">
        <v>14</v>
      </c>
      <c r="L143">
        <v>1136</v>
      </c>
      <c r="M143">
        <v>5830000</v>
      </c>
    </row>
    <row r="144" spans="1:13">
      <c r="A144" s="51" t="s">
        <v>38</v>
      </c>
      <c r="B144" s="51" t="s">
        <v>30</v>
      </c>
      <c r="C144" t="s">
        <v>17</v>
      </c>
      <c r="D144" s="51"/>
      <c r="G144">
        <v>5830000</v>
      </c>
      <c r="H144">
        <v>5.0000000000000001E-3</v>
      </c>
      <c r="I144">
        <v>44027</v>
      </c>
      <c r="J144">
        <v>44043</v>
      </c>
      <c r="K144">
        <v>17</v>
      </c>
      <c r="L144">
        <v>1354</v>
      </c>
    </row>
    <row r="145" spans="1:13">
      <c r="A145" s="51" t="s">
        <v>39</v>
      </c>
      <c r="B145" s="51"/>
      <c r="D145" s="51"/>
      <c r="E145">
        <v>92560000</v>
      </c>
      <c r="L145">
        <v>35353</v>
      </c>
      <c r="M145">
        <v>82772978</v>
      </c>
    </row>
    <row r="146" spans="1:13">
      <c r="A146" s="51" t="s">
        <v>108</v>
      </c>
      <c r="B146" s="51" t="s">
        <v>16</v>
      </c>
      <c r="C146" t="s">
        <v>107</v>
      </c>
      <c r="D146" s="51" t="s">
        <v>106</v>
      </c>
      <c r="E146">
        <v>4300000</v>
      </c>
      <c r="F146">
        <v>43966</v>
      </c>
      <c r="G146">
        <v>4300000</v>
      </c>
      <c r="H146">
        <v>5.0000000000000001E-3</v>
      </c>
      <c r="I146">
        <v>44013</v>
      </c>
      <c r="J146">
        <v>44043</v>
      </c>
      <c r="K146">
        <v>31</v>
      </c>
      <c r="L146">
        <v>1821</v>
      </c>
      <c r="M146">
        <v>4300000</v>
      </c>
    </row>
    <row r="147" spans="1:13">
      <c r="A147" s="51" t="s">
        <v>105</v>
      </c>
      <c r="B147" s="51"/>
      <c r="D147" s="51"/>
      <c r="E147">
        <v>4300000</v>
      </c>
      <c r="L147">
        <v>1821</v>
      </c>
      <c r="M147">
        <v>4300000</v>
      </c>
    </row>
    <row r="148" spans="1:13">
      <c r="A148" s="51" t="s">
        <v>124</v>
      </c>
      <c r="B148" s="51" t="s">
        <v>16</v>
      </c>
      <c r="C148" t="s">
        <v>77</v>
      </c>
      <c r="D148" s="51" t="s">
        <v>76</v>
      </c>
      <c r="E148">
        <v>38650000</v>
      </c>
      <c r="F148">
        <v>43986</v>
      </c>
      <c r="G148">
        <v>38650000</v>
      </c>
      <c r="H148">
        <v>5.0000000000000001E-3</v>
      </c>
      <c r="I148">
        <v>44013</v>
      </c>
      <c r="J148">
        <v>44043</v>
      </c>
      <c r="K148">
        <v>31</v>
      </c>
      <c r="L148">
        <v>16368</v>
      </c>
      <c r="M148">
        <v>38650000</v>
      </c>
    </row>
    <row r="149" spans="1:13">
      <c r="A149" s="51" t="s">
        <v>124</v>
      </c>
      <c r="B149" s="51" t="s">
        <v>23</v>
      </c>
      <c r="C149" t="s">
        <v>104</v>
      </c>
      <c r="D149" s="51" t="s">
        <v>103</v>
      </c>
      <c r="E149">
        <v>23530000</v>
      </c>
      <c r="F149">
        <v>44013</v>
      </c>
      <c r="G149">
        <v>23530000</v>
      </c>
      <c r="H149">
        <v>5.0000000000000001E-3</v>
      </c>
      <c r="I149">
        <v>44013</v>
      </c>
      <c r="J149">
        <v>44043</v>
      </c>
      <c r="K149">
        <v>31</v>
      </c>
      <c r="L149">
        <v>9965</v>
      </c>
      <c r="M149">
        <v>23530000</v>
      </c>
    </row>
    <row r="150" spans="1:13">
      <c r="A150" s="51" t="s">
        <v>124</v>
      </c>
      <c r="B150" s="51" t="s">
        <v>29</v>
      </c>
      <c r="C150" t="s">
        <v>104</v>
      </c>
      <c r="D150" s="51" t="s">
        <v>103</v>
      </c>
      <c r="E150">
        <v>47470000</v>
      </c>
      <c r="F150">
        <v>44013</v>
      </c>
      <c r="G150">
        <v>47470000</v>
      </c>
      <c r="H150">
        <v>5.0000000000000001E-3</v>
      </c>
      <c r="I150">
        <v>44013</v>
      </c>
      <c r="J150">
        <v>44043</v>
      </c>
      <c r="K150">
        <v>31</v>
      </c>
      <c r="L150">
        <v>20103</v>
      </c>
      <c r="M150">
        <v>47470000</v>
      </c>
    </row>
    <row r="151" spans="1:13">
      <c r="A151" s="51" t="s">
        <v>124</v>
      </c>
      <c r="B151" s="51" t="s">
        <v>30</v>
      </c>
      <c r="C151" t="s">
        <v>149</v>
      </c>
      <c r="D151" s="51" t="s">
        <v>148</v>
      </c>
      <c r="E151">
        <v>6665394</v>
      </c>
      <c r="F151">
        <v>44029</v>
      </c>
      <c r="G151">
        <v>6665394</v>
      </c>
      <c r="H151">
        <v>5.0000000000000001E-3</v>
      </c>
      <c r="I151">
        <v>44029</v>
      </c>
      <c r="J151">
        <v>44043</v>
      </c>
      <c r="K151">
        <v>15</v>
      </c>
      <c r="L151">
        <v>1366</v>
      </c>
      <c r="M151">
        <v>6665394</v>
      </c>
    </row>
    <row r="152" spans="1:13">
      <c r="A152" s="51" t="s">
        <v>124</v>
      </c>
      <c r="B152" s="51" t="s">
        <v>31</v>
      </c>
      <c r="C152" t="s">
        <v>149</v>
      </c>
      <c r="D152" s="51" t="s">
        <v>148</v>
      </c>
      <c r="E152">
        <v>12334606</v>
      </c>
      <c r="F152">
        <v>44029</v>
      </c>
      <c r="G152">
        <v>12334606</v>
      </c>
      <c r="H152">
        <v>5.0000000000000001E-3</v>
      </c>
      <c r="I152">
        <v>44029</v>
      </c>
      <c r="J152">
        <v>44043</v>
      </c>
      <c r="K152">
        <v>15</v>
      </c>
      <c r="L152">
        <v>2528</v>
      </c>
      <c r="M152">
        <v>12334606</v>
      </c>
    </row>
    <row r="153" spans="1:13">
      <c r="A153" s="51" t="s">
        <v>123</v>
      </c>
      <c r="B153" s="51"/>
      <c r="D153" s="51"/>
      <c r="E153">
        <v>128650000</v>
      </c>
      <c r="L153">
        <v>50330</v>
      </c>
      <c r="M153">
        <v>128650000</v>
      </c>
    </row>
    <row r="154" spans="1:13">
      <c r="A154" s="51" t="s">
        <v>70</v>
      </c>
      <c r="B154" s="51" t="s">
        <v>16</v>
      </c>
      <c r="C154" t="s">
        <v>69</v>
      </c>
      <c r="D154" s="51" t="s">
        <v>68</v>
      </c>
      <c r="E154">
        <v>330000000</v>
      </c>
      <c r="F154">
        <v>43915</v>
      </c>
      <c r="G154">
        <v>330000000</v>
      </c>
      <c r="H154">
        <v>5.0000000000000001E-3</v>
      </c>
      <c r="I154">
        <v>44013</v>
      </c>
      <c r="J154">
        <v>44043</v>
      </c>
      <c r="K154">
        <v>31</v>
      </c>
      <c r="L154">
        <v>139754</v>
      </c>
      <c r="M154">
        <v>330000000</v>
      </c>
    </row>
    <row r="155" spans="1:13">
      <c r="A155" s="51" t="s">
        <v>70</v>
      </c>
      <c r="B155" s="51" t="s">
        <v>23</v>
      </c>
      <c r="C155" t="s">
        <v>69</v>
      </c>
      <c r="D155" s="51" t="s">
        <v>68</v>
      </c>
      <c r="E155">
        <v>93600000</v>
      </c>
      <c r="F155">
        <v>43955</v>
      </c>
      <c r="G155">
        <v>93600000</v>
      </c>
      <c r="H155">
        <v>5.0000000000000001E-3</v>
      </c>
      <c r="I155">
        <v>44013</v>
      </c>
      <c r="J155">
        <v>44043</v>
      </c>
      <c r="K155">
        <v>31</v>
      </c>
      <c r="L155">
        <v>39639</v>
      </c>
      <c r="M155">
        <v>93600000</v>
      </c>
    </row>
    <row r="156" spans="1:13">
      <c r="A156" s="51" t="s">
        <v>70</v>
      </c>
      <c r="B156" s="51" t="s">
        <v>29</v>
      </c>
      <c r="C156" t="s">
        <v>69</v>
      </c>
      <c r="D156" s="51" t="s">
        <v>68</v>
      </c>
      <c r="E156">
        <v>576400000</v>
      </c>
      <c r="F156">
        <v>44013</v>
      </c>
      <c r="G156">
        <v>576400000</v>
      </c>
      <c r="H156">
        <v>5.0000000000000001E-3</v>
      </c>
      <c r="I156">
        <v>44013</v>
      </c>
      <c r="J156">
        <v>44043</v>
      </c>
      <c r="K156">
        <v>31</v>
      </c>
      <c r="L156">
        <v>244104</v>
      </c>
      <c r="M156">
        <v>576400000</v>
      </c>
    </row>
    <row r="157" spans="1:13">
      <c r="A157" s="51" t="s">
        <v>67</v>
      </c>
      <c r="B157" s="51"/>
      <c r="D157" s="51"/>
      <c r="E157">
        <v>1000000000</v>
      </c>
      <c r="L157">
        <v>423497</v>
      </c>
      <c r="M157">
        <v>1000000000</v>
      </c>
    </row>
    <row r="158" spans="1:13">
      <c r="A158" s="51" t="s">
        <v>91</v>
      </c>
      <c r="B158" s="51" t="s">
        <v>16</v>
      </c>
      <c r="C158" t="s">
        <v>90</v>
      </c>
      <c r="D158" s="51" t="s">
        <v>89</v>
      </c>
      <c r="E158">
        <v>3400000</v>
      </c>
      <c r="F158">
        <v>43927</v>
      </c>
      <c r="G158">
        <v>3400000</v>
      </c>
      <c r="H158">
        <v>5.0000000000000001E-3</v>
      </c>
      <c r="I158">
        <v>44013</v>
      </c>
      <c r="J158">
        <v>44043</v>
      </c>
      <c r="K158">
        <v>31</v>
      </c>
      <c r="L158">
        <v>1440</v>
      </c>
      <c r="M158">
        <v>3400000</v>
      </c>
    </row>
    <row r="159" spans="1:13">
      <c r="A159" s="51" t="s">
        <v>91</v>
      </c>
      <c r="B159" s="51" t="s">
        <v>23</v>
      </c>
      <c r="C159" t="s">
        <v>90</v>
      </c>
      <c r="D159" s="51" t="s">
        <v>89</v>
      </c>
      <c r="E159">
        <v>70440000</v>
      </c>
      <c r="F159">
        <v>43951</v>
      </c>
      <c r="G159">
        <v>70440000</v>
      </c>
      <c r="H159">
        <v>5.0000000000000001E-3</v>
      </c>
      <c r="I159">
        <v>44013</v>
      </c>
      <c r="J159">
        <v>44043</v>
      </c>
      <c r="K159">
        <v>31</v>
      </c>
      <c r="L159">
        <v>29831</v>
      </c>
      <c r="M159">
        <v>70440000</v>
      </c>
    </row>
    <row r="160" spans="1:13">
      <c r="A160" s="51" t="s">
        <v>91</v>
      </c>
      <c r="B160" s="51" t="s">
        <v>29</v>
      </c>
      <c r="C160" t="s">
        <v>104</v>
      </c>
      <c r="D160" s="51" t="s">
        <v>103</v>
      </c>
      <c r="E160">
        <v>182300000</v>
      </c>
      <c r="F160">
        <v>43959</v>
      </c>
      <c r="G160">
        <v>182300000</v>
      </c>
      <c r="H160">
        <v>5.0000000000000001E-3</v>
      </c>
      <c r="I160">
        <v>44013</v>
      </c>
      <c r="J160">
        <v>44043</v>
      </c>
      <c r="K160">
        <v>31</v>
      </c>
      <c r="L160">
        <v>77204</v>
      </c>
      <c r="M160">
        <v>182300000</v>
      </c>
    </row>
    <row r="161" spans="1:13">
      <c r="A161" s="51" t="s">
        <v>88</v>
      </c>
      <c r="B161" s="51"/>
      <c r="D161" s="51"/>
      <c r="E161">
        <v>256140000</v>
      </c>
      <c r="L161">
        <v>108475</v>
      </c>
      <c r="M161">
        <v>256140000</v>
      </c>
    </row>
    <row r="162" spans="1:13">
      <c r="A162" s="51" t="s">
        <v>87</v>
      </c>
      <c r="B162" s="51" t="s">
        <v>16</v>
      </c>
      <c r="C162" t="s">
        <v>69</v>
      </c>
      <c r="D162" s="51" t="s">
        <v>68</v>
      </c>
      <c r="E162">
        <v>43200000</v>
      </c>
      <c r="F162">
        <v>43937</v>
      </c>
      <c r="G162">
        <v>43200000</v>
      </c>
      <c r="H162">
        <v>3.0000000000000001E-3</v>
      </c>
      <c r="I162">
        <v>44013</v>
      </c>
      <c r="J162">
        <v>44043</v>
      </c>
      <c r="K162">
        <v>31</v>
      </c>
      <c r="L162">
        <v>10977</v>
      </c>
      <c r="M162">
        <v>43200000</v>
      </c>
    </row>
    <row r="163" spans="1:13">
      <c r="A163" s="51" t="s">
        <v>87</v>
      </c>
      <c r="B163" s="51" t="s">
        <v>23</v>
      </c>
      <c r="C163" t="s">
        <v>69</v>
      </c>
      <c r="D163" s="51" t="s">
        <v>68</v>
      </c>
      <c r="E163">
        <v>330000000</v>
      </c>
      <c r="F163">
        <v>44013</v>
      </c>
      <c r="G163">
        <v>330000000</v>
      </c>
      <c r="H163">
        <v>3.0000000000000001E-3</v>
      </c>
      <c r="I163">
        <v>44013</v>
      </c>
      <c r="J163">
        <v>44043</v>
      </c>
      <c r="K163">
        <v>31</v>
      </c>
      <c r="L163">
        <v>83852</v>
      </c>
      <c r="M163">
        <v>330000000</v>
      </c>
    </row>
    <row r="164" spans="1:13">
      <c r="A164" s="51" t="s">
        <v>86</v>
      </c>
      <c r="B164" s="51"/>
      <c r="D164" s="51"/>
      <c r="E164">
        <v>373200000</v>
      </c>
      <c r="L164">
        <v>94829</v>
      </c>
      <c r="M164">
        <v>373200000</v>
      </c>
    </row>
    <row r="165" spans="1:13">
      <c r="A165" s="51" t="s">
        <v>40</v>
      </c>
      <c r="B165" s="51" t="s">
        <v>16</v>
      </c>
      <c r="C165" t="s">
        <v>41</v>
      </c>
      <c r="D165" s="51" t="s">
        <v>42</v>
      </c>
      <c r="E165">
        <v>126000000</v>
      </c>
      <c r="F165">
        <v>43804</v>
      </c>
      <c r="G165">
        <v>126000000</v>
      </c>
      <c r="H165">
        <v>5.0000000000000001E-3</v>
      </c>
      <c r="I165">
        <v>44013</v>
      </c>
      <c r="J165">
        <v>44043</v>
      </c>
      <c r="K165">
        <v>31</v>
      </c>
      <c r="L165">
        <v>53361</v>
      </c>
      <c r="M165">
        <v>126000000</v>
      </c>
    </row>
    <row r="166" spans="1:13">
      <c r="A166" s="51" t="s">
        <v>40</v>
      </c>
      <c r="B166" s="51" t="s">
        <v>61</v>
      </c>
      <c r="C166" t="s">
        <v>47</v>
      </c>
      <c r="D166" s="51" t="s">
        <v>42</v>
      </c>
      <c r="E166">
        <v>46600000</v>
      </c>
      <c r="F166">
        <v>43866</v>
      </c>
      <c r="G166">
        <v>46600000</v>
      </c>
      <c r="H166">
        <v>5.0000000000000001E-3</v>
      </c>
      <c r="I166">
        <v>44013</v>
      </c>
      <c r="J166">
        <v>44043</v>
      </c>
      <c r="K166">
        <v>31</v>
      </c>
      <c r="L166">
        <v>19735</v>
      </c>
      <c r="M166">
        <v>46600000</v>
      </c>
    </row>
    <row r="167" spans="1:13">
      <c r="A167" s="51" t="s">
        <v>40</v>
      </c>
      <c r="B167" s="51" t="s">
        <v>60</v>
      </c>
      <c r="C167" t="s">
        <v>47</v>
      </c>
      <c r="D167" s="51" t="s">
        <v>42</v>
      </c>
      <c r="E167">
        <v>1300000</v>
      </c>
      <c r="F167">
        <v>43866</v>
      </c>
      <c r="G167">
        <v>1300000</v>
      </c>
      <c r="H167">
        <v>5.0000000000000001E-3</v>
      </c>
      <c r="I167">
        <v>44013</v>
      </c>
      <c r="J167">
        <v>44043</v>
      </c>
      <c r="K167">
        <v>31</v>
      </c>
      <c r="L167">
        <v>551</v>
      </c>
      <c r="M167">
        <v>1300000</v>
      </c>
    </row>
    <row r="168" spans="1:13">
      <c r="A168" s="51" t="s">
        <v>40</v>
      </c>
      <c r="B168" s="51" t="s">
        <v>66</v>
      </c>
      <c r="C168" t="s">
        <v>43</v>
      </c>
      <c r="D168" s="51" t="s">
        <v>44</v>
      </c>
      <c r="E168">
        <v>9087600</v>
      </c>
      <c r="F168">
        <v>43901</v>
      </c>
      <c r="G168">
        <v>9087600</v>
      </c>
      <c r="H168">
        <v>5.0000000000000001E-3</v>
      </c>
      <c r="I168">
        <v>44013</v>
      </c>
      <c r="J168">
        <v>44043</v>
      </c>
      <c r="K168">
        <v>31</v>
      </c>
      <c r="L168">
        <v>3849</v>
      </c>
      <c r="M168">
        <v>9087600</v>
      </c>
    </row>
    <row r="169" spans="1:13">
      <c r="A169" s="51" t="s">
        <v>40</v>
      </c>
      <c r="B169" s="51" t="s">
        <v>65</v>
      </c>
      <c r="C169" t="s">
        <v>43</v>
      </c>
      <c r="D169" s="51" t="s">
        <v>44</v>
      </c>
      <c r="E169">
        <v>7270080</v>
      </c>
      <c r="F169">
        <v>43901</v>
      </c>
      <c r="G169">
        <v>7270080</v>
      </c>
      <c r="H169">
        <v>5.0000000000000001E-3</v>
      </c>
      <c r="I169">
        <v>44013</v>
      </c>
      <c r="J169">
        <v>44043</v>
      </c>
      <c r="K169">
        <v>31</v>
      </c>
      <c r="L169">
        <v>3079</v>
      </c>
      <c r="M169">
        <v>7270080</v>
      </c>
    </row>
    <row r="170" spans="1:13">
      <c r="A170" s="51" t="s">
        <v>40</v>
      </c>
      <c r="B170" s="51" t="s">
        <v>64</v>
      </c>
      <c r="C170" t="s">
        <v>47</v>
      </c>
      <c r="D170" s="51" t="s">
        <v>42</v>
      </c>
      <c r="E170">
        <v>99400000</v>
      </c>
      <c r="F170">
        <v>43917</v>
      </c>
      <c r="G170">
        <v>99400000</v>
      </c>
      <c r="H170">
        <v>5.0000000000000001E-3</v>
      </c>
      <c r="I170">
        <v>44013</v>
      </c>
      <c r="J170">
        <v>44043</v>
      </c>
      <c r="K170">
        <v>31</v>
      </c>
      <c r="L170">
        <v>42096</v>
      </c>
      <c r="M170">
        <v>99400000</v>
      </c>
    </row>
    <row r="171" spans="1:13">
      <c r="A171" s="51" t="s">
        <v>40</v>
      </c>
      <c r="B171" s="51" t="s">
        <v>85</v>
      </c>
      <c r="C171" t="s">
        <v>43</v>
      </c>
      <c r="D171" s="51" t="s">
        <v>44</v>
      </c>
      <c r="E171">
        <v>9087600</v>
      </c>
      <c r="F171">
        <v>43929</v>
      </c>
      <c r="G171">
        <v>9087600</v>
      </c>
      <c r="H171">
        <v>5.0000000000000001E-3</v>
      </c>
      <c r="I171">
        <v>44013</v>
      </c>
      <c r="J171">
        <v>44043</v>
      </c>
      <c r="K171">
        <v>31</v>
      </c>
      <c r="L171">
        <v>3849</v>
      </c>
      <c r="M171">
        <v>9087600</v>
      </c>
    </row>
    <row r="172" spans="1:13">
      <c r="A172" s="51" t="s">
        <v>40</v>
      </c>
      <c r="B172" s="51" t="s">
        <v>84</v>
      </c>
      <c r="C172" t="s">
        <v>43</v>
      </c>
      <c r="D172" s="51" t="s">
        <v>44</v>
      </c>
      <c r="E172">
        <v>13007640</v>
      </c>
      <c r="F172">
        <v>43929</v>
      </c>
      <c r="G172">
        <v>13007640</v>
      </c>
      <c r="H172">
        <v>5.0000000000000001E-3</v>
      </c>
      <c r="I172">
        <v>44013</v>
      </c>
      <c r="J172">
        <v>44043</v>
      </c>
      <c r="K172">
        <v>31</v>
      </c>
      <c r="L172">
        <v>5509</v>
      </c>
      <c r="M172">
        <v>13007640</v>
      </c>
    </row>
    <row r="173" spans="1:13">
      <c r="A173" s="51" t="s">
        <v>40</v>
      </c>
      <c r="B173" s="51" t="s">
        <v>83</v>
      </c>
      <c r="C173" t="s">
        <v>82</v>
      </c>
      <c r="D173" s="51" t="s">
        <v>81</v>
      </c>
      <c r="E173">
        <v>61668037</v>
      </c>
      <c r="F173">
        <v>43949</v>
      </c>
      <c r="G173">
        <v>61668037</v>
      </c>
      <c r="H173">
        <v>5.0000000000000001E-3</v>
      </c>
      <c r="I173">
        <v>44013</v>
      </c>
      <c r="J173">
        <v>44043</v>
      </c>
      <c r="K173">
        <v>31</v>
      </c>
      <c r="L173">
        <v>26116</v>
      </c>
      <c r="M173">
        <v>61668037</v>
      </c>
    </row>
    <row r="174" spans="1:13">
      <c r="A174" s="51" t="s">
        <v>40</v>
      </c>
      <c r="B174" s="51" t="s">
        <v>102</v>
      </c>
      <c r="C174" t="s">
        <v>43</v>
      </c>
      <c r="D174" s="51" t="s">
        <v>44</v>
      </c>
      <c r="E174">
        <v>13007640</v>
      </c>
      <c r="F174">
        <v>43964</v>
      </c>
      <c r="G174">
        <v>13007640</v>
      </c>
      <c r="H174">
        <v>5.0000000000000001E-3</v>
      </c>
      <c r="I174">
        <v>44013</v>
      </c>
      <c r="J174">
        <v>44043</v>
      </c>
      <c r="K174">
        <v>31</v>
      </c>
      <c r="L174">
        <v>5509</v>
      </c>
      <c r="M174">
        <v>13007640</v>
      </c>
    </row>
    <row r="175" spans="1:13">
      <c r="A175" s="51" t="s">
        <v>40</v>
      </c>
      <c r="B175" s="51" t="s">
        <v>101</v>
      </c>
      <c r="C175" t="s">
        <v>43</v>
      </c>
      <c r="D175" s="51" t="s">
        <v>44</v>
      </c>
      <c r="E175">
        <v>6361320</v>
      </c>
      <c r="F175">
        <v>43964</v>
      </c>
      <c r="G175">
        <v>6361320</v>
      </c>
      <c r="H175">
        <v>5.0000000000000001E-3</v>
      </c>
      <c r="I175">
        <v>44013</v>
      </c>
      <c r="J175">
        <v>44043</v>
      </c>
      <c r="K175">
        <v>31</v>
      </c>
      <c r="L175">
        <v>2694</v>
      </c>
      <c r="M175">
        <v>6361320</v>
      </c>
    </row>
    <row r="176" spans="1:13">
      <c r="A176" s="51" t="s">
        <v>40</v>
      </c>
      <c r="B176" s="51" t="s">
        <v>23</v>
      </c>
      <c r="C176" t="s">
        <v>43</v>
      </c>
      <c r="D176" s="51" t="s">
        <v>44</v>
      </c>
      <c r="E176">
        <v>5452560</v>
      </c>
      <c r="F176">
        <v>43810</v>
      </c>
      <c r="G176">
        <v>5452560</v>
      </c>
      <c r="H176">
        <v>5.0000000000000001E-3</v>
      </c>
      <c r="I176">
        <v>44013</v>
      </c>
      <c r="J176">
        <v>44043</v>
      </c>
      <c r="K176">
        <v>31</v>
      </c>
      <c r="L176">
        <v>2309</v>
      </c>
      <c r="M176">
        <v>5452560</v>
      </c>
    </row>
    <row r="177" spans="1:13">
      <c r="A177" s="51" t="s">
        <v>40</v>
      </c>
      <c r="B177" s="51" t="s">
        <v>100</v>
      </c>
      <c r="C177" t="s">
        <v>47</v>
      </c>
      <c r="D177" s="51" t="s">
        <v>42</v>
      </c>
      <c r="E177">
        <v>69800000</v>
      </c>
      <c r="F177">
        <v>43956</v>
      </c>
      <c r="G177">
        <v>69800000</v>
      </c>
      <c r="H177">
        <v>5.0000000000000001E-3</v>
      </c>
      <c r="I177">
        <v>44013</v>
      </c>
      <c r="J177">
        <v>44043</v>
      </c>
      <c r="K177">
        <v>31</v>
      </c>
      <c r="L177">
        <v>29560</v>
      </c>
      <c r="M177">
        <v>69800000</v>
      </c>
    </row>
    <row r="178" spans="1:13">
      <c r="A178" s="51" t="s">
        <v>40</v>
      </c>
      <c r="B178" s="51" t="s">
        <v>99</v>
      </c>
      <c r="C178" t="s">
        <v>47</v>
      </c>
      <c r="D178" s="51" t="s">
        <v>42</v>
      </c>
      <c r="E178">
        <v>1500000</v>
      </c>
      <c r="F178">
        <v>43956</v>
      </c>
      <c r="G178">
        <v>1500000</v>
      </c>
      <c r="H178">
        <v>5.0000000000000001E-3</v>
      </c>
      <c r="I178">
        <v>44013</v>
      </c>
      <c r="J178">
        <v>44043</v>
      </c>
      <c r="K178">
        <v>31</v>
      </c>
      <c r="L178">
        <v>635</v>
      </c>
      <c r="M178">
        <v>1500000</v>
      </c>
    </row>
    <row r="179" spans="1:13">
      <c r="A179" s="51" t="s">
        <v>40</v>
      </c>
      <c r="B179" s="51" t="s">
        <v>98</v>
      </c>
      <c r="C179" t="s">
        <v>97</v>
      </c>
      <c r="D179" s="51" t="s">
        <v>96</v>
      </c>
      <c r="E179">
        <v>50000000</v>
      </c>
      <c r="F179">
        <v>43976</v>
      </c>
      <c r="G179">
        <v>50000000</v>
      </c>
      <c r="H179">
        <v>5.0000000000000001E-3</v>
      </c>
      <c r="I179">
        <v>44013</v>
      </c>
      <c r="J179">
        <v>44043</v>
      </c>
      <c r="K179">
        <v>31</v>
      </c>
      <c r="L179">
        <v>21175</v>
      </c>
      <c r="M179">
        <v>50000000</v>
      </c>
    </row>
    <row r="180" spans="1:13">
      <c r="A180" s="51" t="s">
        <v>40</v>
      </c>
      <c r="B180" s="51" t="s">
        <v>122</v>
      </c>
      <c r="C180" t="s">
        <v>43</v>
      </c>
      <c r="D180" s="51" t="s">
        <v>44</v>
      </c>
      <c r="E180">
        <v>6657720</v>
      </c>
      <c r="F180">
        <v>43992</v>
      </c>
      <c r="G180">
        <v>6657720</v>
      </c>
      <c r="H180">
        <v>5.0000000000000001E-3</v>
      </c>
      <c r="I180">
        <v>44013</v>
      </c>
      <c r="J180">
        <v>44043</v>
      </c>
      <c r="K180">
        <v>31</v>
      </c>
      <c r="L180">
        <v>2820</v>
      </c>
      <c r="M180">
        <v>6657720</v>
      </c>
    </row>
    <row r="181" spans="1:13">
      <c r="A181" s="51" t="s">
        <v>40</v>
      </c>
      <c r="B181" s="51" t="s">
        <v>121</v>
      </c>
      <c r="C181" t="s">
        <v>43</v>
      </c>
      <c r="D181" s="51" t="s">
        <v>44</v>
      </c>
      <c r="E181">
        <v>6361320</v>
      </c>
      <c r="F181">
        <v>43992</v>
      </c>
      <c r="G181">
        <v>6361320</v>
      </c>
      <c r="H181">
        <v>5.0000000000000001E-3</v>
      </c>
      <c r="I181">
        <v>44013</v>
      </c>
      <c r="J181">
        <v>44043</v>
      </c>
      <c r="K181">
        <v>31</v>
      </c>
      <c r="L181">
        <v>2694</v>
      </c>
      <c r="M181">
        <v>6361320</v>
      </c>
    </row>
    <row r="182" spans="1:13">
      <c r="A182" s="51" t="s">
        <v>40</v>
      </c>
      <c r="B182" s="51" t="s">
        <v>120</v>
      </c>
      <c r="C182" t="s">
        <v>47</v>
      </c>
      <c r="D182" s="51" t="s">
        <v>42</v>
      </c>
      <c r="E182">
        <v>41200000</v>
      </c>
      <c r="F182">
        <v>43987</v>
      </c>
      <c r="G182">
        <v>41200000</v>
      </c>
      <c r="H182">
        <v>5.0000000000000001E-3</v>
      </c>
      <c r="I182">
        <v>44013</v>
      </c>
      <c r="J182">
        <v>44043</v>
      </c>
      <c r="K182">
        <v>31</v>
      </c>
      <c r="L182">
        <v>17448</v>
      </c>
      <c r="M182">
        <v>41200000</v>
      </c>
    </row>
    <row r="183" spans="1:13">
      <c r="A183" s="51" t="s">
        <v>40</v>
      </c>
      <c r="B183" s="51" t="s">
        <v>147</v>
      </c>
      <c r="C183" t="s">
        <v>43</v>
      </c>
      <c r="D183" s="51" t="s">
        <v>44</v>
      </c>
      <c r="E183">
        <v>6657720</v>
      </c>
      <c r="F183">
        <v>44020</v>
      </c>
      <c r="G183">
        <v>6657720</v>
      </c>
      <c r="H183">
        <v>5.0000000000000001E-3</v>
      </c>
      <c r="I183">
        <v>44020</v>
      </c>
      <c r="J183">
        <v>44043</v>
      </c>
      <c r="K183">
        <v>24</v>
      </c>
      <c r="L183">
        <v>2183</v>
      </c>
      <c r="M183">
        <v>6657720</v>
      </c>
    </row>
    <row r="184" spans="1:13">
      <c r="A184" s="51" t="s">
        <v>40</v>
      </c>
      <c r="B184" s="51" t="s">
        <v>146</v>
      </c>
      <c r="C184" t="s">
        <v>43</v>
      </c>
      <c r="D184" s="51" t="s">
        <v>44</v>
      </c>
      <c r="E184">
        <v>6657720</v>
      </c>
      <c r="F184">
        <v>44020</v>
      </c>
      <c r="G184">
        <v>6657720</v>
      </c>
      <c r="H184">
        <v>5.0000000000000001E-3</v>
      </c>
      <c r="I184">
        <v>44020</v>
      </c>
      <c r="J184">
        <v>44043</v>
      </c>
      <c r="K184">
        <v>24</v>
      </c>
      <c r="L184">
        <v>2183</v>
      </c>
      <c r="M184">
        <v>6657720</v>
      </c>
    </row>
    <row r="185" spans="1:13">
      <c r="A185" s="51" t="s">
        <v>40</v>
      </c>
      <c r="B185" s="51" t="s">
        <v>145</v>
      </c>
      <c r="C185" t="s">
        <v>47</v>
      </c>
      <c r="D185" s="51" t="s">
        <v>42</v>
      </c>
      <c r="E185">
        <v>11800000</v>
      </c>
      <c r="F185">
        <v>44015</v>
      </c>
      <c r="G185">
        <v>11800000</v>
      </c>
      <c r="H185">
        <v>5.0000000000000001E-3</v>
      </c>
      <c r="I185">
        <v>44015</v>
      </c>
      <c r="J185">
        <v>44043</v>
      </c>
      <c r="K185">
        <v>29</v>
      </c>
      <c r="L185">
        <v>4675</v>
      </c>
      <c r="M185">
        <v>11800000</v>
      </c>
    </row>
    <row r="186" spans="1:13">
      <c r="A186" s="51" t="s">
        <v>40</v>
      </c>
      <c r="B186" s="51" t="s">
        <v>144</v>
      </c>
      <c r="C186" t="s">
        <v>47</v>
      </c>
      <c r="D186" s="51" t="s">
        <v>42</v>
      </c>
      <c r="E186">
        <v>2600000</v>
      </c>
      <c r="F186">
        <v>44015</v>
      </c>
      <c r="G186">
        <v>2600000</v>
      </c>
      <c r="H186">
        <v>5.0000000000000001E-3</v>
      </c>
      <c r="I186">
        <v>44015</v>
      </c>
      <c r="J186">
        <v>44043</v>
      </c>
      <c r="K186">
        <v>29</v>
      </c>
      <c r="L186">
        <v>1030</v>
      </c>
      <c r="M186">
        <v>2600000</v>
      </c>
    </row>
    <row r="187" spans="1:13">
      <c r="A187" s="51" t="s">
        <v>40</v>
      </c>
      <c r="B187" s="51" t="s">
        <v>29</v>
      </c>
      <c r="C187" t="s">
        <v>45</v>
      </c>
      <c r="D187" s="51" t="s">
        <v>46</v>
      </c>
      <c r="E187">
        <v>220000000</v>
      </c>
      <c r="F187">
        <v>43815</v>
      </c>
      <c r="G187">
        <v>220000000</v>
      </c>
      <c r="H187">
        <v>5.0000000000000001E-3</v>
      </c>
      <c r="I187">
        <v>44013</v>
      </c>
      <c r="J187">
        <v>44043</v>
      </c>
      <c r="K187">
        <v>31</v>
      </c>
      <c r="L187">
        <v>93169</v>
      </c>
      <c r="M187">
        <v>220000000</v>
      </c>
    </row>
    <row r="188" spans="1:13">
      <c r="A188" s="51" t="s">
        <v>40</v>
      </c>
      <c r="B188" s="51" t="s">
        <v>143</v>
      </c>
      <c r="C188" t="s">
        <v>27</v>
      </c>
      <c r="D188" s="51" t="s">
        <v>28</v>
      </c>
      <c r="E188">
        <v>10400000</v>
      </c>
      <c r="F188">
        <v>44033</v>
      </c>
      <c r="G188">
        <v>10400000</v>
      </c>
      <c r="H188">
        <v>5.0000000000000001E-3</v>
      </c>
      <c r="I188">
        <v>44033</v>
      </c>
      <c r="J188">
        <v>44043</v>
      </c>
      <c r="K188">
        <v>11</v>
      </c>
      <c r="L188">
        <v>1563</v>
      </c>
      <c r="M188">
        <v>10400000</v>
      </c>
    </row>
    <row r="189" spans="1:13">
      <c r="A189" s="51" t="s">
        <v>40</v>
      </c>
      <c r="B189" s="51" t="s">
        <v>142</v>
      </c>
      <c r="C189" t="s">
        <v>141</v>
      </c>
      <c r="D189" s="51" t="s">
        <v>140</v>
      </c>
      <c r="E189">
        <v>28200000</v>
      </c>
      <c r="F189">
        <v>44027</v>
      </c>
      <c r="G189">
        <v>28200000</v>
      </c>
      <c r="H189">
        <v>5.0000000000000001E-3</v>
      </c>
      <c r="I189">
        <v>44027</v>
      </c>
      <c r="J189">
        <v>44043</v>
      </c>
      <c r="K189">
        <v>17</v>
      </c>
      <c r="L189">
        <v>6549</v>
      </c>
      <c r="M189">
        <v>28200000</v>
      </c>
    </row>
    <row r="190" spans="1:13">
      <c r="A190" s="51" t="s">
        <v>40</v>
      </c>
      <c r="B190" s="51" t="s">
        <v>30</v>
      </c>
      <c r="C190" t="s">
        <v>43</v>
      </c>
      <c r="D190" s="51" t="s">
        <v>44</v>
      </c>
      <c r="E190">
        <v>5452560</v>
      </c>
      <c r="F190">
        <v>43838</v>
      </c>
      <c r="G190">
        <v>5452560</v>
      </c>
      <c r="H190">
        <v>5.0000000000000001E-3</v>
      </c>
      <c r="I190">
        <v>44013</v>
      </c>
      <c r="J190">
        <v>44043</v>
      </c>
      <c r="K190">
        <v>31</v>
      </c>
      <c r="L190">
        <v>2309</v>
      </c>
      <c r="M190">
        <v>5452560</v>
      </c>
    </row>
    <row r="191" spans="1:13">
      <c r="A191" s="51" t="s">
        <v>40</v>
      </c>
      <c r="B191" s="51" t="s">
        <v>31</v>
      </c>
      <c r="C191" t="s">
        <v>43</v>
      </c>
      <c r="D191" s="51" t="s">
        <v>44</v>
      </c>
      <c r="E191">
        <v>5452560</v>
      </c>
      <c r="F191">
        <v>43838</v>
      </c>
      <c r="G191">
        <v>5452560</v>
      </c>
      <c r="H191">
        <v>5.0000000000000001E-3</v>
      </c>
      <c r="I191">
        <v>44013</v>
      </c>
      <c r="J191">
        <v>44043</v>
      </c>
      <c r="K191">
        <v>31</v>
      </c>
      <c r="L191">
        <v>2309</v>
      </c>
      <c r="M191">
        <v>5452560</v>
      </c>
    </row>
    <row r="192" spans="1:13">
      <c r="A192" s="51" t="s">
        <v>40</v>
      </c>
      <c r="B192" s="51" t="s">
        <v>32</v>
      </c>
      <c r="C192" t="s">
        <v>47</v>
      </c>
      <c r="D192" s="51" t="s">
        <v>42</v>
      </c>
      <c r="E192">
        <v>55600000</v>
      </c>
      <c r="F192">
        <v>43833</v>
      </c>
      <c r="G192">
        <v>55600000</v>
      </c>
      <c r="H192">
        <v>5.0000000000000001E-3</v>
      </c>
      <c r="I192">
        <v>44013</v>
      </c>
      <c r="J192">
        <v>44043</v>
      </c>
      <c r="K192">
        <v>31</v>
      </c>
      <c r="L192">
        <v>23546</v>
      </c>
      <c r="M192">
        <v>55600000</v>
      </c>
    </row>
    <row r="193" spans="1:13">
      <c r="A193" s="51" t="s">
        <v>40</v>
      </c>
      <c r="B193" s="51" t="s">
        <v>48</v>
      </c>
      <c r="C193" t="s">
        <v>47</v>
      </c>
      <c r="D193" s="51" t="s">
        <v>42</v>
      </c>
      <c r="E193">
        <v>28400000</v>
      </c>
      <c r="F193">
        <v>43833</v>
      </c>
      <c r="G193">
        <v>28400000</v>
      </c>
      <c r="H193">
        <v>5.0000000000000001E-3</v>
      </c>
      <c r="I193">
        <v>44013</v>
      </c>
      <c r="J193">
        <v>44043</v>
      </c>
      <c r="K193">
        <v>31</v>
      </c>
      <c r="L193">
        <v>12027</v>
      </c>
      <c r="M193">
        <v>28400000</v>
      </c>
    </row>
    <row r="194" spans="1:13">
      <c r="A194" s="51" t="s">
        <v>40</v>
      </c>
      <c r="B194" s="51" t="s">
        <v>59</v>
      </c>
      <c r="C194" t="s">
        <v>43</v>
      </c>
      <c r="D194" s="51" t="s">
        <v>44</v>
      </c>
      <c r="E194">
        <v>5452560</v>
      </c>
      <c r="F194">
        <v>43873</v>
      </c>
      <c r="G194">
        <v>5452560</v>
      </c>
      <c r="H194">
        <v>5.0000000000000001E-3</v>
      </c>
      <c r="I194">
        <v>44013</v>
      </c>
      <c r="J194">
        <v>44043</v>
      </c>
      <c r="K194">
        <v>31</v>
      </c>
      <c r="L194">
        <v>2309</v>
      </c>
      <c r="M194">
        <v>5452560</v>
      </c>
    </row>
    <row r="195" spans="1:13">
      <c r="A195" s="51" t="s">
        <v>40</v>
      </c>
      <c r="B195" s="51" t="s">
        <v>58</v>
      </c>
      <c r="C195" t="s">
        <v>43</v>
      </c>
      <c r="D195" s="51" t="s">
        <v>44</v>
      </c>
      <c r="E195">
        <v>7270080</v>
      </c>
      <c r="F195">
        <v>43873</v>
      </c>
      <c r="G195">
        <v>7270080</v>
      </c>
      <c r="H195">
        <v>5.0000000000000001E-3</v>
      </c>
      <c r="I195">
        <v>44013</v>
      </c>
      <c r="J195">
        <v>44043</v>
      </c>
      <c r="K195">
        <v>31</v>
      </c>
      <c r="L195">
        <v>3079</v>
      </c>
      <c r="M195">
        <v>7270080</v>
      </c>
    </row>
    <row r="196" spans="1:13">
      <c r="A196" s="51" t="s">
        <v>49</v>
      </c>
      <c r="B196" s="51"/>
      <c r="D196" s="51"/>
      <c r="E196">
        <v>967704717</v>
      </c>
      <c r="L196">
        <v>399920</v>
      </c>
      <c r="M196">
        <v>967704717</v>
      </c>
    </row>
    <row r="197" spans="1:13">
      <c r="A197" s="51" t="s">
        <v>119</v>
      </c>
      <c r="B197" s="51" t="s">
        <v>16</v>
      </c>
      <c r="C197" t="s">
        <v>97</v>
      </c>
      <c r="D197" s="51" t="s">
        <v>96</v>
      </c>
      <c r="E197">
        <v>20000000</v>
      </c>
      <c r="F197">
        <v>43985</v>
      </c>
      <c r="G197">
        <v>20000000</v>
      </c>
      <c r="H197">
        <v>5.0000000000000001E-3</v>
      </c>
      <c r="I197">
        <v>44013</v>
      </c>
      <c r="J197">
        <v>44043</v>
      </c>
      <c r="K197">
        <v>31</v>
      </c>
      <c r="L197">
        <v>8470</v>
      </c>
      <c r="M197">
        <v>20000000</v>
      </c>
    </row>
    <row r="198" spans="1:13">
      <c r="A198" s="51" t="s">
        <v>119</v>
      </c>
      <c r="B198" s="51" t="s">
        <v>23</v>
      </c>
      <c r="C198" t="s">
        <v>97</v>
      </c>
      <c r="D198" s="51" t="s">
        <v>96</v>
      </c>
      <c r="E198">
        <v>13800000</v>
      </c>
      <c r="F198">
        <v>44034</v>
      </c>
      <c r="G198">
        <v>13800000</v>
      </c>
      <c r="H198">
        <v>5.0000000000000001E-3</v>
      </c>
      <c r="I198">
        <v>44034</v>
      </c>
      <c r="J198">
        <v>44043</v>
      </c>
      <c r="K198">
        <v>10</v>
      </c>
      <c r="L198">
        <v>1885</v>
      </c>
      <c r="M198">
        <v>13800000</v>
      </c>
    </row>
    <row r="199" spans="1:13">
      <c r="A199" s="51" t="s">
        <v>118</v>
      </c>
      <c r="B199" s="51"/>
      <c r="D199" s="51"/>
      <c r="E199">
        <v>33800000</v>
      </c>
      <c r="L199">
        <v>10355</v>
      </c>
      <c r="M199">
        <v>33800000</v>
      </c>
    </row>
    <row r="200" spans="1:13">
      <c r="A200" s="51" t="s">
        <v>63</v>
      </c>
      <c r="B200" s="51" t="s">
        <v>16</v>
      </c>
      <c r="C200" t="s">
        <v>21</v>
      </c>
      <c r="D200" s="51" t="s">
        <v>22</v>
      </c>
      <c r="E200">
        <v>72000000</v>
      </c>
      <c r="F200">
        <v>43917</v>
      </c>
      <c r="G200">
        <v>72000000</v>
      </c>
      <c r="H200">
        <v>5.0000000000000001E-3</v>
      </c>
      <c r="I200">
        <v>44013</v>
      </c>
      <c r="J200">
        <v>44043</v>
      </c>
      <c r="K200">
        <v>31</v>
      </c>
      <c r="L200">
        <v>30492</v>
      </c>
      <c r="M200">
        <v>72000000</v>
      </c>
    </row>
    <row r="201" spans="1:13">
      <c r="A201" s="51" t="s">
        <v>63</v>
      </c>
      <c r="B201" s="51" t="s">
        <v>23</v>
      </c>
      <c r="C201" t="s">
        <v>21</v>
      </c>
      <c r="D201" s="51" t="s">
        <v>22</v>
      </c>
      <c r="E201">
        <v>144000000</v>
      </c>
      <c r="F201">
        <v>44018</v>
      </c>
      <c r="G201">
        <v>144000000</v>
      </c>
      <c r="H201">
        <v>5.0000000000000001E-3</v>
      </c>
      <c r="I201">
        <v>44018</v>
      </c>
      <c r="J201">
        <v>44043</v>
      </c>
      <c r="K201">
        <v>26</v>
      </c>
      <c r="L201">
        <v>51148</v>
      </c>
      <c r="M201">
        <v>144000000</v>
      </c>
    </row>
    <row r="202" spans="1:13">
      <c r="A202" s="51" t="s">
        <v>62</v>
      </c>
      <c r="B202" s="51"/>
      <c r="D202" s="51"/>
      <c r="E202">
        <v>216000000</v>
      </c>
      <c r="L202">
        <v>81640</v>
      </c>
      <c r="M202">
        <v>216000000</v>
      </c>
    </row>
    <row r="203" spans="1:13">
      <c r="A203" s="51" t="s">
        <v>50</v>
      </c>
      <c r="B203" s="51" t="s">
        <v>16</v>
      </c>
      <c r="C203" t="s">
        <v>21</v>
      </c>
      <c r="D203" s="51" t="s">
        <v>22</v>
      </c>
      <c r="E203">
        <v>190000000</v>
      </c>
      <c r="F203">
        <v>43797</v>
      </c>
      <c r="G203">
        <v>190000000</v>
      </c>
      <c r="H203">
        <v>5.0000000000000001E-3</v>
      </c>
      <c r="I203">
        <v>44013</v>
      </c>
      <c r="J203">
        <v>44043</v>
      </c>
      <c r="K203">
        <v>31</v>
      </c>
      <c r="L203">
        <v>80464</v>
      </c>
      <c r="M203">
        <v>190000000</v>
      </c>
    </row>
    <row r="204" spans="1:13">
      <c r="A204" s="51" t="s">
        <v>50</v>
      </c>
      <c r="B204" s="51" t="s">
        <v>61</v>
      </c>
      <c r="C204" t="s">
        <v>57</v>
      </c>
      <c r="D204" s="51" t="s">
        <v>56</v>
      </c>
      <c r="E204">
        <v>1310400</v>
      </c>
      <c r="F204">
        <v>44043</v>
      </c>
      <c r="G204">
        <v>1310400</v>
      </c>
      <c r="H204">
        <v>5.0000000000000001E-3</v>
      </c>
      <c r="I204">
        <v>44043</v>
      </c>
      <c r="J204">
        <v>44043</v>
      </c>
      <c r="K204">
        <v>1</v>
      </c>
      <c r="L204">
        <v>18</v>
      </c>
      <c r="M204">
        <v>1310400</v>
      </c>
    </row>
    <row r="205" spans="1:13">
      <c r="A205" s="51" t="s">
        <v>50</v>
      </c>
      <c r="B205" s="51" t="s">
        <v>60</v>
      </c>
      <c r="C205" t="s">
        <v>69</v>
      </c>
      <c r="D205" s="51" t="s">
        <v>68</v>
      </c>
      <c r="E205">
        <v>201600000</v>
      </c>
      <c r="F205">
        <v>44028</v>
      </c>
      <c r="G205">
        <v>201600000</v>
      </c>
      <c r="H205">
        <v>3.0000000000000001E-3</v>
      </c>
      <c r="I205">
        <v>44028</v>
      </c>
      <c r="J205">
        <v>44043</v>
      </c>
      <c r="K205">
        <v>16</v>
      </c>
      <c r="L205">
        <v>26439</v>
      </c>
      <c r="M205">
        <v>201600000</v>
      </c>
    </row>
    <row r="206" spans="1:13">
      <c r="A206" s="51" t="s">
        <v>50</v>
      </c>
      <c r="B206" s="51" t="s">
        <v>66</v>
      </c>
      <c r="C206" t="s">
        <v>117</v>
      </c>
      <c r="D206" s="51" t="s">
        <v>116</v>
      </c>
      <c r="E206">
        <v>67678400</v>
      </c>
      <c r="F206">
        <v>44041</v>
      </c>
      <c r="G206">
        <v>67678400</v>
      </c>
      <c r="H206">
        <v>5.0000000000000001E-3</v>
      </c>
      <c r="I206">
        <v>44041</v>
      </c>
      <c r="J206">
        <v>44043</v>
      </c>
      <c r="K206">
        <v>3</v>
      </c>
      <c r="L206">
        <v>2774</v>
      </c>
      <c r="M206">
        <v>67678400</v>
      </c>
    </row>
    <row r="207" spans="1:13">
      <c r="A207" s="51" t="s">
        <v>50</v>
      </c>
      <c r="B207" s="51" t="s">
        <v>23</v>
      </c>
      <c r="C207" t="s">
        <v>21</v>
      </c>
      <c r="D207" s="51" t="s">
        <v>22</v>
      </c>
      <c r="E207">
        <v>37000000</v>
      </c>
      <c r="F207">
        <v>43829</v>
      </c>
      <c r="G207">
        <v>37000000</v>
      </c>
      <c r="H207">
        <v>5.0000000000000001E-3</v>
      </c>
      <c r="I207">
        <v>44013</v>
      </c>
      <c r="J207">
        <v>44043</v>
      </c>
      <c r="K207">
        <v>31</v>
      </c>
      <c r="L207">
        <v>15669</v>
      </c>
      <c r="M207">
        <v>37000000</v>
      </c>
    </row>
    <row r="208" spans="1:13">
      <c r="A208" s="51" t="s">
        <v>50</v>
      </c>
      <c r="B208" s="51" t="s">
        <v>29</v>
      </c>
      <c r="C208" t="s">
        <v>57</v>
      </c>
      <c r="D208" s="51" t="s">
        <v>56</v>
      </c>
      <c r="E208">
        <v>17276700</v>
      </c>
      <c r="F208">
        <v>43878</v>
      </c>
      <c r="G208">
        <v>16124920</v>
      </c>
      <c r="H208">
        <v>5.0000000000000001E-3</v>
      </c>
      <c r="I208">
        <v>44013</v>
      </c>
      <c r="J208">
        <v>44026</v>
      </c>
      <c r="K208">
        <v>14</v>
      </c>
      <c r="L208">
        <v>3084</v>
      </c>
      <c r="M208">
        <v>15836975</v>
      </c>
    </row>
    <row r="209" spans="1:13">
      <c r="A209" s="51" t="s">
        <v>50</v>
      </c>
      <c r="B209" s="51" t="s">
        <v>29</v>
      </c>
      <c r="C209" t="s">
        <v>57</v>
      </c>
      <c r="D209" s="51"/>
      <c r="G209">
        <v>15836975</v>
      </c>
      <c r="H209">
        <v>5.0000000000000001E-3</v>
      </c>
      <c r="I209">
        <v>44027</v>
      </c>
      <c r="J209">
        <v>44043</v>
      </c>
      <c r="K209">
        <v>17</v>
      </c>
      <c r="L209">
        <v>3678</v>
      </c>
    </row>
    <row r="210" spans="1:13">
      <c r="A210" s="51" t="s">
        <v>50</v>
      </c>
      <c r="B210" s="51" t="s">
        <v>30</v>
      </c>
      <c r="C210" t="s">
        <v>21</v>
      </c>
      <c r="D210" s="51" t="s">
        <v>22</v>
      </c>
      <c r="E210">
        <v>73000000</v>
      </c>
      <c r="F210">
        <v>43896</v>
      </c>
      <c r="G210">
        <v>73000000</v>
      </c>
      <c r="H210">
        <v>5.0000000000000001E-3</v>
      </c>
      <c r="I210">
        <v>44013</v>
      </c>
      <c r="J210">
        <v>44043</v>
      </c>
      <c r="K210">
        <v>31</v>
      </c>
      <c r="L210">
        <v>30915</v>
      </c>
      <c r="M210">
        <v>73000000</v>
      </c>
    </row>
    <row r="211" spans="1:13">
      <c r="A211" s="51" t="s">
        <v>50</v>
      </c>
      <c r="B211" s="51" t="s">
        <v>31</v>
      </c>
      <c r="C211" t="s">
        <v>57</v>
      </c>
      <c r="D211" s="51" t="s">
        <v>56</v>
      </c>
      <c r="E211">
        <v>19997321</v>
      </c>
      <c r="F211">
        <v>43948</v>
      </c>
      <c r="G211">
        <v>19997321</v>
      </c>
      <c r="H211">
        <v>5.0000000000000001E-3</v>
      </c>
      <c r="I211">
        <v>44013</v>
      </c>
      <c r="J211">
        <v>44043</v>
      </c>
      <c r="K211">
        <v>31</v>
      </c>
      <c r="L211">
        <v>8469</v>
      </c>
      <c r="M211">
        <v>19997321</v>
      </c>
    </row>
    <row r="212" spans="1:13">
      <c r="A212" s="51" t="s">
        <v>50</v>
      </c>
      <c r="B212" s="51" t="s">
        <v>32</v>
      </c>
      <c r="C212" t="s">
        <v>69</v>
      </c>
      <c r="D212" s="51" t="s">
        <v>68</v>
      </c>
      <c r="E212">
        <v>242400000</v>
      </c>
      <c r="F212">
        <v>43930</v>
      </c>
      <c r="G212">
        <v>242400000</v>
      </c>
      <c r="H212">
        <v>3.0000000000000001E-3</v>
      </c>
      <c r="I212">
        <v>44013</v>
      </c>
      <c r="J212">
        <v>44043</v>
      </c>
      <c r="K212">
        <v>31</v>
      </c>
      <c r="L212">
        <v>61593</v>
      </c>
      <c r="M212">
        <v>242400000</v>
      </c>
    </row>
    <row r="213" spans="1:13">
      <c r="A213" s="51" t="s">
        <v>50</v>
      </c>
      <c r="B213" s="51" t="s">
        <v>48</v>
      </c>
      <c r="C213" t="s">
        <v>69</v>
      </c>
      <c r="D213" s="51" t="s">
        <v>68</v>
      </c>
      <c r="E213">
        <v>156000000</v>
      </c>
      <c r="F213">
        <v>43958</v>
      </c>
      <c r="G213">
        <v>156000000</v>
      </c>
      <c r="H213">
        <v>3.0000000000000001E-3</v>
      </c>
      <c r="I213">
        <v>44013</v>
      </c>
      <c r="J213">
        <v>44043</v>
      </c>
      <c r="K213">
        <v>31</v>
      </c>
      <c r="L213">
        <v>39639</v>
      </c>
      <c r="M213">
        <v>156000000</v>
      </c>
    </row>
    <row r="214" spans="1:13">
      <c r="A214" s="51" t="s">
        <v>50</v>
      </c>
      <c r="B214" s="51" t="s">
        <v>59</v>
      </c>
      <c r="C214" t="s">
        <v>117</v>
      </c>
      <c r="D214" s="51" t="s">
        <v>116</v>
      </c>
      <c r="E214">
        <v>33840000</v>
      </c>
      <c r="F214">
        <v>43986</v>
      </c>
      <c r="G214">
        <v>33840000</v>
      </c>
      <c r="H214">
        <v>5.0000000000000001E-3</v>
      </c>
      <c r="I214">
        <v>44013</v>
      </c>
      <c r="J214">
        <v>44043</v>
      </c>
      <c r="K214">
        <v>31</v>
      </c>
      <c r="L214">
        <v>14331</v>
      </c>
      <c r="M214">
        <v>33840000</v>
      </c>
    </row>
    <row r="215" spans="1:13">
      <c r="A215" s="51" t="s">
        <v>50</v>
      </c>
      <c r="B215" s="51" t="s">
        <v>58</v>
      </c>
      <c r="C215" t="s">
        <v>117</v>
      </c>
      <c r="D215" s="51" t="s">
        <v>116</v>
      </c>
      <c r="E215">
        <v>134396612</v>
      </c>
      <c r="F215">
        <v>43986</v>
      </c>
      <c r="G215">
        <v>134396612</v>
      </c>
      <c r="H215">
        <v>5.0000000000000001E-3</v>
      </c>
      <c r="I215">
        <v>44013</v>
      </c>
      <c r="J215">
        <v>44043</v>
      </c>
      <c r="K215">
        <v>31</v>
      </c>
      <c r="L215">
        <v>56917</v>
      </c>
      <c r="M215">
        <v>134396612</v>
      </c>
    </row>
    <row r="216" spans="1:13">
      <c r="A216" s="51" t="s">
        <v>51</v>
      </c>
      <c r="B216" s="51"/>
      <c r="D216" s="51"/>
      <c r="E216">
        <v>1174499433</v>
      </c>
      <c r="L216">
        <v>343990</v>
      </c>
      <c r="M216">
        <v>1173059708</v>
      </c>
    </row>
    <row r="217" spans="1:13">
      <c r="A217" s="51"/>
      <c r="B217" s="51"/>
      <c r="D217" s="51"/>
    </row>
    <row r="218" spans="1:13">
      <c r="A218" s="51" t="s">
        <v>52</v>
      </c>
      <c r="B218" s="51"/>
      <c r="D218" s="51"/>
      <c r="E218">
        <v>10624286912</v>
      </c>
      <c r="L218">
        <v>3707634</v>
      </c>
      <c r="M218">
        <v>10564368833</v>
      </c>
    </row>
    <row r="219" spans="1:13">
      <c r="A219" s="51"/>
      <c r="B219" s="51"/>
      <c r="D219" s="51"/>
    </row>
    <row r="220" spans="1:13">
      <c r="A220" s="51" t="s">
        <v>319</v>
      </c>
      <c r="B220" s="51"/>
      <c r="D220" s="51"/>
      <c r="E220" t="s">
        <v>320</v>
      </c>
      <c r="H220" t="s">
        <v>321</v>
      </c>
    </row>
    <row r="221" spans="1:13">
      <c r="A221" s="51"/>
      <c r="B221" s="51"/>
      <c r="D221" s="51"/>
    </row>
    <row r="222" spans="1:13">
      <c r="A222" s="51"/>
      <c r="B222" s="51"/>
      <c r="D222" s="51"/>
    </row>
    <row r="223" spans="1:13">
      <c r="A223" s="51"/>
      <c r="B223" s="51"/>
      <c r="D223" s="51"/>
    </row>
    <row r="224" spans="1:13">
      <c r="A224" s="51"/>
      <c r="B224" s="51"/>
      <c r="D224" s="51"/>
    </row>
    <row r="225" spans="1:4">
      <c r="A225" s="51"/>
      <c r="B225" s="51"/>
      <c r="D225" s="51"/>
    </row>
    <row r="226" spans="1:4">
      <c r="A226" s="51"/>
      <c r="B226" s="51"/>
      <c r="D226" s="51"/>
    </row>
    <row r="227" spans="1:4">
      <c r="A227" s="51"/>
      <c r="B227" s="51"/>
      <c r="D227" s="51"/>
    </row>
    <row r="228" spans="1:4">
      <c r="A228" s="51"/>
      <c r="B228" s="51"/>
      <c r="D228" s="51"/>
    </row>
    <row r="229" spans="1:4">
      <c r="A229" s="51"/>
      <c r="B229" s="51"/>
      <c r="D229" s="51"/>
    </row>
    <row r="230" spans="1:4">
      <c r="A230" s="51"/>
      <c r="B230" s="51"/>
      <c r="D230" s="51"/>
    </row>
    <row r="231" spans="1:4">
      <c r="A231" s="51"/>
      <c r="B231" s="51"/>
      <c r="D231" s="51"/>
    </row>
    <row r="232" spans="1:4">
      <c r="A232" s="51"/>
      <c r="B232" s="51"/>
      <c r="D232" s="51"/>
    </row>
    <row r="233" spans="1:4">
      <c r="A233" s="51"/>
      <c r="B233" s="51"/>
      <c r="D233" s="51"/>
    </row>
    <row r="234" spans="1:4">
      <c r="A234" s="51"/>
      <c r="B234" s="51"/>
      <c r="D234" s="51"/>
    </row>
    <row r="235" spans="1:4">
      <c r="A235" s="51"/>
      <c r="B235" s="51"/>
      <c r="D235" s="51"/>
    </row>
    <row r="236" spans="1:4">
      <c r="A236" s="51"/>
      <c r="B236" s="51"/>
      <c r="D236" s="51"/>
    </row>
    <row r="237" spans="1:4">
      <c r="A237" s="51"/>
      <c r="B237" s="51"/>
      <c r="D237" s="51"/>
    </row>
    <row r="238" spans="1:4">
      <c r="A238" s="51"/>
      <c r="B238" s="51"/>
      <c r="D238" s="51"/>
    </row>
    <row r="239" spans="1:4">
      <c r="A239" s="51"/>
      <c r="B239" s="51"/>
      <c r="D239" s="51"/>
    </row>
    <row r="240" spans="1:4">
      <c r="A240" s="51"/>
      <c r="B240" s="51"/>
      <c r="D240" s="51"/>
    </row>
    <row r="241" spans="1:4">
      <c r="A241" s="51"/>
      <c r="B241" s="51"/>
      <c r="D241" s="51"/>
    </row>
    <row r="242" spans="1:4">
      <c r="A242" s="51"/>
      <c r="B242" s="51"/>
      <c r="D242" s="51"/>
    </row>
    <row r="243" spans="1:4">
      <c r="A243" s="51"/>
      <c r="B243" s="51"/>
      <c r="D243" s="51"/>
    </row>
    <row r="244" spans="1:4">
      <c r="A244" s="51"/>
      <c r="B244" s="51"/>
      <c r="D244" s="51"/>
    </row>
    <row r="245" spans="1:4">
      <c r="A245" s="51"/>
      <c r="B245" s="51"/>
      <c r="D245" s="51"/>
    </row>
    <row r="246" spans="1:4">
      <c r="A246" s="51"/>
      <c r="B246" s="51"/>
      <c r="D246" s="51"/>
    </row>
    <row r="247" spans="1:4">
      <c r="A247" s="51"/>
      <c r="B247" s="51"/>
      <c r="D247" s="51"/>
    </row>
    <row r="248" spans="1:4">
      <c r="A248" s="51"/>
      <c r="B248" s="51"/>
      <c r="D248" s="51"/>
    </row>
    <row r="249" spans="1:4">
      <c r="A249" s="51"/>
      <c r="B249" s="51"/>
      <c r="D249" s="51"/>
    </row>
    <row r="250" spans="1:4">
      <c r="A250" s="51"/>
      <c r="B250" s="51"/>
      <c r="D250" s="51"/>
    </row>
    <row r="251" spans="1:4">
      <c r="A251" s="51"/>
      <c r="B251" s="51"/>
      <c r="D251" s="51"/>
    </row>
    <row r="252" spans="1:4">
      <c r="A252" s="51"/>
      <c r="B252" s="51"/>
      <c r="D252" s="51"/>
    </row>
    <row r="253" spans="1:4">
      <c r="A253" s="51"/>
      <c r="B253" s="51"/>
      <c r="D253" s="51"/>
    </row>
    <row r="254" spans="1:4">
      <c r="A254" s="51"/>
      <c r="B254" s="51"/>
      <c r="D254" s="51"/>
    </row>
    <row r="255" spans="1:4">
      <c r="A255" s="51"/>
      <c r="B255" s="51"/>
      <c r="D255" s="51"/>
    </row>
    <row r="256" spans="1:4">
      <c r="A256" s="51"/>
      <c r="B256" s="51"/>
      <c r="D256" s="51"/>
    </row>
    <row r="257" spans="1:4">
      <c r="A257" s="51"/>
      <c r="B257" s="51"/>
      <c r="D257" s="51"/>
    </row>
    <row r="258" spans="1:4">
      <c r="A258" s="51"/>
      <c r="B258" s="51"/>
      <c r="D258" s="51"/>
    </row>
    <row r="259" spans="1:4">
      <c r="A259" s="51"/>
      <c r="B259" s="51"/>
      <c r="D259" s="51"/>
    </row>
    <row r="260" spans="1:4">
      <c r="A260" s="51"/>
      <c r="B260" s="51"/>
      <c r="D260" s="51"/>
    </row>
    <row r="261" spans="1:4">
      <c r="A261" s="51"/>
      <c r="B261" s="51"/>
      <c r="D261" s="51"/>
    </row>
    <row r="262" spans="1:4">
      <c r="A262" s="51"/>
      <c r="B262" s="51"/>
      <c r="D262" s="51"/>
    </row>
    <row r="263" spans="1:4">
      <c r="A263" s="51"/>
      <c r="B263" s="51"/>
      <c r="D263" s="51"/>
    </row>
    <row r="264" spans="1:4">
      <c r="A264" s="51"/>
      <c r="B264" s="51"/>
      <c r="D264" s="51"/>
    </row>
    <row r="265" spans="1:4">
      <c r="A265" s="51"/>
      <c r="B265" s="51"/>
      <c r="D265" s="51"/>
    </row>
    <row r="266" spans="1:4">
      <c r="A266" s="51"/>
      <c r="B266" s="51"/>
      <c r="D266" s="51"/>
    </row>
    <row r="267" spans="1:4">
      <c r="A267" s="51"/>
      <c r="B267" s="51"/>
      <c r="D267" s="51"/>
    </row>
    <row r="268" spans="1:4">
      <c r="A268" s="51"/>
      <c r="B268" s="51"/>
      <c r="D268" s="51"/>
    </row>
    <row r="269" spans="1:4">
      <c r="A269" s="51"/>
      <c r="B269" s="51"/>
      <c r="D269" s="51"/>
    </row>
    <row r="270" spans="1:4">
      <c r="A270" s="51"/>
      <c r="B270" s="51"/>
      <c r="D270" s="51"/>
    </row>
    <row r="271" spans="1:4">
      <c r="A271" s="51"/>
      <c r="B271" s="51"/>
      <c r="D271" s="51"/>
    </row>
    <row r="272" spans="1:4">
      <c r="A272" s="51"/>
      <c r="B272" s="51"/>
      <c r="D272" s="51"/>
    </row>
    <row r="273" spans="1:4">
      <c r="A273" s="51"/>
      <c r="B273" s="51"/>
      <c r="D273" s="51"/>
    </row>
    <row r="274" spans="1:4">
      <c r="A274" s="51"/>
      <c r="B274" s="51"/>
      <c r="D274" s="51"/>
    </row>
    <row r="275" spans="1:4">
      <c r="A275" s="51"/>
      <c r="B275" s="51"/>
      <c r="D275" s="51"/>
    </row>
    <row r="276" spans="1:4">
      <c r="A276" s="51"/>
      <c r="B276" s="51"/>
      <c r="D276" s="51"/>
    </row>
    <row r="277" spans="1:4">
      <c r="A277" s="51"/>
      <c r="B277" s="51"/>
      <c r="D277" s="51"/>
    </row>
    <row r="278" spans="1:4">
      <c r="A278" s="51"/>
      <c r="B278" s="51"/>
      <c r="D278" s="51"/>
    </row>
    <row r="279" spans="1:4">
      <c r="A279" s="51"/>
      <c r="B279" s="51"/>
      <c r="D279" s="51"/>
    </row>
    <row r="280" spans="1:4">
      <c r="A280" s="51"/>
      <c r="B280" s="51"/>
      <c r="D280" s="51"/>
    </row>
    <row r="281" spans="1:4">
      <c r="A281" s="51"/>
      <c r="B281" s="51"/>
      <c r="D281" s="51"/>
    </row>
    <row r="282" spans="1:4">
      <c r="A282" s="51"/>
      <c r="B282" s="51"/>
      <c r="D282" s="51"/>
    </row>
    <row r="283" spans="1:4">
      <c r="A283" s="51"/>
      <c r="B283" s="51"/>
      <c r="D283" s="51"/>
    </row>
    <row r="284" spans="1:4">
      <c r="A284" s="51"/>
      <c r="B284" s="51"/>
      <c r="D284" s="51"/>
    </row>
    <row r="285" spans="1:4">
      <c r="A285" s="51"/>
      <c r="B285" s="51"/>
      <c r="D285" s="51"/>
    </row>
    <row r="286" spans="1:4">
      <c r="A286" s="51"/>
      <c r="B286" s="51"/>
      <c r="D286" s="51"/>
    </row>
    <row r="287" spans="1:4">
      <c r="A287" s="51"/>
      <c r="B287" s="51"/>
      <c r="D287" s="51"/>
    </row>
    <row r="288" spans="1:4">
      <c r="A288" s="51"/>
      <c r="B288" s="51"/>
      <c r="D288" s="51"/>
    </row>
    <row r="289" spans="1:4">
      <c r="A289" s="51"/>
      <c r="B289" s="51"/>
      <c r="D289" s="51"/>
    </row>
    <row r="290" spans="1:4">
      <c r="A290" s="51"/>
      <c r="B290" s="51"/>
      <c r="D290" s="51"/>
    </row>
    <row r="291" spans="1:4">
      <c r="A291" s="51"/>
      <c r="B291" s="51"/>
      <c r="D291" s="51"/>
    </row>
    <row r="292" spans="1:4">
      <c r="A292" s="51"/>
      <c r="B292" s="51"/>
      <c r="D292" s="51"/>
    </row>
    <row r="293" spans="1:4">
      <c r="A293" s="51"/>
      <c r="B293" s="51"/>
      <c r="D293" s="51"/>
    </row>
    <row r="294" spans="1:4">
      <c r="A294" s="51"/>
      <c r="B294" s="51"/>
      <c r="D294" s="51"/>
    </row>
    <row r="295" spans="1:4">
      <c r="A295" s="51"/>
      <c r="B295" s="51"/>
      <c r="D295" s="51"/>
    </row>
    <row r="296" spans="1:4">
      <c r="A296" s="51"/>
      <c r="B296" s="51"/>
      <c r="D296" s="51"/>
    </row>
    <row r="297" spans="1:4">
      <c r="A297" s="51"/>
      <c r="B297" s="51"/>
      <c r="D297" s="51"/>
    </row>
    <row r="298" spans="1:4">
      <c r="A298" s="51"/>
      <c r="B298" s="51"/>
      <c r="D298" s="51"/>
    </row>
    <row r="299" spans="1:4">
      <c r="A299" s="51"/>
      <c r="B299" s="51"/>
      <c r="D299" s="51"/>
    </row>
    <row r="300" spans="1:4">
      <c r="A300" s="51"/>
      <c r="B300" s="51"/>
      <c r="D300" s="51"/>
    </row>
    <row r="301" spans="1:4">
      <c r="A301" s="51"/>
      <c r="B301" s="51"/>
      <c r="D301" s="51"/>
    </row>
    <row r="302" spans="1:4">
      <c r="A302" s="51"/>
      <c r="B302" s="51"/>
      <c r="D302" s="51"/>
    </row>
    <row r="303" spans="1:4">
      <c r="A303" s="51"/>
      <c r="B303" s="51"/>
      <c r="D303" s="51"/>
    </row>
    <row r="304" spans="1:4">
      <c r="A304" s="51"/>
      <c r="B304" s="51"/>
      <c r="D304" s="51"/>
    </row>
    <row r="305" spans="1:4">
      <c r="A305" s="51"/>
      <c r="B305" s="51"/>
      <c r="D305" s="51"/>
    </row>
    <row r="306" spans="1:4">
      <c r="A306" s="51"/>
      <c r="B306" s="51"/>
      <c r="D306" s="51"/>
    </row>
    <row r="307" spans="1:4">
      <c r="A307" s="51"/>
      <c r="B307" s="51"/>
      <c r="D307" s="51"/>
    </row>
    <row r="308" spans="1:4">
      <c r="A308" s="51"/>
      <c r="B308" s="51"/>
      <c r="D308" s="51"/>
    </row>
    <row r="309" spans="1:4">
      <c r="A309" s="51"/>
      <c r="B309" s="51"/>
      <c r="D309" s="51"/>
    </row>
    <row r="310" spans="1:4">
      <c r="A310" s="51"/>
      <c r="B310" s="51"/>
      <c r="D310" s="51"/>
    </row>
    <row r="311" spans="1:4">
      <c r="A311" s="51"/>
      <c r="B311" s="51"/>
      <c r="D311" s="51"/>
    </row>
    <row r="312" spans="1:4">
      <c r="A312" s="51"/>
      <c r="B312" s="51"/>
      <c r="D312" s="51"/>
    </row>
    <row r="313" spans="1:4">
      <c r="A313" s="51"/>
      <c r="B313" s="51"/>
      <c r="D313" s="51"/>
    </row>
    <row r="314" spans="1:4">
      <c r="A314" s="51"/>
      <c r="B314" s="51"/>
      <c r="D314" s="51"/>
    </row>
    <row r="315" spans="1:4">
      <c r="A315" s="51"/>
      <c r="B315" s="51"/>
      <c r="D315" s="51"/>
    </row>
    <row r="316" spans="1:4">
      <c r="A316" s="51"/>
      <c r="B316" s="51"/>
      <c r="D316" s="51"/>
    </row>
    <row r="317" spans="1:4">
      <c r="A317" s="51"/>
      <c r="B317" s="51"/>
      <c r="D317" s="51"/>
    </row>
    <row r="318" spans="1:4">
      <c r="A318" s="51"/>
      <c r="B318" s="51"/>
      <c r="D318" s="51"/>
    </row>
    <row r="319" spans="1:4">
      <c r="A319" s="51"/>
      <c r="B319" s="51"/>
      <c r="D319" s="51"/>
    </row>
    <row r="320" spans="1:4">
      <c r="A320" s="51"/>
      <c r="B320" s="51"/>
      <c r="D320" s="51"/>
    </row>
    <row r="321" spans="1:4">
      <c r="A321" s="51"/>
      <c r="B321" s="51"/>
      <c r="D321" s="51"/>
    </row>
    <row r="322" spans="1:4">
      <c r="A322" s="51"/>
      <c r="B322" s="51"/>
      <c r="D322" s="51"/>
    </row>
    <row r="323" spans="1:4">
      <c r="A323" s="51"/>
      <c r="B323" s="51"/>
      <c r="D323" s="51"/>
    </row>
    <row r="324" spans="1:4">
      <c r="A324" s="51"/>
      <c r="B324" s="51"/>
      <c r="D324" s="51"/>
    </row>
    <row r="325" spans="1:4">
      <c r="A325" s="51"/>
      <c r="B325" s="51"/>
      <c r="D325" s="51"/>
    </row>
    <row r="326" spans="1:4">
      <c r="A326" s="51"/>
      <c r="B326" s="51"/>
      <c r="D326" s="51"/>
    </row>
    <row r="327" spans="1:4">
      <c r="A327" s="51"/>
      <c r="B327" s="51"/>
      <c r="D327" s="51"/>
    </row>
    <row r="328" spans="1:4">
      <c r="A328" s="51"/>
      <c r="B328" s="51"/>
      <c r="D328" s="51"/>
    </row>
    <row r="329" spans="1:4">
      <c r="A329" s="51"/>
      <c r="B329" s="51"/>
      <c r="D329" s="51"/>
    </row>
    <row r="330" spans="1:4">
      <c r="A330" s="51"/>
      <c r="B330" s="51"/>
      <c r="D330" s="51"/>
    </row>
    <row r="331" spans="1:4">
      <c r="A331" s="51"/>
      <c r="B331" s="51"/>
      <c r="D331" s="51"/>
    </row>
    <row r="332" spans="1:4">
      <c r="A332" s="51"/>
      <c r="B332" s="51"/>
      <c r="D332" s="51"/>
    </row>
    <row r="333" spans="1:4">
      <c r="A333" s="51"/>
      <c r="B333" s="51"/>
      <c r="D333" s="51"/>
    </row>
    <row r="334" spans="1:4">
      <c r="A334" s="51"/>
      <c r="B334" s="51"/>
      <c r="D334" s="51"/>
    </row>
    <row r="335" spans="1:4">
      <c r="A335" s="51"/>
      <c r="B335" s="51"/>
      <c r="D335" s="51"/>
    </row>
    <row r="336" spans="1:4">
      <c r="A336" s="51"/>
      <c r="B336" s="51"/>
      <c r="D336" s="51"/>
    </row>
    <row r="337" spans="1:4">
      <c r="A337" s="51"/>
      <c r="B337" s="51"/>
      <c r="D337" s="51"/>
    </row>
    <row r="338" spans="1:4">
      <c r="A338" s="51"/>
      <c r="B338" s="51"/>
      <c r="D338" s="51"/>
    </row>
    <row r="339" spans="1:4">
      <c r="A339" s="51"/>
      <c r="B339" s="51"/>
      <c r="D339" s="51"/>
    </row>
    <row r="340" spans="1:4">
      <c r="A340" s="51"/>
      <c r="B340" s="51"/>
      <c r="D340" s="51"/>
    </row>
    <row r="341" spans="1:4">
      <c r="A341" s="51"/>
      <c r="B341" s="51"/>
      <c r="D341" s="51"/>
    </row>
    <row r="342" spans="1:4">
      <c r="A342" s="51"/>
      <c r="B342" s="51"/>
      <c r="D342" s="51"/>
    </row>
    <row r="343" spans="1:4">
      <c r="A343" s="51"/>
      <c r="B343" s="51"/>
      <c r="D343" s="51"/>
    </row>
    <row r="344" spans="1:4">
      <c r="A344" s="51"/>
      <c r="B344" s="51"/>
      <c r="D344" s="51"/>
    </row>
    <row r="345" spans="1:4">
      <c r="A345" s="51"/>
      <c r="B345" s="51"/>
      <c r="D345" s="51"/>
    </row>
    <row r="346" spans="1:4">
      <c r="A346" s="51"/>
      <c r="B346" s="51"/>
      <c r="D346" s="51"/>
    </row>
    <row r="347" spans="1:4">
      <c r="A347" s="51"/>
      <c r="B347" s="51"/>
      <c r="D347" s="51"/>
    </row>
    <row r="348" spans="1:4">
      <c r="A348" s="51"/>
      <c r="B348" s="51"/>
      <c r="D348" s="51"/>
    </row>
    <row r="349" spans="1:4">
      <c r="A349" s="51"/>
      <c r="B349" s="51"/>
      <c r="D349" s="51"/>
    </row>
    <row r="350" spans="1:4">
      <c r="A350" s="51"/>
      <c r="B350" s="51"/>
      <c r="D350" s="51"/>
    </row>
    <row r="351" spans="1:4">
      <c r="A351" s="51"/>
      <c r="B351" s="51"/>
      <c r="D351" s="51"/>
    </row>
    <row r="352" spans="1:4">
      <c r="A352" s="51"/>
      <c r="B352" s="51"/>
      <c r="D352" s="51"/>
    </row>
    <row r="353" spans="1:4">
      <c r="A353" s="51"/>
      <c r="B353" s="51"/>
      <c r="D353" s="51"/>
    </row>
    <row r="354" spans="1:4">
      <c r="A354" s="51"/>
      <c r="B354" s="51"/>
      <c r="D354" s="51"/>
    </row>
    <row r="355" spans="1:4">
      <c r="A355" s="51"/>
      <c r="B355" s="51"/>
      <c r="D355" s="51"/>
    </row>
    <row r="356" spans="1:4">
      <c r="A356" s="51"/>
      <c r="B356" s="51"/>
      <c r="D356" s="51"/>
    </row>
    <row r="357" spans="1:4">
      <c r="A357" s="51"/>
      <c r="B357" s="51"/>
      <c r="D357" s="51"/>
    </row>
    <row r="358" spans="1:4">
      <c r="A358" s="51"/>
      <c r="B358" s="51"/>
      <c r="D358" s="51"/>
    </row>
    <row r="359" spans="1:4">
      <c r="A359" s="51"/>
      <c r="B359" s="51"/>
      <c r="D359" s="51"/>
    </row>
    <row r="360" spans="1:4">
      <c r="A360" s="51"/>
      <c r="B360" s="51"/>
      <c r="D360" s="51"/>
    </row>
    <row r="361" spans="1:4">
      <c r="A361" s="51"/>
      <c r="B361" s="51"/>
      <c r="D361" s="51"/>
    </row>
    <row r="362" spans="1:4">
      <c r="A362" s="51"/>
      <c r="B362" s="51"/>
      <c r="D362" s="51"/>
    </row>
    <row r="363" spans="1:4">
      <c r="A363" s="51"/>
      <c r="B363" s="51"/>
      <c r="D363" s="51"/>
    </row>
    <row r="364" spans="1:4">
      <c r="A364" s="51"/>
      <c r="B364" s="51"/>
      <c r="D364" s="51"/>
    </row>
    <row r="365" spans="1:4">
      <c r="A365" s="51"/>
      <c r="B365" s="51"/>
      <c r="D365" s="51"/>
    </row>
    <row r="366" spans="1:4">
      <c r="A366" s="51"/>
      <c r="B366" s="51"/>
      <c r="D366" s="51"/>
    </row>
    <row r="367" spans="1:4">
      <c r="A367" s="51"/>
      <c r="B367" s="51"/>
      <c r="D367" s="51"/>
    </row>
    <row r="368" spans="1:4">
      <c r="A368" s="51"/>
      <c r="B368" s="51"/>
      <c r="D368" s="51"/>
    </row>
    <row r="369" spans="1:4">
      <c r="A369" s="51"/>
      <c r="B369" s="51"/>
      <c r="D369" s="51"/>
    </row>
    <row r="370" spans="1:4">
      <c r="A370" s="51"/>
      <c r="B370" s="51"/>
      <c r="D370" s="51"/>
    </row>
    <row r="371" spans="1:4">
      <c r="A371" s="51"/>
      <c r="B371" s="51"/>
      <c r="D371" s="51"/>
    </row>
    <row r="372" spans="1:4">
      <c r="A372" s="51"/>
      <c r="B372" s="51"/>
      <c r="D372" s="51"/>
    </row>
    <row r="373" spans="1:4">
      <c r="A373" s="51"/>
      <c r="B373" s="51"/>
      <c r="D373" s="51"/>
    </row>
    <row r="374" spans="1:4">
      <c r="A374" s="51"/>
      <c r="B374" s="51"/>
      <c r="D374" s="51"/>
    </row>
    <row r="375" spans="1:4">
      <c r="A375" s="51"/>
      <c r="B375" s="51"/>
      <c r="D375" s="51"/>
    </row>
    <row r="376" spans="1:4">
      <c r="A376" s="51"/>
      <c r="B376" s="51"/>
      <c r="D376" s="51"/>
    </row>
    <row r="377" spans="1:4">
      <c r="A377" s="51"/>
      <c r="B377" s="51"/>
      <c r="D377" s="51"/>
    </row>
    <row r="378" spans="1:4">
      <c r="A378" s="51"/>
      <c r="B378" s="51"/>
      <c r="D378" s="51"/>
    </row>
    <row r="379" spans="1:4">
      <c r="A379" s="51"/>
      <c r="B379" s="51"/>
      <c r="D379" s="51"/>
    </row>
    <row r="380" spans="1:4">
      <c r="A380" s="51"/>
      <c r="B380" s="51"/>
      <c r="D380" s="51"/>
    </row>
    <row r="381" spans="1:4">
      <c r="A381" s="51"/>
      <c r="B381" s="51"/>
      <c r="D381" s="51"/>
    </row>
    <row r="382" spans="1:4">
      <c r="A382" s="51"/>
      <c r="B382" s="51"/>
      <c r="D382" s="51"/>
    </row>
    <row r="383" spans="1:4">
      <c r="A383" s="51"/>
      <c r="B383" s="51"/>
      <c r="D383" s="51"/>
    </row>
    <row r="384" spans="1:4">
      <c r="A384" s="51"/>
      <c r="B384" s="51"/>
      <c r="D384" s="51"/>
    </row>
    <row r="385" spans="1:4">
      <c r="A385" s="51"/>
      <c r="B385" s="51"/>
      <c r="D385" s="51"/>
    </row>
    <row r="386" spans="1:4">
      <c r="A386" s="51"/>
      <c r="B386" s="51"/>
      <c r="D386" s="51"/>
    </row>
    <row r="387" spans="1:4">
      <c r="A387" s="51"/>
      <c r="B387" s="51"/>
      <c r="D387" s="51"/>
    </row>
    <row r="388" spans="1:4">
      <c r="A388" s="51"/>
      <c r="B388" s="51"/>
      <c r="D388" s="51"/>
    </row>
    <row r="389" spans="1:4">
      <c r="A389" s="51"/>
      <c r="B389" s="51"/>
      <c r="D389" s="51"/>
    </row>
    <row r="390" spans="1:4">
      <c r="A390" s="51"/>
      <c r="B390" s="51"/>
      <c r="D390" s="51"/>
    </row>
    <row r="391" spans="1:4">
      <c r="A391" s="51"/>
      <c r="B391" s="51"/>
      <c r="D391" s="51"/>
    </row>
    <row r="392" spans="1:4">
      <c r="A392" s="51"/>
      <c r="B392" s="51"/>
      <c r="D392" s="51"/>
    </row>
    <row r="393" spans="1:4">
      <c r="A393" s="51"/>
      <c r="B393" s="51"/>
      <c r="D393" s="51"/>
    </row>
    <row r="394" spans="1:4">
      <c r="A394" s="51"/>
      <c r="B394" s="51"/>
      <c r="D394" s="51"/>
    </row>
    <row r="395" spans="1:4">
      <c r="A395" s="51"/>
      <c r="B395" s="51"/>
      <c r="D395" s="51"/>
    </row>
    <row r="396" spans="1:4">
      <c r="A396" s="51"/>
      <c r="B396" s="51"/>
      <c r="D396" s="51"/>
    </row>
    <row r="397" spans="1:4">
      <c r="A397" s="51"/>
      <c r="B397" s="51"/>
      <c r="D397" s="51"/>
    </row>
    <row r="398" spans="1:4">
      <c r="A398" s="51"/>
      <c r="B398" s="51"/>
      <c r="D398" s="51"/>
    </row>
    <row r="399" spans="1:4">
      <c r="A399" s="51"/>
      <c r="B399" s="51"/>
      <c r="D399" s="51"/>
    </row>
    <row r="400" spans="1:4">
      <c r="A400" s="51"/>
      <c r="B400" s="51"/>
      <c r="D400" s="51"/>
    </row>
    <row r="401" spans="1:4">
      <c r="A401" s="51"/>
      <c r="B401" s="51"/>
      <c r="D401" s="51"/>
    </row>
    <row r="402" spans="1:4">
      <c r="A402" s="51"/>
      <c r="B402" s="51"/>
      <c r="D402" s="51"/>
    </row>
    <row r="403" spans="1:4">
      <c r="A403" s="51"/>
      <c r="B403" s="51"/>
      <c r="D403" s="51"/>
    </row>
    <row r="404" spans="1:4">
      <c r="A404" s="51"/>
      <c r="B404" s="51"/>
      <c r="D404" s="51"/>
    </row>
    <row r="405" spans="1:4">
      <c r="A405" s="51"/>
      <c r="B405" s="51"/>
      <c r="D405" s="51"/>
    </row>
    <row r="406" spans="1:4">
      <c r="A406" s="51"/>
      <c r="B406" s="51"/>
      <c r="D406" s="51"/>
    </row>
    <row r="407" spans="1:4">
      <c r="A407" s="51"/>
      <c r="B407" s="51"/>
      <c r="D407" s="51"/>
    </row>
    <row r="408" spans="1:4">
      <c r="A408" s="51"/>
      <c r="B408" s="51"/>
      <c r="D408" s="51"/>
    </row>
    <row r="409" spans="1:4">
      <c r="A409" s="51"/>
      <c r="B409" s="51"/>
      <c r="D409" s="51"/>
    </row>
    <row r="410" spans="1:4">
      <c r="A410" s="51"/>
      <c r="B410" s="51"/>
      <c r="D410" s="51"/>
    </row>
    <row r="411" spans="1:4">
      <c r="A411" s="51"/>
      <c r="B411" s="51"/>
      <c r="D411" s="51"/>
    </row>
    <row r="412" spans="1:4">
      <c r="A412" s="51"/>
      <c r="B412" s="51"/>
      <c r="D412" s="51"/>
    </row>
    <row r="413" spans="1:4">
      <c r="A413" s="51"/>
      <c r="B413" s="51"/>
      <c r="D413" s="51"/>
    </row>
    <row r="414" spans="1:4">
      <c r="A414" s="51"/>
      <c r="B414" s="51"/>
      <c r="D414" s="51"/>
    </row>
    <row r="415" spans="1:4">
      <c r="A415" s="51"/>
      <c r="B415" s="51"/>
      <c r="D415" s="51"/>
    </row>
    <row r="416" spans="1:4">
      <c r="A416" s="51"/>
      <c r="B416" s="51"/>
      <c r="D416" s="51"/>
    </row>
    <row r="417" spans="1:4">
      <c r="A417" s="51"/>
      <c r="B417" s="51"/>
      <c r="D417" s="51"/>
    </row>
    <row r="418" spans="1:4">
      <c r="A418" s="51"/>
      <c r="B418" s="51"/>
      <c r="D418" s="51"/>
    </row>
    <row r="419" spans="1:4">
      <c r="A419" s="51"/>
      <c r="B419" s="51"/>
      <c r="D419" s="51"/>
    </row>
    <row r="420" spans="1:4">
      <c r="A420" s="51"/>
      <c r="B420" s="51"/>
      <c r="D420" s="51"/>
    </row>
    <row r="421" spans="1:4">
      <c r="A421" s="51"/>
      <c r="B421" s="51"/>
      <c r="D421" s="51"/>
    </row>
    <row r="422" spans="1:4">
      <c r="A422" s="51"/>
      <c r="B422" s="51"/>
      <c r="D422" s="51"/>
    </row>
    <row r="423" spans="1:4">
      <c r="A423" s="51"/>
      <c r="B423" s="51"/>
      <c r="D423" s="51"/>
    </row>
    <row r="424" spans="1:4">
      <c r="A424" s="51"/>
      <c r="B424" s="51"/>
      <c r="D424" s="51"/>
    </row>
    <row r="425" spans="1:4">
      <c r="A425" s="51"/>
      <c r="B425" s="51"/>
      <c r="D425" s="51"/>
    </row>
    <row r="426" spans="1:4">
      <c r="A426" s="51"/>
      <c r="B426" s="51"/>
      <c r="D426" s="51"/>
    </row>
    <row r="427" spans="1:4">
      <c r="A427" s="51"/>
      <c r="B427" s="51"/>
      <c r="D427" s="51"/>
    </row>
    <row r="428" spans="1:4">
      <c r="A428" s="51"/>
      <c r="B428" s="51"/>
      <c r="D428" s="51"/>
    </row>
    <row r="429" spans="1:4">
      <c r="A429" s="51"/>
      <c r="B429" s="51"/>
      <c r="D429" s="51"/>
    </row>
    <row r="430" spans="1:4">
      <c r="A430" s="51"/>
      <c r="B430" s="51"/>
      <c r="D430" s="51"/>
    </row>
    <row r="431" spans="1:4">
      <c r="A431" s="51"/>
      <c r="B431" s="51"/>
      <c r="D431" s="51"/>
    </row>
    <row r="432" spans="1:4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  <row r="833" spans="1:4">
      <c r="A833" s="51"/>
      <c r="B833" s="51"/>
      <c r="D833" s="51"/>
    </row>
    <row r="834" spans="1:4">
      <c r="A834" s="51"/>
      <c r="B834" s="51"/>
      <c r="D834" s="51"/>
    </row>
    <row r="835" spans="1:4">
      <c r="A835" s="51"/>
      <c r="B835" s="51"/>
      <c r="D835" s="51"/>
    </row>
    <row r="836" spans="1:4">
      <c r="A836" s="51"/>
      <c r="B836" s="51"/>
      <c r="D836" s="51"/>
    </row>
    <row r="837" spans="1:4">
      <c r="A837" s="51"/>
      <c r="B837" s="51"/>
      <c r="D837" s="51"/>
    </row>
    <row r="838" spans="1:4">
      <c r="A838" s="51"/>
      <c r="B838" s="51"/>
      <c r="D838" s="51"/>
    </row>
    <row r="839" spans="1:4">
      <c r="A839" s="51"/>
      <c r="B839" s="51"/>
      <c r="D839" s="51"/>
    </row>
    <row r="840" spans="1:4">
      <c r="A840" s="51"/>
      <c r="B840" s="51"/>
      <c r="D840" s="51"/>
    </row>
    <row r="841" spans="1:4">
      <c r="A841" s="51"/>
      <c r="B841" s="51"/>
      <c r="D841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AF24A-F0B6-49FA-8D4B-6193E8926414}">
  <dimension ref="A1:P841"/>
  <sheetViews>
    <sheetView workbookViewId="0"/>
  </sheetViews>
  <sheetFormatPr defaultRowHeight="17"/>
  <cols>
    <col min="1" max="1" width="22" bestFit="1" customWidth="1"/>
    <col min="2" max="2" width="11.7265625" bestFit="1" customWidth="1"/>
    <col min="3" max="3" width="28.0898437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44012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43983</v>
      </c>
      <c r="J5">
        <v>44012</v>
      </c>
      <c r="K5">
        <v>30</v>
      </c>
      <c r="L5">
        <v>66598</v>
      </c>
      <c r="M5">
        <v>162500000</v>
      </c>
    </row>
    <row r="6" spans="1:16">
      <c r="A6" s="51" t="s">
        <v>15</v>
      </c>
      <c r="B6" s="51" t="s">
        <v>61</v>
      </c>
      <c r="C6" t="s">
        <v>69</v>
      </c>
      <c r="D6" s="51" t="s">
        <v>68</v>
      </c>
      <c r="E6">
        <v>2400000</v>
      </c>
      <c r="F6">
        <v>43958</v>
      </c>
      <c r="G6">
        <v>2400000</v>
      </c>
      <c r="H6">
        <v>3.0000000000000001E-3</v>
      </c>
      <c r="I6">
        <v>43983</v>
      </c>
      <c r="J6">
        <v>44012</v>
      </c>
      <c r="K6">
        <v>30</v>
      </c>
      <c r="L6">
        <v>590</v>
      </c>
      <c r="M6">
        <v>2400000</v>
      </c>
    </row>
    <row r="7" spans="1:16">
      <c r="A7" s="51" t="s">
        <v>15</v>
      </c>
      <c r="B7" s="51" t="s">
        <v>60</v>
      </c>
      <c r="C7" t="s">
        <v>139</v>
      </c>
      <c r="D7" s="51" t="s">
        <v>138</v>
      </c>
      <c r="E7">
        <v>7370000</v>
      </c>
      <c r="F7">
        <v>43997</v>
      </c>
      <c r="G7">
        <v>7370000</v>
      </c>
      <c r="H7">
        <v>5.0000000000000001E-3</v>
      </c>
      <c r="I7">
        <v>43997</v>
      </c>
      <c r="J7">
        <v>44012</v>
      </c>
      <c r="K7">
        <v>16</v>
      </c>
      <c r="L7">
        <v>1611</v>
      </c>
      <c r="M7">
        <v>7370000</v>
      </c>
    </row>
    <row r="8" spans="1:16">
      <c r="A8" s="51" t="s">
        <v>15</v>
      </c>
      <c r="B8" s="51" t="s">
        <v>66</v>
      </c>
      <c r="C8" t="s">
        <v>17</v>
      </c>
      <c r="D8" s="51" t="s">
        <v>18</v>
      </c>
      <c r="E8">
        <v>5890000</v>
      </c>
      <c r="F8">
        <v>43990</v>
      </c>
      <c r="G8">
        <v>5890000</v>
      </c>
      <c r="H8">
        <v>5.0000000000000001E-3</v>
      </c>
      <c r="I8">
        <v>43990</v>
      </c>
      <c r="J8">
        <v>44012</v>
      </c>
      <c r="K8">
        <v>23</v>
      </c>
      <c r="L8">
        <v>1851</v>
      </c>
      <c r="M8">
        <v>5890000</v>
      </c>
    </row>
    <row r="9" spans="1:16">
      <c r="A9" s="51" t="s">
        <v>15</v>
      </c>
      <c r="B9" s="51" t="s">
        <v>23</v>
      </c>
      <c r="C9" t="s">
        <v>17</v>
      </c>
      <c r="D9" s="51" t="s">
        <v>18</v>
      </c>
      <c r="E9">
        <v>6430000</v>
      </c>
      <c r="F9">
        <v>43920</v>
      </c>
      <c r="G9">
        <v>6430000</v>
      </c>
      <c r="H9">
        <v>5.0000000000000001E-3</v>
      </c>
      <c r="I9">
        <v>43983</v>
      </c>
      <c r="J9">
        <v>44012</v>
      </c>
      <c r="K9">
        <v>30</v>
      </c>
      <c r="L9">
        <v>2635</v>
      </c>
      <c r="M9">
        <v>6430000</v>
      </c>
    </row>
    <row r="10" spans="1:16">
      <c r="A10" s="51" t="s">
        <v>15</v>
      </c>
      <c r="B10" s="51" t="s">
        <v>29</v>
      </c>
      <c r="C10" t="s">
        <v>57</v>
      </c>
      <c r="D10" s="51" t="s">
        <v>56</v>
      </c>
      <c r="E10">
        <v>28600000</v>
      </c>
      <c r="F10">
        <v>43921</v>
      </c>
      <c r="G10">
        <v>28600000</v>
      </c>
      <c r="H10">
        <v>5.0000000000000001E-3</v>
      </c>
      <c r="I10">
        <v>43983</v>
      </c>
      <c r="J10">
        <v>44012</v>
      </c>
      <c r="K10">
        <v>30</v>
      </c>
      <c r="L10">
        <v>11721</v>
      </c>
      <c r="M10">
        <v>28600000</v>
      </c>
    </row>
    <row r="11" spans="1:16">
      <c r="A11" s="51" t="s">
        <v>15</v>
      </c>
      <c r="B11" s="51" t="s">
        <v>30</v>
      </c>
      <c r="C11" t="s">
        <v>74</v>
      </c>
      <c r="D11" s="51" t="s">
        <v>73</v>
      </c>
      <c r="E11">
        <v>20000000</v>
      </c>
      <c r="F11">
        <v>43922</v>
      </c>
      <c r="G11">
        <v>20000000</v>
      </c>
      <c r="H11">
        <v>5.0000000000000001E-3</v>
      </c>
      <c r="I11">
        <v>43983</v>
      </c>
      <c r="J11">
        <v>44012</v>
      </c>
      <c r="K11">
        <v>30</v>
      </c>
      <c r="L11">
        <v>8197</v>
      </c>
      <c r="M11">
        <v>20000000</v>
      </c>
    </row>
    <row r="12" spans="1:16">
      <c r="A12" s="51" t="s">
        <v>15</v>
      </c>
      <c r="B12" s="51" t="s">
        <v>31</v>
      </c>
      <c r="C12" t="s">
        <v>57</v>
      </c>
      <c r="D12" s="51" t="s">
        <v>56</v>
      </c>
      <c r="E12">
        <v>10000000</v>
      </c>
      <c r="F12">
        <v>43934</v>
      </c>
      <c r="G12">
        <v>10000000</v>
      </c>
      <c r="H12">
        <v>5.0000000000000001E-3</v>
      </c>
      <c r="I12">
        <v>43983</v>
      </c>
      <c r="J12">
        <v>44012</v>
      </c>
      <c r="K12">
        <v>30</v>
      </c>
      <c r="L12">
        <v>4098</v>
      </c>
      <c r="M12">
        <v>10000000</v>
      </c>
    </row>
    <row r="13" spans="1:16">
      <c r="A13" s="51" t="s">
        <v>15</v>
      </c>
      <c r="B13" s="51" t="s">
        <v>32</v>
      </c>
      <c r="C13" t="s">
        <v>57</v>
      </c>
      <c r="D13" s="51" t="s">
        <v>56</v>
      </c>
      <c r="E13">
        <v>30000000</v>
      </c>
      <c r="F13">
        <v>43937</v>
      </c>
      <c r="G13">
        <v>30000000</v>
      </c>
      <c r="H13">
        <v>5.0000000000000001E-3</v>
      </c>
      <c r="I13">
        <v>43983</v>
      </c>
      <c r="J13">
        <v>44012</v>
      </c>
      <c r="K13">
        <v>30</v>
      </c>
      <c r="L13">
        <v>12295</v>
      </c>
      <c r="M13">
        <v>30000000</v>
      </c>
    </row>
    <row r="14" spans="1:16">
      <c r="A14" s="51" t="s">
        <v>15</v>
      </c>
      <c r="B14" s="51" t="s">
        <v>48</v>
      </c>
      <c r="C14" t="s">
        <v>57</v>
      </c>
      <c r="D14" s="51" t="s">
        <v>56</v>
      </c>
      <c r="E14">
        <v>58360000</v>
      </c>
      <c r="F14">
        <v>43929</v>
      </c>
      <c r="G14">
        <v>58360000</v>
      </c>
      <c r="H14">
        <v>5.0000000000000001E-3</v>
      </c>
      <c r="I14">
        <v>43983</v>
      </c>
      <c r="J14">
        <v>44012</v>
      </c>
      <c r="K14">
        <v>30</v>
      </c>
      <c r="L14">
        <v>23918</v>
      </c>
      <c r="M14">
        <v>58360000</v>
      </c>
    </row>
    <row r="15" spans="1:16">
      <c r="A15" s="51" t="s">
        <v>15</v>
      </c>
      <c r="B15" s="51" t="s">
        <v>59</v>
      </c>
      <c r="C15" t="s">
        <v>113</v>
      </c>
      <c r="D15" s="51" t="s">
        <v>112</v>
      </c>
      <c r="E15">
        <v>64000000</v>
      </c>
      <c r="F15">
        <v>43966</v>
      </c>
      <c r="G15">
        <v>64000000</v>
      </c>
      <c r="H15">
        <v>5.0000000000000001E-3</v>
      </c>
      <c r="I15">
        <v>43983</v>
      </c>
      <c r="J15">
        <v>44012</v>
      </c>
      <c r="K15">
        <v>30</v>
      </c>
      <c r="L15">
        <v>26230</v>
      </c>
      <c r="M15">
        <v>64000000</v>
      </c>
    </row>
    <row r="16" spans="1:16">
      <c r="A16" s="51" t="s">
        <v>15</v>
      </c>
      <c r="B16" s="51" t="s">
        <v>58</v>
      </c>
      <c r="C16" t="s">
        <v>57</v>
      </c>
      <c r="D16" s="51" t="s">
        <v>56</v>
      </c>
      <c r="E16">
        <v>11400000</v>
      </c>
      <c r="F16">
        <v>43962</v>
      </c>
      <c r="G16">
        <v>11400000</v>
      </c>
      <c r="H16">
        <v>5.0000000000000001E-3</v>
      </c>
      <c r="I16">
        <v>43983</v>
      </c>
      <c r="J16">
        <v>44012</v>
      </c>
      <c r="K16">
        <v>30</v>
      </c>
      <c r="L16">
        <v>4672</v>
      </c>
      <c r="M16">
        <v>11400000</v>
      </c>
    </row>
    <row r="17" spans="1:13">
      <c r="A17" s="51" t="s">
        <v>19</v>
      </c>
      <c r="B17" s="51"/>
      <c r="D17" s="51"/>
      <c r="E17">
        <v>406950000</v>
      </c>
      <c r="L17">
        <v>164416</v>
      </c>
      <c r="M17">
        <v>406950000</v>
      </c>
    </row>
    <row r="18" spans="1:13">
      <c r="A18" s="51" t="s">
        <v>80</v>
      </c>
      <c r="B18" s="51" t="s">
        <v>16</v>
      </c>
      <c r="C18" t="s">
        <v>57</v>
      </c>
      <c r="D18" s="51" t="s">
        <v>56</v>
      </c>
      <c r="E18">
        <v>26500000</v>
      </c>
      <c r="F18">
        <v>43907</v>
      </c>
      <c r="G18">
        <v>25869048</v>
      </c>
      <c r="H18">
        <v>5.0000000000000001E-3</v>
      </c>
      <c r="I18">
        <v>43983</v>
      </c>
      <c r="J18">
        <v>43996</v>
      </c>
      <c r="K18">
        <v>14</v>
      </c>
      <c r="L18">
        <v>4948</v>
      </c>
      <c r="M18">
        <v>25553572</v>
      </c>
    </row>
    <row r="19" spans="1:13">
      <c r="A19" s="51" t="s">
        <v>80</v>
      </c>
      <c r="B19" s="51" t="s">
        <v>16</v>
      </c>
      <c r="C19" t="s">
        <v>57</v>
      </c>
      <c r="D19" s="51"/>
      <c r="G19">
        <v>25553572</v>
      </c>
      <c r="H19">
        <v>5.0000000000000001E-3</v>
      </c>
      <c r="I19">
        <v>43997</v>
      </c>
      <c r="J19">
        <v>44012</v>
      </c>
      <c r="K19">
        <v>16</v>
      </c>
      <c r="L19">
        <v>5585</v>
      </c>
    </row>
    <row r="20" spans="1:13">
      <c r="A20" s="51" t="s">
        <v>80</v>
      </c>
      <c r="B20" s="51" t="s">
        <v>23</v>
      </c>
      <c r="C20" t="s">
        <v>74</v>
      </c>
      <c r="D20" s="51" t="s">
        <v>73</v>
      </c>
      <c r="E20">
        <v>90000000</v>
      </c>
      <c r="F20">
        <v>43913</v>
      </c>
      <c r="G20">
        <v>90000000</v>
      </c>
      <c r="H20">
        <v>5.0000000000000001E-3</v>
      </c>
      <c r="I20">
        <v>43983</v>
      </c>
      <c r="J20">
        <v>44012</v>
      </c>
      <c r="K20">
        <v>30</v>
      </c>
      <c r="L20">
        <v>36885</v>
      </c>
      <c r="M20">
        <v>90000000</v>
      </c>
    </row>
    <row r="21" spans="1:13">
      <c r="A21" s="51" t="s">
        <v>80</v>
      </c>
      <c r="B21" s="51" t="s">
        <v>29</v>
      </c>
      <c r="C21" t="s">
        <v>57</v>
      </c>
      <c r="D21" s="51" t="s">
        <v>56</v>
      </c>
      <c r="E21">
        <v>23500000</v>
      </c>
      <c r="F21">
        <v>43928</v>
      </c>
      <c r="G21">
        <v>22940474</v>
      </c>
      <c r="H21">
        <v>5.0000000000000001E-3</v>
      </c>
      <c r="I21">
        <v>43983</v>
      </c>
      <c r="J21">
        <v>43996</v>
      </c>
      <c r="K21">
        <v>14</v>
      </c>
      <c r="L21">
        <v>4388</v>
      </c>
      <c r="M21">
        <v>22660711</v>
      </c>
    </row>
    <row r="22" spans="1:13">
      <c r="A22" s="51" t="s">
        <v>80</v>
      </c>
      <c r="B22" s="51" t="s">
        <v>29</v>
      </c>
      <c r="C22" t="s">
        <v>57</v>
      </c>
      <c r="D22" s="51"/>
      <c r="G22">
        <v>22660711</v>
      </c>
      <c r="H22">
        <v>5.0000000000000001E-3</v>
      </c>
      <c r="I22">
        <v>43997</v>
      </c>
      <c r="J22">
        <v>44012</v>
      </c>
      <c r="K22">
        <v>16</v>
      </c>
      <c r="L22">
        <v>4953</v>
      </c>
    </row>
    <row r="23" spans="1:13">
      <c r="A23" s="51" t="s">
        <v>80</v>
      </c>
      <c r="B23" s="51" t="s">
        <v>30</v>
      </c>
      <c r="C23" t="s">
        <v>137</v>
      </c>
      <c r="D23" s="51" t="s">
        <v>136</v>
      </c>
      <c r="E23">
        <v>7000000</v>
      </c>
      <c r="F23">
        <v>44004</v>
      </c>
      <c r="G23">
        <v>7000000</v>
      </c>
      <c r="H23">
        <v>5.0000000000000001E-3</v>
      </c>
      <c r="I23">
        <v>44004</v>
      </c>
      <c r="J23">
        <v>44012</v>
      </c>
      <c r="K23">
        <v>9</v>
      </c>
      <c r="L23">
        <v>861</v>
      </c>
      <c r="M23">
        <v>7000000</v>
      </c>
    </row>
    <row r="24" spans="1:13">
      <c r="A24" s="51" t="s">
        <v>80</v>
      </c>
      <c r="B24" s="51" t="s">
        <v>31</v>
      </c>
      <c r="C24" t="s">
        <v>135</v>
      </c>
      <c r="D24" s="51" t="s">
        <v>134</v>
      </c>
      <c r="E24">
        <v>298410000</v>
      </c>
      <c r="F24">
        <v>44006</v>
      </c>
      <c r="G24">
        <v>298410000</v>
      </c>
      <c r="H24">
        <v>5.0000000000000001E-3</v>
      </c>
      <c r="I24">
        <v>44006</v>
      </c>
      <c r="J24">
        <v>44012</v>
      </c>
      <c r="K24">
        <v>7</v>
      </c>
      <c r="L24">
        <v>28536</v>
      </c>
      <c r="M24">
        <v>298410000</v>
      </c>
    </row>
    <row r="25" spans="1:13">
      <c r="A25" s="51" t="s">
        <v>80</v>
      </c>
      <c r="B25" s="51" t="s">
        <v>32</v>
      </c>
      <c r="C25" t="s">
        <v>135</v>
      </c>
      <c r="D25" s="51" t="s">
        <v>134</v>
      </c>
      <c r="E25">
        <v>95370000</v>
      </c>
      <c r="F25">
        <v>44006</v>
      </c>
      <c r="G25">
        <v>95370000</v>
      </c>
      <c r="H25">
        <v>5.0000000000000001E-3</v>
      </c>
      <c r="I25">
        <v>44006</v>
      </c>
      <c r="J25">
        <v>44012</v>
      </c>
      <c r="K25">
        <v>7</v>
      </c>
      <c r="L25">
        <v>9120</v>
      </c>
      <c r="M25">
        <v>95370000</v>
      </c>
    </row>
    <row r="26" spans="1:13">
      <c r="A26" s="51" t="s">
        <v>79</v>
      </c>
      <c r="B26" s="51"/>
      <c r="D26" s="51"/>
      <c r="E26">
        <v>540780000</v>
      </c>
      <c r="L26">
        <v>95276</v>
      </c>
      <c r="M26">
        <v>538994283</v>
      </c>
    </row>
    <row r="27" spans="1:13">
      <c r="A27" s="51" t="s">
        <v>78</v>
      </c>
      <c r="B27" s="51" t="s">
        <v>16</v>
      </c>
      <c r="C27" t="s">
        <v>77</v>
      </c>
      <c r="D27" s="51" t="s">
        <v>76</v>
      </c>
      <c r="E27">
        <v>81465386</v>
      </c>
      <c r="F27">
        <v>43900</v>
      </c>
      <c r="G27">
        <v>81465386</v>
      </c>
      <c r="H27">
        <v>5.0000000000000001E-3</v>
      </c>
      <c r="I27">
        <v>43983</v>
      </c>
      <c r="J27">
        <v>44012</v>
      </c>
      <c r="K27">
        <v>30</v>
      </c>
      <c r="L27">
        <v>33387</v>
      </c>
      <c r="M27">
        <v>81465386</v>
      </c>
    </row>
    <row r="28" spans="1:13">
      <c r="A28" s="51" t="s">
        <v>78</v>
      </c>
      <c r="B28" s="51" t="s">
        <v>61</v>
      </c>
      <c r="C28" t="s">
        <v>95</v>
      </c>
      <c r="D28" s="51" t="s">
        <v>94</v>
      </c>
      <c r="E28">
        <v>8860000</v>
      </c>
      <c r="F28">
        <v>43997</v>
      </c>
      <c r="G28">
        <v>8860000</v>
      </c>
      <c r="H28">
        <v>5.0000000000000001E-3</v>
      </c>
      <c r="I28">
        <v>43997</v>
      </c>
      <c r="J28">
        <v>44012</v>
      </c>
      <c r="K28">
        <v>16</v>
      </c>
      <c r="L28">
        <v>1937</v>
      </c>
      <c r="M28">
        <v>8860000</v>
      </c>
    </row>
    <row r="29" spans="1:13">
      <c r="A29" s="51" t="s">
        <v>78</v>
      </c>
      <c r="B29" s="51" t="s">
        <v>60</v>
      </c>
      <c r="C29" t="s">
        <v>93</v>
      </c>
      <c r="D29" s="51" t="s">
        <v>92</v>
      </c>
      <c r="E29">
        <v>20390000</v>
      </c>
      <c r="F29">
        <v>43997</v>
      </c>
      <c r="G29">
        <v>20390000</v>
      </c>
      <c r="H29">
        <v>5.0000000000000001E-3</v>
      </c>
      <c r="I29">
        <v>43997</v>
      </c>
      <c r="J29">
        <v>44012</v>
      </c>
      <c r="K29">
        <v>16</v>
      </c>
      <c r="L29">
        <v>4457</v>
      </c>
      <c r="M29">
        <v>20390000</v>
      </c>
    </row>
    <row r="30" spans="1:13">
      <c r="A30" s="51" t="s">
        <v>78</v>
      </c>
      <c r="B30" s="51" t="s">
        <v>66</v>
      </c>
      <c r="C30" t="s">
        <v>93</v>
      </c>
      <c r="D30" s="51" t="s">
        <v>92</v>
      </c>
      <c r="E30">
        <v>69600000</v>
      </c>
      <c r="F30">
        <v>43997</v>
      </c>
      <c r="G30">
        <v>69600000</v>
      </c>
      <c r="H30">
        <v>5.0000000000000001E-3</v>
      </c>
      <c r="I30">
        <v>43997</v>
      </c>
      <c r="J30">
        <v>44012</v>
      </c>
      <c r="K30">
        <v>16</v>
      </c>
      <c r="L30">
        <v>15213</v>
      </c>
      <c r="M30">
        <v>69600000</v>
      </c>
    </row>
    <row r="31" spans="1:13">
      <c r="A31" s="51" t="s">
        <v>78</v>
      </c>
      <c r="B31" s="51" t="s">
        <v>65</v>
      </c>
      <c r="C31" t="s">
        <v>77</v>
      </c>
      <c r="D31" s="51" t="s">
        <v>76</v>
      </c>
      <c r="E31">
        <v>16630000</v>
      </c>
      <c r="F31">
        <v>44011</v>
      </c>
      <c r="G31">
        <v>16630000</v>
      </c>
      <c r="H31">
        <v>5.0000000000000001E-3</v>
      </c>
      <c r="I31">
        <v>44011</v>
      </c>
      <c r="J31">
        <v>44012</v>
      </c>
      <c r="K31">
        <v>2</v>
      </c>
      <c r="L31">
        <v>454</v>
      </c>
      <c r="M31">
        <v>16630000</v>
      </c>
    </row>
    <row r="32" spans="1:13">
      <c r="A32" s="51" t="s">
        <v>78</v>
      </c>
      <c r="B32" s="51" t="s">
        <v>23</v>
      </c>
      <c r="C32" t="s">
        <v>95</v>
      </c>
      <c r="D32" s="51" t="s">
        <v>94</v>
      </c>
      <c r="E32">
        <v>6200000</v>
      </c>
      <c r="F32">
        <v>43929</v>
      </c>
      <c r="G32">
        <v>6200000</v>
      </c>
      <c r="H32">
        <v>5.0000000000000001E-3</v>
      </c>
      <c r="I32">
        <v>43983</v>
      </c>
      <c r="J32">
        <v>44012</v>
      </c>
      <c r="K32">
        <v>30</v>
      </c>
      <c r="L32">
        <v>2541</v>
      </c>
      <c r="M32">
        <v>6200000</v>
      </c>
    </row>
    <row r="33" spans="1:13">
      <c r="A33" s="51" t="s">
        <v>78</v>
      </c>
      <c r="B33" s="51" t="s">
        <v>29</v>
      </c>
      <c r="C33" t="s">
        <v>95</v>
      </c>
      <c r="D33" s="51" t="s">
        <v>94</v>
      </c>
      <c r="E33">
        <v>23630000</v>
      </c>
      <c r="F33">
        <v>43936</v>
      </c>
      <c r="G33">
        <v>23630000</v>
      </c>
      <c r="H33">
        <v>5.0000000000000001E-3</v>
      </c>
      <c r="I33">
        <v>43983</v>
      </c>
      <c r="J33">
        <v>44012</v>
      </c>
      <c r="K33">
        <v>30</v>
      </c>
      <c r="L33">
        <v>9684</v>
      </c>
      <c r="M33">
        <v>23630000</v>
      </c>
    </row>
    <row r="34" spans="1:13">
      <c r="A34" s="51" t="s">
        <v>78</v>
      </c>
      <c r="B34" s="51" t="s">
        <v>30</v>
      </c>
      <c r="C34" t="s">
        <v>72</v>
      </c>
      <c r="D34" s="51" t="s">
        <v>71</v>
      </c>
      <c r="E34">
        <v>24000000</v>
      </c>
      <c r="F34">
        <v>43937</v>
      </c>
      <c r="G34">
        <v>23800000</v>
      </c>
      <c r="H34">
        <v>5.0000000000000001E-3</v>
      </c>
      <c r="I34">
        <v>43983</v>
      </c>
      <c r="J34">
        <v>43996</v>
      </c>
      <c r="K34">
        <v>14</v>
      </c>
      <c r="L34">
        <v>4552</v>
      </c>
      <c r="M34">
        <v>23600000</v>
      </c>
    </row>
    <row r="35" spans="1:13">
      <c r="A35" s="51" t="s">
        <v>78</v>
      </c>
      <c r="B35" s="51" t="s">
        <v>30</v>
      </c>
      <c r="C35" t="s">
        <v>72</v>
      </c>
      <c r="D35" s="51"/>
      <c r="G35">
        <v>23600000</v>
      </c>
      <c r="H35">
        <v>5.0000000000000001E-3</v>
      </c>
      <c r="I35">
        <v>43997</v>
      </c>
      <c r="J35">
        <v>44012</v>
      </c>
      <c r="K35">
        <v>16</v>
      </c>
      <c r="L35">
        <v>5158</v>
      </c>
    </row>
    <row r="36" spans="1:13">
      <c r="A36" s="51" t="s">
        <v>78</v>
      </c>
      <c r="B36" s="51" t="s">
        <v>31</v>
      </c>
      <c r="C36" t="s">
        <v>93</v>
      </c>
      <c r="D36" s="51" t="s">
        <v>92</v>
      </c>
      <c r="E36">
        <v>28240000</v>
      </c>
      <c r="F36">
        <v>43951</v>
      </c>
      <c r="G36">
        <v>27903810</v>
      </c>
      <c r="H36">
        <v>5.0000000000000001E-3</v>
      </c>
      <c r="I36">
        <v>43983</v>
      </c>
      <c r="J36">
        <v>43996</v>
      </c>
      <c r="K36">
        <v>14</v>
      </c>
      <c r="L36">
        <v>5337</v>
      </c>
      <c r="M36">
        <v>27567620</v>
      </c>
    </row>
    <row r="37" spans="1:13">
      <c r="A37" s="51" t="s">
        <v>78</v>
      </c>
      <c r="B37" s="51" t="s">
        <v>31</v>
      </c>
      <c r="C37" t="s">
        <v>93</v>
      </c>
      <c r="D37" s="51"/>
      <c r="G37">
        <v>27567620</v>
      </c>
      <c r="H37">
        <v>5.0000000000000001E-3</v>
      </c>
      <c r="I37">
        <v>43997</v>
      </c>
      <c r="J37">
        <v>44012</v>
      </c>
      <c r="K37">
        <v>16</v>
      </c>
      <c r="L37">
        <v>6026</v>
      </c>
    </row>
    <row r="38" spans="1:13">
      <c r="A38" s="51" t="s">
        <v>78</v>
      </c>
      <c r="B38" s="51" t="s">
        <v>32</v>
      </c>
      <c r="C38" t="s">
        <v>95</v>
      </c>
      <c r="D38" s="51" t="s">
        <v>94</v>
      </c>
      <c r="E38">
        <v>8000000</v>
      </c>
      <c r="F38">
        <v>43957</v>
      </c>
      <c r="G38">
        <v>7866667</v>
      </c>
      <c r="H38">
        <v>5.0000000000000001E-3</v>
      </c>
      <c r="I38">
        <v>43983</v>
      </c>
      <c r="J38">
        <v>43996</v>
      </c>
      <c r="K38">
        <v>14</v>
      </c>
      <c r="L38">
        <v>1505</v>
      </c>
      <c r="M38">
        <v>7733334</v>
      </c>
    </row>
    <row r="39" spans="1:13">
      <c r="A39" s="51" t="s">
        <v>78</v>
      </c>
      <c r="B39" s="51" t="s">
        <v>32</v>
      </c>
      <c r="C39" t="s">
        <v>95</v>
      </c>
      <c r="D39" s="51"/>
      <c r="G39">
        <v>7733334</v>
      </c>
      <c r="H39">
        <v>5.0000000000000001E-3</v>
      </c>
      <c r="I39">
        <v>43997</v>
      </c>
      <c r="J39">
        <v>44012</v>
      </c>
      <c r="K39">
        <v>16</v>
      </c>
      <c r="L39">
        <v>1690</v>
      </c>
    </row>
    <row r="40" spans="1:13">
      <c r="A40" s="51" t="s">
        <v>78</v>
      </c>
      <c r="B40" s="51" t="s">
        <v>48</v>
      </c>
      <c r="C40" t="s">
        <v>95</v>
      </c>
      <c r="D40" s="51" t="s">
        <v>94</v>
      </c>
      <c r="E40">
        <v>5910000</v>
      </c>
      <c r="F40">
        <v>43966</v>
      </c>
      <c r="G40">
        <v>5910000</v>
      </c>
      <c r="H40">
        <v>5.0000000000000001E-3</v>
      </c>
      <c r="I40">
        <v>43983</v>
      </c>
      <c r="J40">
        <v>44012</v>
      </c>
      <c r="K40">
        <v>30</v>
      </c>
      <c r="L40">
        <v>2422</v>
      </c>
      <c r="M40">
        <v>5910000</v>
      </c>
    </row>
    <row r="41" spans="1:13">
      <c r="A41" s="51" t="s">
        <v>78</v>
      </c>
      <c r="B41" s="51" t="s">
        <v>59</v>
      </c>
      <c r="C41" t="s">
        <v>93</v>
      </c>
      <c r="D41" s="51" t="s">
        <v>92</v>
      </c>
      <c r="E41">
        <v>20510000</v>
      </c>
      <c r="F41">
        <v>43966</v>
      </c>
      <c r="G41">
        <v>20510000</v>
      </c>
      <c r="H41">
        <v>5.0000000000000001E-3</v>
      </c>
      <c r="I41">
        <v>43983</v>
      </c>
      <c r="J41">
        <v>43996</v>
      </c>
      <c r="K41">
        <v>14</v>
      </c>
      <c r="L41">
        <v>3923</v>
      </c>
      <c r="M41">
        <v>20262892</v>
      </c>
    </row>
    <row r="42" spans="1:13">
      <c r="A42" s="51" t="s">
        <v>78</v>
      </c>
      <c r="B42" s="51" t="s">
        <v>59</v>
      </c>
      <c r="C42" t="s">
        <v>93</v>
      </c>
      <c r="D42" s="51"/>
      <c r="G42">
        <v>20262892</v>
      </c>
      <c r="H42">
        <v>5.0000000000000001E-3</v>
      </c>
      <c r="I42">
        <v>43997</v>
      </c>
      <c r="J42">
        <v>44012</v>
      </c>
      <c r="K42">
        <v>16</v>
      </c>
      <c r="L42">
        <v>4429</v>
      </c>
    </row>
    <row r="43" spans="1:13">
      <c r="A43" s="51" t="s">
        <v>78</v>
      </c>
      <c r="B43" s="51" t="s">
        <v>58</v>
      </c>
      <c r="C43" t="s">
        <v>77</v>
      </c>
      <c r="D43" s="51" t="s">
        <v>76</v>
      </c>
      <c r="E43">
        <v>33960000</v>
      </c>
      <c r="F43">
        <v>43978</v>
      </c>
      <c r="G43">
        <v>33960000</v>
      </c>
      <c r="H43">
        <v>5.0000000000000001E-3</v>
      </c>
      <c r="I43">
        <v>43983</v>
      </c>
      <c r="J43">
        <v>44012</v>
      </c>
      <c r="K43">
        <v>30</v>
      </c>
      <c r="L43">
        <v>13918</v>
      </c>
      <c r="M43">
        <v>33960000</v>
      </c>
    </row>
    <row r="44" spans="1:13">
      <c r="A44" s="51" t="s">
        <v>75</v>
      </c>
      <c r="B44" s="51"/>
      <c r="D44" s="51"/>
      <c r="E44">
        <v>347395386</v>
      </c>
      <c r="L44">
        <v>116633</v>
      </c>
      <c r="M44">
        <v>345809232</v>
      </c>
    </row>
    <row r="45" spans="1:13">
      <c r="A45" s="51" t="s">
        <v>20</v>
      </c>
      <c r="B45" s="51" t="s">
        <v>16</v>
      </c>
      <c r="C45" t="s">
        <v>21</v>
      </c>
      <c r="D45" s="51" t="s">
        <v>22</v>
      </c>
      <c r="E45">
        <v>69000000</v>
      </c>
      <c r="F45">
        <v>43822</v>
      </c>
      <c r="G45">
        <v>69000000</v>
      </c>
      <c r="H45">
        <v>5.0000000000000001E-3</v>
      </c>
      <c r="I45">
        <v>43983</v>
      </c>
      <c r="J45">
        <v>44012</v>
      </c>
      <c r="K45">
        <v>30</v>
      </c>
      <c r="L45">
        <v>28279</v>
      </c>
      <c r="M45">
        <v>69000000</v>
      </c>
    </row>
    <row r="46" spans="1:13">
      <c r="A46" s="51" t="s">
        <v>20</v>
      </c>
      <c r="B46" s="51" t="s">
        <v>61</v>
      </c>
      <c r="C46" t="s">
        <v>133</v>
      </c>
      <c r="D46" s="51" t="s">
        <v>132</v>
      </c>
      <c r="E46">
        <v>247700000</v>
      </c>
      <c r="F46">
        <v>43985</v>
      </c>
      <c r="G46">
        <v>247700000</v>
      </c>
      <c r="H46">
        <v>5.0000000000000001E-3</v>
      </c>
      <c r="I46">
        <v>43985</v>
      </c>
      <c r="J46">
        <v>44012</v>
      </c>
      <c r="K46">
        <v>28</v>
      </c>
      <c r="L46">
        <v>94749</v>
      </c>
      <c r="M46">
        <v>247700000</v>
      </c>
    </row>
    <row r="47" spans="1:13">
      <c r="A47" s="51" t="s">
        <v>20</v>
      </c>
      <c r="B47" s="51" t="s">
        <v>60</v>
      </c>
      <c r="C47" t="s">
        <v>131</v>
      </c>
      <c r="D47" s="51" t="s">
        <v>110</v>
      </c>
      <c r="E47">
        <v>18612000</v>
      </c>
      <c r="F47">
        <v>43997</v>
      </c>
      <c r="G47">
        <v>18612000</v>
      </c>
      <c r="H47">
        <v>5.0000000000000001E-3</v>
      </c>
      <c r="I47">
        <v>43997</v>
      </c>
      <c r="J47">
        <v>44012</v>
      </c>
      <c r="K47">
        <v>16</v>
      </c>
      <c r="L47">
        <v>4068</v>
      </c>
      <c r="M47">
        <v>18612000</v>
      </c>
    </row>
    <row r="48" spans="1:13">
      <c r="A48" s="51" t="s">
        <v>20</v>
      </c>
      <c r="B48" s="51" t="s">
        <v>23</v>
      </c>
      <c r="C48" t="s">
        <v>24</v>
      </c>
      <c r="D48" s="51" t="s">
        <v>18</v>
      </c>
      <c r="E48">
        <v>162300000</v>
      </c>
      <c r="F48">
        <v>43829</v>
      </c>
      <c r="G48">
        <v>148775000</v>
      </c>
      <c r="H48">
        <v>5.0000000000000001E-3</v>
      </c>
      <c r="I48">
        <v>43983</v>
      </c>
      <c r="J48">
        <v>43996</v>
      </c>
      <c r="K48">
        <v>14</v>
      </c>
      <c r="L48">
        <v>28454</v>
      </c>
      <c r="M48">
        <v>146070000</v>
      </c>
    </row>
    <row r="49" spans="1:13">
      <c r="A49" s="51" t="s">
        <v>20</v>
      </c>
      <c r="B49" s="51" t="s">
        <v>23</v>
      </c>
      <c r="C49" t="s">
        <v>24</v>
      </c>
      <c r="D49" s="51"/>
      <c r="G49">
        <v>146070000</v>
      </c>
      <c r="H49">
        <v>5.0000000000000001E-3</v>
      </c>
      <c r="I49">
        <v>43997</v>
      </c>
      <c r="J49">
        <v>44012</v>
      </c>
      <c r="K49">
        <v>16</v>
      </c>
      <c r="L49">
        <v>31928</v>
      </c>
    </row>
    <row r="50" spans="1:13">
      <c r="A50" s="51" t="s">
        <v>20</v>
      </c>
      <c r="B50" s="51" t="s">
        <v>29</v>
      </c>
      <c r="C50" t="s">
        <v>69</v>
      </c>
      <c r="D50" s="51" t="s">
        <v>68</v>
      </c>
      <c r="E50">
        <v>60000000</v>
      </c>
      <c r="F50">
        <v>43922</v>
      </c>
      <c r="G50">
        <v>60000000</v>
      </c>
      <c r="H50">
        <v>3.0000000000000001E-3</v>
      </c>
      <c r="I50">
        <v>43983</v>
      </c>
      <c r="J50">
        <v>44012</v>
      </c>
      <c r="K50">
        <v>30</v>
      </c>
      <c r="L50">
        <v>14754</v>
      </c>
      <c r="M50">
        <v>60000000</v>
      </c>
    </row>
    <row r="51" spans="1:13">
      <c r="A51" s="51" t="s">
        <v>20</v>
      </c>
      <c r="B51" s="51" t="s">
        <v>30</v>
      </c>
      <c r="C51" t="s">
        <v>69</v>
      </c>
      <c r="D51" s="51" t="s">
        <v>68</v>
      </c>
      <c r="E51">
        <v>144000000</v>
      </c>
      <c r="F51">
        <v>43922</v>
      </c>
      <c r="G51">
        <v>144000000</v>
      </c>
      <c r="H51">
        <v>5.0000000000000001E-3</v>
      </c>
      <c r="I51">
        <v>43983</v>
      </c>
      <c r="J51">
        <v>44012</v>
      </c>
      <c r="K51">
        <v>30</v>
      </c>
      <c r="L51">
        <v>59016</v>
      </c>
      <c r="M51">
        <v>144000000</v>
      </c>
    </row>
    <row r="52" spans="1:13">
      <c r="A52" s="51" t="s">
        <v>20</v>
      </c>
      <c r="B52" s="51" t="s">
        <v>31</v>
      </c>
      <c r="C52" t="s">
        <v>115</v>
      </c>
      <c r="D52" s="51" t="s">
        <v>114</v>
      </c>
      <c r="E52">
        <v>34480000</v>
      </c>
      <c r="F52">
        <v>43980</v>
      </c>
      <c r="G52">
        <v>34480000</v>
      </c>
      <c r="H52">
        <v>5.0000000000000001E-3</v>
      </c>
      <c r="I52">
        <v>43983</v>
      </c>
      <c r="J52">
        <v>44012</v>
      </c>
      <c r="K52">
        <v>30</v>
      </c>
      <c r="L52">
        <v>14131</v>
      </c>
      <c r="M52">
        <v>34480000</v>
      </c>
    </row>
    <row r="53" spans="1:13">
      <c r="A53" s="51" t="s">
        <v>20</v>
      </c>
      <c r="B53" s="51" t="s">
        <v>32</v>
      </c>
      <c r="C53" t="s">
        <v>113</v>
      </c>
      <c r="D53" s="51" t="s">
        <v>112</v>
      </c>
      <c r="E53">
        <v>56000000</v>
      </c>
      <c r="F53">
        <v>43966</v>
      </c>
      <c r="G53">
        <v>56000000</v>
      </c>
      <c r="H53">
        <v>5.0000000000000001E-3</v>
      </c>
      <c r="I53">
        <v>43983</v>
      </c>
      <c r="J53">
        <v>44012</v>
      </c>
      <c r="K53">
        <v>30</v>
      </c>
      <c r="L53">
        <v>22951</v>
      </c>
      <c r="M53">
        <v>56000000</v>
      </c>
    </row>
    <row r="54" spans="1:13">
      <c r="A54" s="51" t="s">
        <v>20</v>
      </c>
      <c r="B54" s="51" t="s">
        <v>48</v>
      </c>
      <c r="C54" t="s">
        <v>69</v>
      </c>
      <c r="D54" s="51" t="s">
        <v>68</v>
      </c>
      <c r="E54">
        <v>150000000</v>
      </c>
      <c r="F54">
        <v>43958</v>
      </c>
      <c r="G54">
        <v>150000000</v>
      </c>
      <c r="H54">
        <v>5.0000000000000001E-3</v>
      </c>
      <c r="I54">
        <v>43983</v>
      </c>
      <c r="J54">
        <v>44012</v>
      </c>
      <c r="K54">
        <v>30</v>
      </c>
      <c r="L54">
        <v>61475</v>
      </c>
      <c r="M54">
        <v>150000000</v>
      </c>
    </row>
    <row r="55" spans="1:13">
      <c r="A55" s="51" t="s">
        <v>20</v>
      </c>
      <c r="B55" s="51" t="s">
        <v>59</v>
      </c>
      <c r="C55" t="s">
        <v>115</v>
      </c>
      <c r="D55" s="51" t="s">
        <v>114</v>
      </c>
      <c r="E55">
        <v>5000000</v>
      </c>
      <c r="F55">
        <v>43998</v>
      </c>
      <c r="G55">
        <v>5000000</v>
      </c>
      <c r="H55">
        <v>5.0000000000000001E-3</v>
      </c>
      <c r="I55">
        <v>43998</v>
      </c>
      <c r="J55">
        <v>44012</v>
      </c>
      <c r="K55">
        <v>15</v>
      </c>
      <c r="L55">
        <v>1025</v>
      </c>
      <c r="M55">
        <v>5000000</v>
      </c>
    </row>
    <row r="56" spans="1:13">
      <c r="A56" s="51" t="s">
        <v>20</v>
      </c>
      <c r="B56" s="51" t="s">
        <v>58</v>
      </c>
      <c r="C56" t="s">
        <v>115</v>
      </c>
      <c r="D56" s="51" t="s">
        <v>114</v>
      </c>
      <c r="E56">
        <v>17292000</v>
      </c>
      <c r="F56">
        <v>44002</v>
      </c>
      <c r="G56">
        <v>17292000</v>
      </c>
      <c r="H56">
        <v>5.0000000000000001E-3</v>
      </c>
      <c r="I56">
        <v>44002</v>
      </c>
      <c r="J56">
        <v>44012</v>
      </c>
      <c r="K56">
        <v>11</v>
      </c>
      <c r="L56">
        <v>2599</v>
      </c>
      <c r="M56">
        <v>17292000</v>
      </c>
    </row>
    <row r="57" spans="1:13">
      <c r="A57" s="51" t="s">
        <v>25</v>
      </c>
      <c r="B57" s="51"/>
      <c r="D57" s="51"/>
      <c r="E57">
        <v>964384000</v>
      </c>
      <c r="L57">
        <v>363429</v>
      </c>
      <c r="M57">
        <v>948154000</v>
      </c>
    </row>
    <row r="58" spans="1:13">
      <c r="A58" s="51" t="s">
        <v>26</v>
      </c>
      <c r="B58" s="51" t="s">
        <v>16</v>
      </c>
      <c r="C58" t="s">
        <v>27</v>
      </c>
      <c r="D58" s="51" t="s">
        <v>28</v>
      </c>
      <c r="E58">
        <v>38000000</v>
      </c>
      <c r="F58">
        <v>43762</v>
      </c>
      <c r="G58">
        <v>38000000</v>
      </c>
      <c r="H58">
        <v>5.0000000000000001E-3</v>
      </c>
      <c r="I58">
        <v>43983</v>
      </c>
      <c r="J58">
        <v>44012</v>
      </c>
      <c r="K58">
        <v>30</v>
      </c>
      <c r="L58">
        <v>15574</v>
      </c>
      <c r="M58">
        <v>38000000</v>
      </c>
    </row>
    <row r="59" spans="1:13">
      <c r="A59" s="51" t="s">
        <v>26</v>
      </c>
      <c r="B59" s="51" t="s">
        <v>61</v>
      </c>
      <c r="C59" t="s">
        <v>74</v>
      </c>
      <c r="D59" s="51" t="s">
        <v>73</v>
      </c>
      <c r="E59">
        <v>110000000</v>
      </c>
      <c r="F59">
        <v>43913</v>
      </c>
      <c r="G59">
        <v>110000000</v>
      </c>
      <c r="H59">
        <v>5.0000000000000001E-3</v>
      </c>
      <c r="I59">
        <v>43983</v>
      </c>
      <c r="J59">
        <v>44012</v>
      </c>
      <c r="K59">
        <v>30</v>
      </c>
      <c r="L59">
        <v>45082</v>
      </c>
      <c r="M59">
        <v>110000000</v>
      </c>
    </row>
    <row r="60" spans="1:13">
      <c r="A60" s="51" t="s">
        <v>26</v>
      </c>
      <c r="B60" s="51" t="s">
        <v>60</v>
      </c>
      <c r="C60" t="s">
        <v>33</v>
      </c>
      <c r="D60" s="51" t="s">
        <v>34</v>
      </c>
      <c r="E60">
        <v>95655336</v>
      </c>
      <c r="F60">
        <v>43951</v>
      </c>
      <c r="G60">
        <v>95655336</v>
      </c>
      <c r="H60">
        <v>5.0000000000000001E-3</v>
      </c>
      <c r="I60">
        <v>43983</v>
      </c>
      <c r="J60">
        <v>44012</v>
      </c>
      <c r="K60">
        <v>30</v>
      </c>
      <c r="L60">
        <v>39203</v>
      </c>
      <c r="M60">
        <v>95655336</v>
      </c>
    </row>
    <row r="61" spans="1:13">
      <c r="A61" s="51" t="s">
        <v>26</v>
      </c>
      <c r="B61" s="51" t="s">
        <v>66</v>
      </c>
      <c r="C61" t="s">
        <v>27</v>
      </c>
      <c r="D61" s="51" t="s">
        <v>28</v>
      </c>
      <c r="E61">
        <v>38000000</v>
      </c>
      <c r="F61">
        <v>43962</v>
      </c>
      <c r="G61">
        <v>38000000</v>
      </c>
      <c r="H61">
        <v>5.0000000000000001E-3</v>
      </c>
      <c r="I61">
        <v>43983</v>
      </c>
      <c r="J61">
        <v>44012</v>
      </c>
      <c r="K61">
        <v>30</v>
      </c>
      <c r="L61">
        <v>15574</v>
      </c>
      <c r="M61">
        <v>38000000</v>
      </c>
    </row>
    <row r="62" spans="1:13">
      <c r="A62" s="51" t="s">
        <v>26</v>
      </c>
      <c r="B62" s="51" t="s">
        <v>65</v>
      </c>
      <c r="C62" t="s">
        <v>27</v>
      </c>
      <c r="D62" s="51" t="s">
        <v>28</v>
      </c>
      <c r="E62">
        <v>10500000</v>
      </c>
      <c r="F62">
        <v>43962</v>
      </c>
      <c r="G62">
        <v>10500000</v>
      </c>
      <c r="H62">
        <v>5.0000000000000001E-3</v>
      </c>
      <c r="I62">
        <v>43983</v>
      </c>
      <c r="J62">
        <v>44012</v>
      </c>
      <c r="K62">
        <v>30</v>
      </c>
      <c r="L62">
        <v>4303</v>
      </c>
      <c r="M62">
        <v>10500000</v>
      </c>
    </row>
    <row r="63" spans="1:13">
      <c r="A63" s="51" t="s">
        <v>26</v>
      </c>
      <c r="B63" s="51" t="s">
        <v>64</v>
      </c>
      <c r="C63" t="s">
        <v>111</v>
      </c>
      <c r="D63" s="51" t="s">
        <v>110</v>
      </c>
      <c r="E63">
        <v>160000000</v>
      </c>
      <c r="F63">
        <v>43970</v>
      </c>
      <c r="G63">
        <v>160000000</v>
      </c>
      <c r="H63">
        <v>5.0000000000000001E-3</v>
      </c>
      <c r="I63">
        <v>43983</v>
      </c>
      <c r="J63">
        <v>44012</v>
      </c>
      <c r="K63">
        <v>30</v>
      </c>
      <c r="L63">
        <v>65574</v>
      </c>
      <c r="M63">
        <v>160000000</v>
      </c>
    </row>
    <row r="64" spans="1:13">
      <c r="A64" s="51" t="s">
        <v>26</v>
      </c>
      <c r="B64" s="51" t="s">
        <v>85</v>
      </c>
      <c r="C64" t="s">
        <v>109</v>
      </c>
      <c r="D64" s="51" t="s">
        <v>34</v>
      </c>
      <c r="E64">
        <v>13104000</v>
      </c>
      <c r="F64">
        <v>43979</v>
      </c>
      <c r="G64">
        <v>13104000</v>
      </c>
      <c r="H64">
        <v>5.0000000000000001E-3</v>
      </c>
      <c r="I64">
        <v>43983</v>
      </c>
      <c r="J64">
        <v>44012</v>
      </c>
      <c r="K64">
        <v>30</v>
      </c>
      <c r="L64">
        <v>5370</v>
      </c>
      <c r="M64">
        <v>13104000</v>
      </c>
    </row>
    <row r="65" spans="1:13">
      <c r="A65" s="51" t="s">
        <v>26</v>
      </c>
      <c r="B65" s="51" t="s">
        <v>84</v>
      </c>
      <c r="C65" t="s">
        <v>130</v>
      </c>
      <c r="D65" s="51" t="s">
        <v>129</v>
      </c>
      <c r="E65">
        <v>6550000</v>
      </c>
      <c r="F65">
        <v>43993</v>
      </c>
      <c r="G65">
        <v>6550000</v>
      </c>
      <c r="H65">
        <v>5.0000000000000001E-3</v>
      </c>
      <c r="I65">
        <v>43993</v>
      </c>
      <c r="J65">
        <v>44012</v>
      </c>
      <c r="K65">
        <v>20</v>
      </c>
      <c r="L65">
        <v>1790</v>
      </c>
      <c r="M65">
        <v>6550000</v>
      </c>
    </row>
    <row r="66" spans="1:13">
      <c r="A66" s="51" t="s">
        <v>26</v>
      </c>
      <c r="B66" s="51" t="s">
        <v>83</v>
      </c>
      <c r="C66" t="s">
        <v>130</v>
      </c>
      <c r="D66" s="51" t="s">
        <v>129</v>
      </c>
      <c r="E66">
        <v>19710000</v>
      </c>
      <c r="F66">
        <v>43993</v>
      </c>
      <c r="G66">
        <v>19710000</v>
      </c>
      <c r="H66">
        <v>5.0000000000000001E-3</v>
      </c>
      <c r="I66">
        <v>43993</v>
      </c>
      <c r="J66">
        <v>44012</v>
      </c>
      <c r="K66">
        <v>20</v>
      </c>
      <c r="L66">
        <v>5385</v>
      </c>
      <c r="M66">
        <v>19710000</v>
      </c>
    </row>
    <row r="67" spans="1:13">
      <c r="A67" s="51" t="s">
        <v>26</v>
      </c>
      <c r="B67" s="51" t="s">
        <v>102</v>
      </c>
      <c r="C67" t="s">
        <v>130</v>
      </c>
      <c r="D67" s="51" t="s">
        <v>129</v>
      </c>
      <c r="E67">
        <v>16860000</v>
      </c>
      <c r="F67">
        <v>43993</v>
      </c>
      <c r="G67">
        <v>16860000</v>
      </c>
      <c r="H67">
        <v>5.0000000000000001E-3</v>
      </c>
      <c r="I67">
        <v>43993</v>
      </c>
      <c r="J67">
        <v>44012</v>
      </c>
      <c r="K67">
        <v>20</v>
      </c>
      <c r="L67">
        <v>4607</v>
      </c>
      <c r="M67">
        <v>16860000</v>
      </c>
    </row>
    <row r="68" spans="1:13">
      <c r="A68" s="51" t="s">
        <v>26</v>
      </c>
      <c r="B68" s="51" t="s">
        <v>101</v>
      </c>
      <c r="C68" t="s">
        <v>128</v>
      </c>
      <c r="D68" s="51" t="s">
        <v>127</v>
      </c>
      <c r="E68">
        <v>240000000</v>
      </c>
      <c r="F68">
        <v>44000</v>
      </c>
      <c r="G68">
        <v>240000000</v>
      </c>
      <c r="H68">
        <v>5.0000000000000001E-3</v>
      </c>
      <c r="I68">
        <v>44000</v>
      </c>
      <c r="J68">
        <v>44012</v>
      </c>
      <c r="K68">
        <v>13</v>
      </c>
      <c r="L68">
        <v>42623</v>
      </c>
      <c r="M68">
        <v>240000000</v>
      </c>
    </row>
    <row r="69" spans="1:13">
      <c r="A69" s="51" t="s">
        <v>26</v>
      </c>
      <c r="B69" s="51" t="s">
        <v>23</v>
      </c>
      <c r="C69" t="s">
        <v>27</v>
      </c>
      <c r="D69" s="51" t="s">
        <v>28</v>
      </c>
      <c r="E69">
        <v>57000000</v>
      </c>
      <c r="F69">
        <v>43822</v>
      </c>
      <c r="G69">
        <v>57000000</v>
      </c>
      <c r="H69">
        <v>5.0000000000000001E-3</v>
      </c>
      <c r="I69">
        <v>43983</v>
      </c>
      <c r="J69">
        <v>44012</v>
      </c>
      <c r="K69">
        <v>30</v>
      </c>
      <c r="L69">
        <v>23361</v>
      </c>
      <c r="M69">
        <v>57000000</v>
      </c>
    </row>
    <row r="70" spans="1:13">
      <c r="A70" s="51" t="s">
        <v>26</v>
      </c>
      <c r="B70" s="51" t="s">
        <v>100</v>
      </c>
      <c r="C70" t="s">
        <v>111</v>
      </c>
      <c r="D70" s="51" t="s">
        <v>110</v>
      </c>
      <c r="E70">
        <v>55000000</v>
      </c>
      <c r="F70">
        <v>44001</v>
      </c>
      <c r="G70">
        <v>55000000</v>
      </c>
      <c r="H70">
        <v>5.0000000000000001E-3</v>
      </c>
      <c r="I70">
        <v>44001</v>
      </c>
      <c r="J70">
        <v>44012</v>
      </c>
      <c r="K70">
        <v>12</v>
      </c>
      <c r="L70">
        <v>9016</v>
      </c>
      <c r="M70">
        <v>55000000</v>
      </c>
    </row>
    <row r="71" spans="1:13">
      <c r="A71" s="51" t="s">
        <v>26</v>
      </c>
      <c r="B71" s="51" t="s">
        <v>99</v>
      </c>
      <c r="C71" t="s">
        <v>126</v>
      </c>
      <c r="D71" s="51" t="s">
        <v>125</v>
      </c>
      <c r="E71">
        <v>8907064</v>
      </c>
      <c r="F71">
        <v>44006</v>
      </c>
      <c r="G71">
        <v>8907064</v>
      </c>
      <c r="H71">
        <v>5.0000000000000001E-3</v>
      </c>
      <c r="I71">
        <v>44006</v>
      </c>
      <c r="J71">
        <v>44012</v>
      </c>
      <c r="K71">
        <v>7</v>
      </c>
      <c r="L71">
        <v>852</v>
      </c>
      <c r="M71">
        <v>8907064</v>
      </c>
    </row>
    <row r="72" spans="1:13">
      <c r="A72" s="51" t="s">
        <v>26</v>
      </c>
      <c r="B72" s="51" t="s">
        <v>29</v>
      </c>
      <c r="C72" t="s">
        <v>21</v>
      </c>
      <c r="D72" s="51" t="s">
        <v>22</v>
      </c>
      <c r="E72">
        <v>171000000</v>
      </c>
      <c r="F72">
        <v>43822</v>
      </c>
      <c r="G72">
        <v>171000000</v>
      </c>
      <c r="H72">
        <v>5.0000000000000001E-3</v>
      </c>
      <c r="I72">
        <v>43983</v>
      </c>
      <c r="J72">
        <v>44012</v>
      </c>
      <c r="K72">
        <v>30</v>
      </c>
      <c r="L72">
        <v>70082</v>
      </c>
      <c r="M72">
        <v>171000000</v>
      </c>
    </row>
    <row r="73" spans="1:13">
      <c r="A73" s="51" t="s">
        <v>26</v>
      </c>
      <c r="B73" s="51" t="s">
        <v>30</v>
      </c>
      <c r="C73" t="s">
        <v>27</v>
      </c>
      <c r="D73" s="51" t="s">
        <v>28</v>
      </c>
      <c r="E73">
        <v>38000000</v>
      </c>
      <c r="F73">
        <v>43850</v>
      </c>
      <c r="G73">
        <v>38000000</v>
      </c>
      <c r="H73">
        <v>5.0000000000000001E-3</v>
      </c>
      <c r="I73">
        <v>43983</v>
      </c>
      <c r="J73">
        <v>44012</v>
      </c>
      <c r="K73">
        <v>30</v>
      </c>
      <c r="L73">
        <v>15574</v>
      </c>
      <c r="M73">
        <v>38000000</v>
      </c>
    </row>
    <row r="74" spans="1:13">
      <c r="A74" s="51" t="s">
        <v>26</v>
      </c>
      <c r="B74" s="51" t="s">
        <v>31</v>
      </c>
      <c r="C74" t="s">
        <v>27</v>
      </c>
      <c r="D74" s="51" t="s">
        <v>28</v>
      </c>
      <c r="E74">
        <v>10000000</v>
      </c>
      <c r="F74">
        <v>43850</v>
      </c>
      <c r="G74">
        <v>10000000</v>
      </c>
      <c r="H74">
        <v>5.0000000000000001E-3</v>
      </c>
      <c r="I74">
        <v>43983</v>
      </c>
      <c r="J74">
        <v>44012</v>
      </c>
      <c r="K74">
        <v>30</v>
      </c>
      <c r="L74">
        <v>4098</v>
      </c>
      <c r="M74">
        <v>10000000</v>
      </c>
    </row>
    <row r="75" spans="1:13">
      <c r="A75" s="51" t="s">
        <v>26</v>
      </c>
      <c r="B75" s="51" t="s">
        <v>32</v>
      </c>
      <c r="C75" t="s">
        <v>33</v>
      </c>
      <c r="D75" s="51" t="s">
        <v>34</v>
      </c>
      <c r="E75">
        <v>96176976</v>
      </c>
      <c r="F75">
        <v>43861</v>
      </c>
      <c r="G75">
        <v>96176976</v>
      </c>
      <c r="H75">
        <v>5.0000000000000001E-3</v>
      </c>
      <c r="I75">
        <v>43983</v>
      </c>
      <c r="J75">
        <v>44012</v>
      </c>
      <c r="K75">
        <v>30</v>
      </c>
      <c r="L75">
        <v>39417</v>
      </c>
      <c r="M75">
        <v>96176976</v>
      </c>
    </row>
    <row r="76" spans="1:13">
      <c r="A76" s="51" t="s">
        <v>26</v>
      </c>
      <c r="B76" s="51" t="s">
        <v>48</v>
      </c>
      <c r="C76" t="s">
        <v>27</v>
      </c>
      <c r="D76" s="51" t="s">
        <v>28</v>
      </c>
      <c r="E76">
        <v>1800000</v>
      </c>
      <c r="F76">
        <v>43876</v>
      </c>
      <c r="G76">
        <v>1800000</v>
      </c>
      <c r="H76">
        <v>5.0000000000000001E-3</v>
      </c>
      <c r="I76">
        <v>43983</v>
      </c>
      <c r="J76">
        <v>44012</v>
      </c>
      <c r="K76">
        <v>30</v>
      </c>
      <c r="L76">
        <v>738</v>
      </c>
      <c r="M76">
        <v>1800000</v>
      </c>
    </row>
    <row r="77" spans="1:13">
      <c r="A77" s="51" t="s">
        <v>26</v>
      </c>
      <c r="B77" s="51" t="s">
        <v>59</v>
      </c>
      <c r="C77" t="s">
        <v>72</v>
      </c>
      <c r="D77" s="51" t="s">
        <v>71</v>
      </c>
      <c r="E77">
        <v>30000000</v>
      </c>
      <c r="F77">
        <v>43906</v>
      </c>
      <c r="G77">
        <v>30000000</v>
      </c>
      <c r="H77">
        <v>5.0000000000000001E-3</v>
      </c>
      <c r="I77">
        <v>43983</v>
      </c>
      <c r="J77">
        <v>44012</v>
      </c>
      <c r="K77">
        <v>30</v>
      </c>
      <c r="L77">
        <v>12295</v>
      </c>
      <c r="M77">
        <v>30000000</v>
      </c>
    </row>
    <row r="78" spans="1:13">
      <c r="A78" s="51" t="s">
        <v>26</v>
      </c>
      <c r="B78" s="51" t="s">
        <v>58</v>
      </c>
      <c r="C78" t="s">
        <v>72</v>
      </c>
      <c r="D78" s="51" t="s">
        <v>71</v>
      </c>
      <c r="E78">
        <v>50000000</v>
      </c>
      <c r="F78">
        <v>43908</v>
      </c>
      <c r="G78">
        <v>50000000</v>
      </c>
      <c r="H78">
        <v>5.0000000000000001E-3</v>
      </c>
      <c r="I78">
        <v>43983</v>
      </c>
      <c r="J78">
        <v>44012</v>
      </c>
      <c r="K78">
        <v>30</v>
      </c>
      <c r="L78">
        <v>20492</v>
      </c>
      <c r="M78">
        <v>50000000</v>
      </c>
    </row>
    <row r="79" spans="1:13">
      <c r="A79" s="51" t="s">
        <v>35</v>
      </c>
      <c r="B79" s="51"/>
      <c r="D79" s="51"/>
      <c r="E79">
        <v>1266263376</v>
      </c>
      <c r="L79">
        <v>441010</v>
      </c>
      <c r="M79">
        <v>1266263376</v>
      </c>
    </row>
    <row r="80" spans="1:13">
      <c r="A80" s="51" t="s">
        <v>36</v>
      </c>
      <c r="B80" s="51" t="s">
        <v>16</v>
      </c>
      <c r="C80" t="s">
        <v>17</v>
      </c>
      <c r="D80" s="51" t="s">
        <v>18</v>
      </c>
      <c r="E80">
        <v>150000000</v>
      </c>
      <c r="F80">
        <v>43829</v>
      </c>
      <c r="G80">
        <v>137500000</v>
      </c>
      <c r="H80">
        <v>5.0000000000000001E-3</v>
      </c>
      <c r="I80">
        <v>43983</v>
      </c>
      <c r="J80">
        <v>43996</v>
      </c>
      <c r="K80">
        <v>14</v>
      </c>
      <c r="L80">
        <v>26298</v>
      </c>
      <c r="M80">
        <v>135000000</v>
      </c>
    </row>
    <row r="81" spans="1:13">
      <c r="A81" s="51" t="s">
        <v>36</v>
      </c>
      <c r="B81" s="51" t="s">
        <v>16</v>
      </c>
      <c r="C81" t="s">
        <v>17</v>
      </c>
      <c r="D81" s="51"/>
      <c r="G81">
        <v>135000000</v>
      </c>
      <c r="H81">
        <v>5.0000000000000001E-3</v>
      </c>
      <c r="I81">
        <v>43997</v>
      </c>
      <c r="J81">
        <v>44012</v>
      </c>
      <c r="K81">
        <v>16</v>
      </c>
      <c r="L81">
        <v>29508</v>
      </c>
    </row>
    <row r="82" spans="1:13">
      <c r="A82" s="51" t="s">
        <v>36</v>
      </c>
      <c r="B82" s="51" t="s">
        <v>61</v>
      </c>
      <c r="C82" t="s">
        <v>17</v>
      </c>
      <c r="D82" s="51" t="s">
        <v>18</v>
      </c>
      <c r="E82">
        <v>9460000</v>
      </c>
      <c r="F82">
        <v>43990</v>
      </c>
      <c r="G82">
        <v>9460000</v>
      </c>
      <c r="H82">
        <v>5.0000000000000001E-3</v>
      </c>
      <c r="I82">
        <v>43990</v>
      </c>
      <c r="J82">
        <v>43996</v>
      </c>
      <c r="K82">
        <v>7</v>
      </c>
      <c r="L82">
        <v>905</v>
      </c>
      <c r="M82">
        <v>9288000</v>
      </c>
    </row>
    <row r="83" spans="1:13">
      <c r="A83" s="51" t="s">
        <v>36</v>
      </c>
      <c r="B83" s="51" t="s">
        <v>61</v>
      </c>
      <c r="C83" t="s">
        <v>17</v>
      </c>
      <c r="D83" s="51"/>
      <c r="G83">
        <v>9288000</v>
      </c>
      <c r="H83">
        <v>5.0000000000000001E-3</v>
      </c>
      <c r="I83">
        <v>43997</v>
      </c>
      <c r="J83">
        <v>44012</v>
      </c>
      <c r="K83">
        <v>16</v>
      </c>
      <c r="L83">
        <v>2030</v>
      </c>
    </row>
    <row r="84" spans="1:13">
      <c r="A84" s="51" t="s">
        <v>36</v>
      </c>
      <c r="B84" s="51" t="s">
        <v>23</v>
      </c>
      <c r="C84" t="s">
        <v>17</v>
      </c>
      <c r="D84" s="51" t="s">
        <v>18</v>
      </c>
      <c r="E84">
        <v>32900000</v>
      </c>
      <c r="F84">
        <v>43829</v>
      </c>
      <c r="G84">
        <v>30158335</v>
      </c>
      <c r="H84">
        <v>5.0000000000000001E-3</v>
      </c>
      <c r="I84">
        <v>43983</v>
      </c>
      <c r="J84">
        <v>43996</v>
      </c>
      <c r="K84">
        <v>14</v>
      </c>
      <c r="L84">
        <v>5768</v>
      </c>
      <c r="M84">
        <v>29610002</v>
      </c>
    </row>
    <row r="85" spans="1:13">
      <c r="A85" s="51" t="s">
        <v>36</v>
      </c>
      <c r="B85" s="51" t="s">
        <v>23</v>
      </c>
      <c r="C85" t="s">
        <v>17</v>
      </c>
      <c r="D85" s="51"/>
      <c r="G85">
        <v>29610002</v>
      </c>
      <c r="H85">
        <v>5.0000000000000001E-3</v>
      </c>
      <c r="I85">
        <v>43997</v>
      </c>
      <c r="J85">
        <v>44012</v>
      </c>
      <c r="K85">
        <v>16</v>
      </c>
      <c r="L85">
        <v>6472</v>
      </c>
    </row>
    <row r="86" spans="1:13">
      <c r="A86" s="51" t="s">
        <v>36</v>
      </c>
      <c r="B86" s="51" t="s">
        <v>29</v>
      </c>
      <c r="C86" t="s">
        <v>17</v>
      </c>
      <c r="D86" s="51" t="s">
        <v>18</v>
      </c>
      <c r="E86">
        <v>2790000</v>
      </c>
      <c r="F86">
        <v>43921</v>
      </c>
      <c r="G86">
        <v>2692106</v>
      </c>
      <c r="H86">
        <v>5.0000000000000001E-3</v>
      </c>
      <c r="I86">
        <v>43983</v>
      </c>
      <c r="J86">
        <v>43996</v>
      </c>
      <c r="K86">
        <v>14</v>
      </c>
      <c r="L86">
        <v>515</v>
      </c>
      <c r="M86">
        <v>2643159</v>
      </c>
    </row>
    <row r="87" spans="1:13">
      <c r="A87" s="51" t="s">
        <v>36</v>
      </c>
      <c r="B87" s="51" t="s">
        <v>29</v>
      </c>
      <c r="C87" t="s">
        <v>17</v>
      </c>
      <c r="D87" s="51"/>
      <c r="G87">
        <v>2643159</v>
      </c>
      <c r="H87">
        <v>5.0000000000000001E-3</v>
      </c>
      <c r="I87">
        <v>43997</v>
      </c>
      <c r="J87">
        <v>44012</v>
      </c>
      <c r="K87">
        <v>16</v>
      </c>
      <c r="L87">
        <v>578</v>
      </c>
    </row>
    <row r="88" spans="1:13">
      <c r="A88" s="51" t="s">
        <v>36</v>
      </c>
      <c r="B88" s="51" t="s">
        <v>30</v>
      </c>
      <c r="C88" t="s">
        <v>57</v>
      </c>
      <c r="D88" s="51" t="s">
        <v>56</v>
      </c>
      <c r="E88">
        <v>12000000</v>
      </c>
      <c r="F88">
        <v>43948</v>
      </c>
      <c r="G88">
        <v>11800000</v>
      </c>
      <c r="H88">
        <v>5.0000000000000001E-3</v>
      </c>
      <c r="I88">
        <v>43983</v>
      </c>
      <c r="J88">
        <v>43996</v>
      </c>
      <c r="K88">
        <v>14</v>
      </c>
      <c r="L88">
        <v>2257</v>
      </c>
      <c r="M88">
        <v>11600000</v>
      </c>
    </row>
    <row r="89" spans="1:13">
      <c r="A89" s="51" t="s">
        <v>36</v>
      </c>
      <c r="B89" s="51" t="s">
        <v>30</v>
      </c>
      <c r="C89" t="s">
        <v>57</v>
      </c>
      <c r="D89" s="51"/>
      <c r="G89">
        <v>11600000</v>
      </c>
      <c r="H89">
        <v>5.0000000000000001E-3</v>
      </c>
      <c r="I89">
        <v>43997</v>
      </c>
      <c r="J89">
        <v>44012</v>
      </c>
      <c r="K89">
        <v>16</v>
      </c>
      <c r="L89">
        <v>2536</v>
      </c>
    </row>
    <row r="90" spans="1:13">
      <c r="A90" s="51" t="s">
        <v>36</v>
      </c>
      <c r="B90" s="51" t="s">
        <v>31</v>
      </c>
      <c r="C90" t="s">
        <v>97</v>
      </c>
      <c r="D90" s="51" t="s">
        <v>96</v>
      </c>
      <c r="E90">
        <v>71750000</v>
      </c>
      <c r="F90">
        <v>43955</v>
      </c>
      <c r="G90">
        <v>71750000</v>
      </c>
      <c r="H90">
        <v>5.0000000000000001E-3</v>
      </c>
      <c r="I90">
        <v>43983</v>
      </c>
      <c r="J90">
        <v>44012</v>
      </c>
      <c r="K90">
        <v>30</v>
      </c>
      <c r="L90">
        <v>29406</v>
      </c>
      <c r="M90">
        <v>71750000</v>
      </c>
    </row>
    <row r="91" spans="1:13">
      <c r="A91" s="51" t="s">
        <v>36</v>
      </c>
      <c r="B91" s="51" t="s">
        <v>32</v>
      </c>
      <c r="C91" t="s">
        <v>57</v>
      </c>
      <c r="D91" s="51" t="s">
        <v>56</v>
      </c>
      <c r="E91">
        <v>10000000</v>
      </c>
      <c r="F91">
        <v>43963</v>
      </c>
      <c r="G91">
        <v>9833333</v>
      </c>
      <c r="H91">
        <v>5.0000000000000001E-3</v>
      </c>
      <c r="I91">
        <v>43983</v>
      </c>
      <c r="J91">
        <v>43996</v>
      </c>
      <c r="K91">
        <v>14</v>
      </c>
      <c r="L91">
        <v>1881</v>
      </c>
      <c r="M91">
        <v>9666667</v>
      </c>
    </row>
    <row r="92" spans="1:13">
      <c r="A92" s="51" t="s">
        <v>36</v>
      </c>
      <c r="B92" s="51" t="s">
        <v>32</v>
      </c>
      <c r="C92" t="s">
        <v>57</v>
      </c>
      <c r="D92" s="51"/>
      <c r="G92">
        <v>9666667</v>
      </c>
      <c r="H92">
        <v>5.0000000000000001E-3</v>
      </c>
      <c r="I92">
        <v>43997</v>
      </c>
      <c r="J92">
        <v>44012</v>
      </c>
      <c r="K92">
        <v>16</v>
      </c>
      <c r="L92">
        <v>2113</v>
      </c>
    </row>
    <row r="93" spans="1:13">
      <c r="A93" s="51" t="s">
        <v>36</v>
      </c>
      <c r="B93" s="51" t="s">
        <v>48</v>
      </c>
      <c r="C93" t="s">
        <v>57</v>
      </c>
      <c r="D93" s="51" t="s">
        <v>56</v>
      </c>
      <c r="E93">
        <v>4000000</v>
      </c>
      <c r="F93">
        <v>43970</v>
      </c>
      <c r="G93">
        <v>4000000</v>
      </c>
      <c r="H93">
        <v>5.0000000000000001E-3</v>
      </c>
      <c r="I93">
        <v>43983</v>
      </c>
      <c r="J93">
        <v>43996</v>
      </c>
      <c r="K93">
        <v>14</v>
      </c>
      <c r="L93">
        <v>765</v>
      </c>
      <c r="M93">
        <v>3932204</v>
      </c>
    </row>
    <row r="94" spans="1:13">
      <c r="A94" s="51" t="s">
        <v>36</v>
      </c>
      <c r="B94" s="51" t="s">
        <v>48</v>
      </c>
      <c r="C94" t="s">
        <v>57</v>
      </c>
      <c r="D94" s="51"/>
      <c r="G94">
        <v>3932204</v>
      </c>
      <c r="H94">
        <v>5.0000000000000001E-3</v>
      </c>
      <c r="I94">
        <v>43997</v>
      </c>
      <c r="J94">
        <v>44012</v>
      </c>
      <c r="K94">
        <v>16</v>
      </c>
      <c r="L94">
        <v>859</v>
      </c>
    </row>
    <row r="95" spans="1:13">
      <c r="A95" s="51" t="s">
        <v>36</v>
      </c>
      <c r="B95" s="51" t="s">
        <v>59</v>
      </c>
      <c r="C95" t="s">
        <v>57</v>
      </c>
      <c r="D95" s="51" t="s">
        <v>56</v>
      </c>
      <c r="E95">
        <v>18000000</v>
      </c>
      <c r="F95">
        <v>43977</v>
      </c>
      <c r="G95">
        <v>18000000</v>
      </c>
      <c r="H95">
        <v>5.0000000000000001E-3</v>
      </c>
      <c r="I95">
        <v>43983</v>
      </c>
      <c r="J95">
        <v>43996</v>
      </c>
      <c r="K95">
        <v>14</v>
      </c>
      <c r="L95">
        <v>3443</v>
      </c>
      <c r="M95">
        <v>17694916</v>
      </c>
    </row>
    <row r="96" spans="1:13">
      <c r="A96" s="51" t="s">
        <v>36</v>
      </c>
      <c r="B96" s="51" t="s">
        <v>59</v>
      </c>
      <c r="C96" t="s">
        <v>57</v>
      </c>
      <c r="D96" s="51"/>
      <c r="G96">
        <v>17694916</v>
      </c>
      <c r="H96">
        <v>5.0000000000000001E-3</v>
      </c>
      <c r="I96">
        <v>43997</v>
      </c>
      <c r="J96">
        <v>44012</v>
      </c>
      <c r="K96">
        <v>16</v>
      </c>
      <c r="L96">
        <v>3868</v>
      </c>
    </row>
    <row r="97" spans="1:13">
      <c r="A97" s="51" t="s">
        <v>36</v>
      </c>
      <c r="B97" s="51" t="s">
        <v>58</v>
      </c>
      <c r="C97" t="s">
        <v>57</v>
      </c>
      <c r="D97" s="51" t="s">
        <v>56</v>
      </c>
      <c r="E97">
        <v>6000000</v>
      </c>
      <c r="F97">
        <v>43984</v>
      </c>
      <c r="G97">
        <v>6000000</v>
      </c>
      <c r="H97">
        <v>5.0000000000000001E-3</v>
      </c>
      <c r="I97">
        <v>43984</v>
      </c>
      <c r="J97">
        <v>43996</v>
      </c>
      <c r="K97">
        <v>13</v>
      </c>
      <c r="L97">
        <v>1066</v>
      </c>
      <c r="M97">
        <v>5898306</v>
      </c>
    </row>
    <row r="98" spans="1:13">
      <c r="A98" s="51" t="s">
        <v>36</v>
      </c>
      <c r="B98" s="51" t="s">
        <v>58</v>
      </c>
      <c r="C98" t="s">
        <v>57</v>
      </c>
      <c r="D98" s="51"/>
      <c r="G98">
        <v>5898306</v>
      </c>
      <c r="H98">
        <v>5.0000000000000001E-3</v>
      </c>
      <c r="I98">
        <v>43997</v>
      </c>
      <c r="J98">
        <v>44012</v>
      </c>
      <c r="K98">
        <v>16</v>
      </c>
      <c r="L98">
        <v>1289</v>
      </c>
    </row>
    <row r="99" spans="1:13">
      <c r="A99" s="51" t="s">
        <v>37</v>
      </c>
      <c r="B99" s="51"/>
      <c r="D99" s="51"/>
      <c r="E99">
        <v>316900000</v>
      </c>
      <c r="L99">
        <v>121557</v>
      </c>
      <c r="M99">
        <v>297083254</v>
      </c>
    </row>
    <row r="100" spans="1:13">
      <c r="A100" s="51" t="s">
        <v>38</v>
      </c>
      <c r="B100" s="51" t="s">
        <v>16</v>
      </c>
      <c r="C100" t="s">
        <v>17</v>
      </c>
      <c r="D100" s="51" t="s">
        <v>18</v>
      </c>
      <c r="E100">
        <v>50000000</v>
      </c>
      <c r="F100">
        <v>43829</v>
      </c>
      <c r="G100">
        <v>45833330</v>
      </c>
      <c r="H100">
        <v>5.0000000000000001E-3</v>
      </c>
      <c r="I100">
        <v>43983</v>
      </c>
      <c r="J100">
        <v>43996</v>
      </c>
      <c r="K100">
        <v>14</v>
      </c>
      <c r="L100">
        <v>8766</v>
      </c>
      <c r="M100">
        <v>44999996</v>
      </c>
    </row>
    <row r="101" spans="1:13">
      <c r="A101" s="51" t="s">
        <v>38</v>
      </c>
      <c r="B101" s="51" t="s">
        <v>16</v>
      </c>
      <c r="C101" t="s">
        <v>17</v>
      </c>
      <c r="D101" s="51"/>
      <c r="G101">
        <v>44999996</v>
      </c>
      <c r="H101">
        <v>5.0000000000000001E-3</v>
      </c>
      <c r="I101">
        <v>43997</v>
      </c>
      <c r="J101">
        <v>44012</v>
      </c>
      <c r="K101">
        <v>16</v>
      </c>
      <c r="L101">
        <v>9836</v>
      </c>
    </row>
    <row r="102" spans="1:13">
      <c r="A102" s="51" t="s">
        <v>38</v>
      </c>
      <c r="B102" s="51" t="s">
        <v>23</v>
      </c>
      <c r="C102" t="s">
        <v>17</v>
      </c>
      <c r="D102" s="51" t="s">
        <v>18</v>
      </c>
      <c r="E102">
        <v>25200000</v>
      </c>
      <c r="F102">
        <v>43829</v>
      </c>
      <c r="G102">
        <v>23100000</v>
      </c>
      <c r="H102">
        <v>5.0000000000000001E-3</v>
      </c>
      <c r="I102">
        <v>43983</v>
      </c>
      <c r="J102">
        <v>43996</v>
      </c>
      <c r="K102">
        <v>14</v>
      </c>
      <c r="L102">
        <v>4418</v>
      </c>
      <c r="M102">
        <v>22680000</v>
      </c>
    </row>
    <row r="103" spans="1:13">
      <c r="A103" s="51" t="s">
        <v>38</v>
      </c>
      <c r="B103" s="51" t="s">
        <v>23</v>
      </c>
      <c r="C103" t="s">
        <v>17</v>
      </c>
      <c r="D103" s="51"/>
      <c r="G103">
        <v>22680000</v>
      </c>
      <c r="H103">
        <v>5.0000000000000001E-3</v>
      </c>
      <c r="I103">
        <v>43997</v>
      </c>
      <c r="J103">
        <v>44012</v>
      </c>
      <c r="K103">
        <v>16</v>
      </c>
      <c r="L103">
        <v>4957</v>
      </c>
    </row>
    <row r="104" spans="1:13">
      <c r="A104" s="51" t="s">
        <v>38</v>
      </c>
      <c r="B104" s="51" t="s">
        <v>29</v>
      </c>
      <c r="C104" t="s">
        <v>17</v>
      </c>
      <c r="D104" s="51" t="s">
        <v>18</v>
      </c>
      <c r="E104">
        <v>11310000</v>
      </c>
      <c r="F104">
        <v>43920</v>
      </c>
      <c r="G104">
        <v>10913158</v>
      </c>
      <c r="H104">
        <v>5.0000000000000001E-3</v>
      </c>
      <c r="I104">
        <v>43983</v>
      </c>
      <c r="J104">
        <v>43996</v>
      </c>
      <c r="K104">
        <v>14</v>
      </c>
      <c r="L104">
        <v>2087</v>
      </c>
      <c r="M104">
        <v>10714737</v>
      </c>
    </row>
    <row r="105" spans="1:13">
      <c r="A105" s="51" t="s">
        <v>38</v>
      </c>
      <c r="B105" s="51" t="s">
        <v>29</v>
      </c>
      <c r="C105" t="s">
        <v>17</v>
      </c>
      <c r="D105" s="51"/>
      <c r="G105">
        <v>10714737</v>
      </c>
      <c r="H105">
        <v>5.0000000000000001E-3</v>
      </c>
      <c r="I105">
        <v>43997</v>
      </c>
      <c r="J105">
        <v>44012</v>
      </c>
      <c r="K105">
        <v>16</v>
      </c>
      <c r="L105">
        <v>2342</v>
      </c>
    </row>
    <row r="106" spans="1:13">
      <c r="A106" s="51" t="s">
        <v>38</v>
      </c>
      <c r="B106" s="51" t="s">
        <v>30</v>
      </c>
      <c r="C106" t="s">
        <v>17</v>
      </c>
      <c r="D106" s="51" t="s">
        <v>18</v>
      </c>
      <c r="E106">
        <v>6050000</v>
      </c>
      <c r="F106">
        <v>43990</v>
      </c>
      <c r="G106">
        <v>6050000</v>
      </c>
      <c r="H106">
        <v>5.0000000000000001E-3</v>
      </c>
      <c r="I106">
        <v>43990</v>
      </c>
      <c r="J106">
        <v>43996</v>
      </c>
      <c r="K106">
        <v>7</v>
      </c>
      <c r="L106">
        <v>579</v>
      </c>
      <c r="M106">
        <v>5940000</v>
      </c>
    </row>
    <row r="107" spans="1:13">
      <c r="A107" s="51" t="s">
        <v>38</v>
      </c>
      <c r="B107" s="51" t="s">
        <v>30</v>
      </c>
      <c r="C107" t="s">
        <v>17</v>
      </c>
      <c r="D107" s="51"/>
      <c r="G107">
        <v>5940000</v>
      </c>
      <c r="H107">
        <v>5.0000000000000001E-3</v>
      </c>
      <c r="I107">
        <v>43997</v>
      </c>
      <c r="J107">
        <v>44012</v>
      </c>
      <c r="K107">
        <v>16</v>
      </c>
      <c r="L107">
        <v>1298</v>
      </c>
    </row>
    <row r="108" spans="1:13">
      <c r="A108" s="51" t="s">
        <v>39</v>
      </c>
      <c r="B108" s="51"/>
      <c r="D108" s="51"/>
      <c r="E108">
        <v>92560000</v>
      </c>
      <c r="L108">
        <v>34283</v>
      </c>
      <c r="M108">
        <v>84334733</v>
      </c>
    </row>
    <row r="109" spans="1:13">
      <c r="A109" s="51" t="s">
        <v>108</v>
      </c>
      <c r="B109" s="51" t="s">
        <v>16</v>
      </c>
      <c r="C109" t="s">
        <v>107</v>
      </c>
      <c r="D109" s="51" t="s">
        <v>106</v>
      </c>
      <c r="E109">
        <v>4300000</v>
      </c>
      <c r="F109">
        <v>43966</v>
      </c>
      <c r="G109">
        <v>4300000</v>
      </c>
      <c r="H109">
        <v>5.0000000000000001E-3</v>
      </c>
      <c r="I109">
        <v>43983</v>
      </c>
      <c r="J109">
        <v>44012</v>
      </c>
      <c r="K109">
        <v>30</v>
      </c>
      <c r="L109">
        <v>1762</v>
      </c>
      <c r="M109">
        <v>4300000</v>
      </c>
    </row>
    <row r="110" spans="1:13">
      <c r="A110" s="51" t="s">
        <v>105</v>
      </c>
      <c r="B110" s="51"/>
      <c r="D110" s="51"/>
      <c r="E110">
        <v>4300000</v>
      </c>
      <c r="L110">
        <v>1762</v>
      </c>
      <c r="M110">
        <v>4300000</v>
      </c>
    </row>
    <row r="111" spans="1:13">
      <c r="A111" s="51" t="s">
        <v>124</v>
      </c>
      <c r="B111" s="51" t="s">
        <v>16</v>
      </c>
      <c r="C111" t="s">
        <v>77</v>
      </c>
      <c r="D111" s="51" t="s">
        <v>76</v>
      </c>
      <c r="E111">
        <v>38650000</v>
      </c>
      <c r="F111">
        <v>43986</v>
      </c>
      <c r="G111">
        <v>38650000</v>
      </c>
      <c r="H111">
        <v>5.0000000000000001E-3</v>
      </c>
      <c r="I111">
        <v>43986</v>
      </c>
      <c r="J111">
        <v>44012</v>
      </c>
      <c r="K111">
        <v>27</v>
      </c>
      <c r="L111">
        <v>14256</v>
      </c>
      <c r="M111">
        <v>38650000</v>
      </c>
    </row>
    <row r="112" spans="1:13">
      <c r="A112" s="51" t="s">
        <v>123</v>
      </c>
      <c r="B112" s="51"/>
      <c r="D112" s="51"/>
      <c r="E112">
        <v>38650000</v>
      </c>
      <c r="L112">
        <v>14256</v>
      </c>
      <c r="M112">
        <v>38650000</v>
      </c>
    </row>
    <row r="113" spans="1:13">
      <c r="A113" s="51" t="s">
        <v>70</v>
      </c>
      <c r="B113" s="51" t="s">
        <v>16</v>
      </c>
      <c r="C113" t="s">
        <v>69</v>
      </c>
      <c r="D113" s="51" t="s">
        <v>68</v>
      </c>
      <c r="E113">
        <v>330000000</v>
      </c>
      <c r="F113">
        <v>43915</v>
      </c>
      <c r="G113">
        <v>330000000</v>
      </c>
      <c r="H113">
        <v>5.0000000000000001E-3</v>
      </c>
      <c r="I113">
        <v>43983</v>
      </c>
      <c r="J113">
        <v>44012</v>
      </c>
      <c r="K113">
        <v>30</v>
      </c>
      <c r="L113">
        <v>135246</v>
      </c>
      <c r="M113">
        <v>330000000</v>
      </c>
    </row>
    <row r="114" spans="1:13">
      <c r="A114" s="51" t="s">
        <v>70</v>
      </c>
      <c r="B114" s="51" t="s">
        <v>23</v>
      </c>
      <c r="C114" t="s">
        <v>69</v>
      </c>
      <c r="D114" s="51" t="s">
        <v>68</v>
      </c>
      <c r="E114">
        <v>93600000</v>
      </c>
      <c r="F114">
        <v>43955</v>
      </c>
      <c r="G114">
        <v>93600000</v>
      </c>
      <c r="H114">
        <v>5.0000000000000001E-3</v>
      </c>
      <c r="I114">
        <v>43983</v>
      </c>
      <c r="J114">
        <v>44012</v>
      </c>
      <c r="K114">
        <v>30</v>
      </c>
      <c r="L114">
        <v>38361</v>
      </c>
      <c r="M114">
        <v>93600000</v>
      </c>
    </row>
    <row r="115" spans="1:13">
      <c r="A115" s="51" t="s">
        <v>67</v>
      </c>
      <c r="B115" s="51"/>
      <c r="D115" s="51"/>
      <c r="E115">
        <v>423600000</v>
      </c>
      <c r="L115">
        <v>173607</v>
      </c>
      <c r="M115">
        <v>423600000</v>
      </c>
    </row>
    <row r="116" spans="1:13">
      <c r="A116" s="51" t="s">
        <v>91</v>
      </c>
      <c r="B116" s="51" t="s">
        <v>16</v>
      </c>
      <c r="C116" t="s">
        <v>90</v>
      </c>
      <c r="D116" s="51" t="s">
        <v>89</v>
      </c>
      <c r="E116">
        <v>3400000</v>
      </c>
      <c r="F116">
        <v>43927</v>
      </c>
      <c r="G116">
        <v>3400000</v>
      </c>
      <c r="H116">
        <v>5.0000000000000001E-3</v>
      </c>
      <c r="I116">
        <v>43983</v>
      </c>
      <c r="J116">
        <v>44012</v>
      </c>
      <c r="K116">
        <v>30</v>
      </c>
      <c r="L116">
        <v>1393</v>
      </c>
      <c r="M116">
        <v>3400000</v>
      </c>
    </row>
    <row r="117" spans="1:13">
      <c r="A117" s="51" t="s">
        <v>91</v>
      </c>
      <c r="B117" s="51" t="s">
        <v>23</v>
      </c>
      <c r="C117" t="s">
        <v>90</v>
      </c>
      <c r="D117" s="51" t="s">
        <v>89</v>
      </c>
      <c r="E117">
        <v>70440000</v>
      </c>
      <c r="F117">
        <v>43951</v>
      </c>
      <c r="G117">
        <v>70440000</v>
      </c>
      <c r="H117">
        <v>5.0000000000000001E-3</v>
      </c>
      <c r="I117">
        <v>43983</v>
      </c>
      <c r="J117">
        <v>44012</v>
      </c>
      <c r="K117">
        <v>30</v>
      </c>
      <c r="L117">
        <v>28869</v>
      </c>
      <c r="M117">
        <v>70440000</v>
      </c>
    </row>
    <row r="118" spans="1:13">
      <c r="A118" s="51" t="s">
        <v>91</v>
      </c>
      <c r="B118" s="51" t="s">
        <v>29</v>
      </c>
      <c r="C118" t="s">
        <v>104</v>
      </c>
      <c r="D118" s="51" t="s">
        <v>103</v>
      </c>
      <c r="E118">
        <v>182300000</v>
      </c>
      <c r="F118">
        <v>43959</v>
      </c>
      <c r="G118">
        <v>182300000</v>
      </c>
      <c r="H118">
        <v>5.0000000000000001E-3</v>
      </c>
      <c r="I118">
        <v>43983</v>
      </c>
      <c r="J118">
        <v>44012</v>
      </c>
      <c r="K118">
        <v>30</v>
      </c>
      <c r="L118">
        <v>74713</v>
      </c>
      <c r="M118">
        <v>182300000</v>
      </c>
    </row>
    <row r="119" spans="1:13">
      <c r="A119" s="51" t="s">
        <v>88</v>
      </c>
      <c r="B119" s="51"/>
      <c r="D119" s="51"/>
      <c r="E119">
        <v>256140000</v>
      </c>
      <c r="L119">
        <v>104975</v>
      </c>
      <c r="M119">
        <v>256140000</v>
      </c>
    </row>
    <row r="120" spans="1:13">
      <c r="A120" s="51" t="s">
        <v>87</v>
      </c>
      <c r="B120" s="51" t="s">
        <v>16</v>
      </c>
      <c r="C120" t="s">
        <v>69</v>
      </c>
      <c r="D120" s="51" t="s">
        <v>68</v>
      </c>
      <c r="E120">
        <v>43200000</v>
      </c>
      <c r="F120">
        <v>43937</v>
      </c>
      <c r="G120">
        <v>43200000</v>
      </c>
      <c r="H120">
        <v>3.0000000000000001E-3</v>
      </c>
      <c r="I120">
        <v>43983</v>
      </c>
      <c r="J120">
        <v>44012</v>
      </c>
      <c r="K120">
        <v>30</v>
      </c>
      <c r="L120">
        <v>10623</v>
      </c>
      <c r="M120">
        <v>43200000</v>
      </c>
    </row>
    <row r="121" spans="1:13">
      <c r="A121" s="51" t="s">
        <v>86</v>
      </c>
      <c r="B121" s="51"/>
      <c r="D121" s="51"/>
      <c r="E121">
        <v>43200000</v>
      </c>
      <c r="L121">
        <v>10623</v>
      </c>
      <c r="M121">
        <v>43200000</v>
      </c>
    </row>
    <row r="122" spans="1:13">
      <c r="A122" s="51" t="s">
        <v>40</v>
      </c>
      <c r="B122" s="51" t="s">
        <v>16</v>
      </c>
      <c r="C122" t="s">
        <v>41</v>
      </c>
      <c r="D122" s="51" t="s">
        <v>42</v>
      </c>
      <c r="E122">
        <v>126000000</v>
      </c>
      <c r="F122">
        <v>43804</v>
      </c>
      <c r="G122">
        <v>126000000</v>
      </c>
      <c r="H122">
        <v>5.0000000000000001E-3</v>
      </c>
      <c r="I122">
        <v>43983</v>
      </c>
      <c r="J122">
        <v>44012</v>
      </c>
      <c r="K122">
        <v>30</v>
      </c>
      <c r="L122">
        <v>51639</v>
      </c>
      <c r="M122">
        <v>126000000</v>
      </c>
    </row>
    <row r="123" spans="1:13">
      <c r="A123" s="51" t="s">
        <v>40</v>
      </c>
      <c r="B123" s="51" t="s">
        <v>61</v>
      </c>
      <c r="C123" t="s">
        <v>47</v>
      </c>
      <c r="D123" s="51" t="s">
        <v>42</v>
      </c>
      <c r="E123">
        <v>46600000</v>
      </c>
      <c r="F123">
        <v>43866</v>
      </c>
      <c r="G123">
        <v>46600000</v>
      </c>
      <c r="H123">
        <v>5.0000000000000001E-3</v>
      </c>
      <c r="I123">
        <v>43983</v>
      </c>
      <c r="J123">
        <v>44012</v>
      </c>
      <c r="K123">
        <v>30</v>
      </c>
      <c r="L123">
        <v>19098</v>
      </c>
      <c r="M123">
        <v>46600000</v>
      </c>
    </row>
    <row r="124" spans="1:13">
      <c r="A124" s="51" t="s">
        <v>40</v>
      </c>
      <c r="B124" s="51" t="s">
        <v>60</v>
      </c>
      <c r="C124" t="s">
        <v>47</v>
      </c>
      <c r="D124" s="51" t="s">
        <v>42</v>
      </c>
      <c r="E124">
        <v>1300000</v>
      </c>
      <c r="F124">
        <v>43866</v>
      </c>
      <c r="G124">
        <v>1300000</v>
      </c>
      <c r="H124">
        <v>5.0000000000000001E-3</v>
      </c>
      <c r="I124">
        <v>43983</v>
      </c>
      <c r="J124">
        <v>44012</v>
      </c>
      <c r="K124">
        <v>30</v>
      </c>
      <c r="L124">
        <v>533</v>
      </c>
      <c r="M124">
        <v>1300000</v>
      </c>
    </row>
    <row r="125" spans="1:13">
      <c r="A125" s="51" t="s">
        <v>40</v>
      </c>
      <c r="B125" s="51" t="s">
        <v>66</v>
      </c>
      <c r="C125" t="s">
        <v>43</v>
      </c>
      <c r="D125" s="51" t="s">
        <v>44</v>
      </c>
      <c r="E125">
        <v>9087600</v>
      </c>
      <c r="F125">
        <v>43901</v>
      </c>
      <c r="G125">
        <v>9087600</v>
      </c>
      <c r="H125">
        <v>5.0000000000000001E-3</v>
      </c>
      <c r="I125">
        <v>43983</v>
      </c>
      <c r="J125">
        <v>44012</v>
      </c>
      <c r="K125">
        <v>30</v>
      </c>
      <c r="L125">
        <v>3724</v>
      </c>
      <c r="M125">
        <v>9087600</v>
      </c>
    </row>
    <row r="126" spans="1:13">
      <c r="A126" s="51" t="s">
        <v>40</v>
      </c>
      <c r="B126" s="51" t="s">
        <v>65</v>
      </c>
      <c r="C126" t="s">
        <v>43</v>
      </c>
      <c r="D126" s="51" t="s">
        <v>44</v>
      </c>
      <c r="E126">
        <v>7270080</v>
      </c>
      <c r="F126">
        <v>43901</v>
      </c>
      <c r="G126">
        <v>7270080</v>
      </c>
      <c r="H126">
        <v>5.0000000000000001E-3</v>
      </c>
      <c r="I126">
        <v>43983</v>
      </c>
      <c r="J126">
        <v>44012</v>
      </c>
      <c r="K126">
        <v>30</v>
      </c>
      <c r="L126">
        <v>2980</v>
      </c>
      <c r="M126">
        <v>7270080</v>
      </c>
    </row>
    <row r="127" spans="1:13">
      <c r="A127" s="51" t="s">
        <v>40</v>
      </c>
      <c r="B127" s="51" t="s">
        <v>64</v>
      </c>
      <c r="C127" t="s">
        <v>47</v>
      </c>
      <c r="D127" s="51" t="s">
        <v>42</v>
      </c>
      <c r="E127">
        <v>99400000</v>
      </c>
      <c r="F127">
        <v>43917</v>
      </c>
      <c r="G127">
        <v>99400000</v>
      </c>
      <c r="H127">
        <v>5.0000000000000001E-3</v>
      </c>
      <c r="I127">
        <v>43983</v>
      </c>
      <c r="J127">
        <v>44012</v>
      </c>
      <c r="K127">
        <v>30</v>
      </c>
      <c r="L127">
        <v>40738</v>
      </c>
      <c r="M127">
        <v>99400000</v>
      </c>
    </row>
    <row r="128" spans="1:13">
      <c r="A128" s="51" t="s">
        <v>40</v>
      </c>
      <c r="B128" s="51" t="s">
        <v>85</v>
      </c>
      <c r="C128" t="s">
        <v>43</v>
      </c>
      <c r="D128" s="51" t="s">
        <v>44</v>
      </c>
      <c r="E128">
        <v>9087600</v>
      </c>
      <c r="F128">
        <v>43929</v>
      </c>
      <c r="G128">
        <v>9087600</v>
      </c>
      <c r="H128">
        <v>5.0000000000000001E-3</v>
      </c>
      <c r="I128">
        <v>43983</v>
      </c>
      <c r="J128">
        <v>44012</v>
      </c>
      <c r="K128">
        <v>30</v>
      </c>
      <c r="L128">
        <v>3724</v>
      </c>
      <c r="M128">
        <v>9087600</v>
      </c>
    </row>
    <row r="129" spans="1:13">
      <c r="A129" s="51" t="s">
        <v>40</v>
      </c>
      <c r="B129" s="51" t="s">
        <v>84</v>
      </c>
      <c r="C129" t="s">
        <v>43</v>
      </c>
      <c r="D129" s="51" t="s">
        <v>44</v>
      </c>
      <c r="E129">
        <v>13007640</v>
      </c>
      <c r="F129">
        <v>43929</v>
      </c>
      <c r="G129">
        <v>13007640</v>
      </c>
      <c r="H129">
        <v>5.0000000000000001E-3</v>
      </c>
      <c r="I129">
        <v>43983</v>
      </c>
      <c r="J129">
        <v>44012</v>
      </c>
      <c r="K129">
        <v>30</v>
      </c>
      <c r="L129">
        <v>5331</v>
      </c>
      <c r="M129">
        <v>13007640</v>
      </c>
    </row>
    <row r="130" spans="1:13">
      <c r="A130" s="51" t="s">
        <v>40</v>
      </c>
      <c r="B130" s="51" t="s">
        <v>83</v>
      </c>
      <c r="C130" t="s">
        <v>82</v>
      </c>
      <c r="D130" s="51" t="s">
        <v>81</v>
      </c>
      <c r="E130">
        <v>61668037</v>
      </c>
      <c r="F130">
        <v>43949</v>
      </c>
      <c r="G130">
        <v>61668037</v>
      </c>
      <c r="H130">
        <v>5.0000000000000001E-3</v>
      </c>
      <c r="I130">
        <v>43983</v>
      </c>
      <c r="J130">
        <v>44012</v>
      </c>
      <c r="K130">
        <v>30</v>
      </c>
      <c r="L130">
        <v>25274</v>
      </c>
      <c r="M130">
        <v>61668037</v>
      </c>
    </row>
    <row r="131" spans="1:13">
      <c r="A131" s="51" t="s">
        <v>40</v>
      </c>
      <c r="B131" s="51" t="s">
        <v>102</v>
      </c>
      <c r="C131" t="s">
        <v>43</v>
      </c>
      <c r="D131" s="51" t="s">
        <v>44</v>
      </c>
      <c r="E131">
        <v>13007640</v>
      </c>
      <c r="F131">
        <v>43964</v>
      </c>
      <c r="G131">
        <v>13007640</v>
      </c>
      <c r="H131">
        <v>5.0000000000000001E-3</v>
      </c>
      <c r="I131">
        <v>43983</v>
      </c>
      <c r="J131">
        <v>44012</v>
      </c>
      <c r="K131">
        <v>30</v>
      </c>
      <c r="L131">
        <v>5331</v>
      </c>
      <c r="M131">
        <v>13007640</v>
      </c>
    </row>
    <row r="132" spans="1:13">
      <c r="A132" s="51" t="s">
        <v>40</v>
      </c>
      <c r="B132" s="51" t="s">
        <v>101</v>
      </c>
      <c r="C132" t="s">
        <v>43</v>
      </c>
      <c r="D132" s="51" t="s">
        <v>44</v>
      </c>
      <c r="E132">
        <v>6361320</v>
      </c>
      <c r="F132">
        <v>43964</v>
      </c>
      <c r="G132">
        <v>6361320</v>
      </c>
      <c r="H132">
        <v>5.0000000000000001E-3</v>
      </c>
      <c r="I132">
        <v>43983</v>
      </c>
      <c r="J132">
        <v>44012</v>
      </c>
      <c r="K132">
        <v>30</v>
      </c>
      <c r="L132">
        <v>2607</v>
      </c>
      <c r="M132">
        <v>6361320</v>
      </c>
    </row>
    <row r="133" spans="1:13">
      <c r="A133" s="51" t="s">
        <v>40</v>
      </c>
      <c r="B133" s="51" t="s">
        <v>23</v>
      </c>
      <c r="C133" t="s">
        <v>43</v>
      </c>
      <c r="D133" s="51" t="s">
        <v>44</v>
      </c>
      <c r="E133">
        <v>5452560</v>
      </c>
      <c r="F133">
        <v>43810</v>
      </c>
      <c r="G133">
        <v>5452560</v>
      </c>
      <c r="H133">
        <v>5.0000000000000001E-3</v>
      </c>
      <c r="I133">
        <v>43983</v>
      </c>
      <c r="J133">
        <v>44012</v>
      </c>
      <c r="K133">
        <v>30</v>
      </c>
      <c r="L133">
        <v>2235</v>
      </c>
      <c r="M133">
        <v>5452560</v>
      </c>
    </row>
    <row r="134" spans="1:13">
      <c r="A134" s="51" t="s">
        <v>40</v>
      </c>
      <c r="B134" s="51" t="s">
        <v>100</v>
      </c>
      <c r="C134" t="s">
        <v>47</v>
      </c>
      <c r="D134" s="51" t="s">
        <v>42</v>
      </c>
      <c r="E134">
        <v>69800000</v>
      </c>
      <c r="F134">
        <v>43956</v>
      </c>
      <c r="G134">
        <v>69800000</v>
      </c>
      <c r="H134">
        <v>5.0000000000000001E-3</v>
      </c>
      <c r="I134">
        <v>43983</v>
      </c>
      <c r="J134">
        <v>44012</v>
      </c>
      <c r="K134">
        <v>30</v>
      </c>
      <c r="L134">
        <v>28607</v>
      </c>
      <c r="M134">
        <v>69800000</v>
      </c>
    </row>
    <row r="135" spans="1:13">
      <c r="A135" s="51" t="s">
        <v>40</v>
      </c>
      <c r="B135" s="51" t="s">
        <v>99</v>
      </c>
      <c r="C135" t="s">
        <v>47</v>
      </c>
      <c r="D135" s="51" t="s">
        <v>42</v>
      </c>
      <c r="E135">
        <v>1500000</v>
      </c>
      <c r="F135">
        <v>43956</v>
      </c>
      <c r="G135">
        <v>1500000</v>
      </c>
      <c r="H135">
        <v>5.0000000000000001E-3</v>
      </c>
      <c r="I135">
        <v>43983</v>
      </c>
      <c r="J135">
        <v>44012</v>
      </c>
      <c r="K135">
        <v>30</v>
      </c>
      <c r="L135">
        <v>615</v>
      </c>
      <c r="M135">
        <v>1500000</v>
      </c>
    </row>
    <row r="136" spans="1:13">
      <c r="A136" s="51" t="s">
        <v>40</v>
      </c>
      <c r="B136" s="51" t="s">
        <v>98</v>
      </c>
      <c r="C136" t="s">
        <v>97</v>
      </c>
      <c r="D136" s="51" t="s">
        <v>96</v>
      </c>
      <c r="E136">
        <v>50000000</v>
      </c>
      <c r="F136">
        <v>43976</v>
      </c>
      <c r="G136">
        <v>50000000</v>
      </c>
      <c r="H136">
        <v>5.0000000000000001E-3</v>
      </c>
      <c r="I136">
        <v>43983</v>
      </c>
      <c r="J136">
        <v>44012</v>
      </c>
      <c r="K136">
        <v>30</v>
      </c>
      <c r="L136">
        <v>20492</v>
      </c>
      <c r="M136">
        <v>50000000</v>
      </c>
    </row>
    <row r="137" spans="1:13">
      <c r="A137" s="51" t="s">
        <v>40</v>
      </c>
      <c r="B137" s="51" t="s">
        <v>122</v>
      </c>
      <c r="C137" t="s">
        <v>43</v>
      </c>
      <c r="D137" s="51" t="s">
        <v>44</v>
      </c>
      <c r="E137">
        <v>6657720</v>
      </c>
      <c r="F137">
        <v>43992</v>
      </c>
      <c r="G137">
        <v>6657720</v>
      </c>
      <c r="H137">
        <v>5.0000000000000001E-3</v>
      </c>
      <c r="I137">
        <v>43992</v>
      </c>
      <c r="J137">
        <v>44012</v>
      </c>
      <c r="K137">
        <v>21</v>
      </c>
      <c r="L137">
        <v>1910</v>
      </c>
      <c r="M137">
        <v>6657720</v>
      </c>
    </row>
    <row r="138" spans="1:13">
      <c r="A138" s="51" t="s">
        <v>40</v>
      </c>
      <c r="B138" s="51" t="s">
        <v>121</v>
      </c>
      <c r="C138" t="s">
        <v>43</v>
      </c>
      <c r="D138" s="51" t="s">
        <v>44</v>
      </c>
      <c r="E138">
        <v>6361320</v>
      </c>
      <c r="F138">
        <v>43992</v>
      </c>
      <c r="G138">
        <v>6361320</v>
      </c>
      <c r="H138">
        <v>5.0000000000000001E-3</v>
      </c>
      <c r="I138">
        <v>43992</v>
      </c>
      <c r="J138">
        <v>44012</v>
      </c>
      <c r="K138">
        <v>21</v>
      </c>
      <c r="L138">
        <v>1825</v>
      </c>
      <c r="M138">
        <v>6361320</v>
      </c>
    </row>
    <row r="139" spans="1:13">
      <c r="A139" s="51" t="s">
        <v>40</v>
      </c>
      <c r="B139" s="51" t="s">
        <v>120</v>
      </c>
      <c r="C139" t="s">
        <v>47</v>
      </c>
      <c r="D139" s="51" t="s">
        <v>42</v>
      </c>
      <c r="E139">
        <v>41200000</v>
      </c>
      <c r="F139">
        <v>43987</v>
      </c>
      <c r="G139">
        <v>41200000</v>
      </c>
      <c r="H139">
        <v>5.0000000000000001E-3</v>
      </c>
      <c r="I139">
        <v>43987</v>
      </c>
      <c r="J139">
        <v>44012</v>
      </c>
      <c r="K139">
        <v>26</v>
      </c>
      <c r="L139">
        <v>14634</v>
      </c>
      <c r="M139">
        <v>41200000</v>
      </c>
    </row>
    <row r="140" spans="1:13">
      <c r="A140" s="51" t="s">
        <v>40</v>
      </c>
      <c r="B140" s="51" t="s">
        <v>29</v>
      </c>
      <c r="C140" t="s">
        <v>45</v>
      </c>
      <c r="D140" s="51" t="s">
        <v>46</v>
      </c>
      <c r="E140">
        <v>220000000</v>
      </c>
      <c r="F140">
        <v>43815</v>
      </c>
      <c r="G140">
        <v>220000000</v>
      </c>
      <c r="H140">
        <v>5.0000000000000001E-3</v>
      </c>
      <c r="I140">
        <v>43983</v>
      </c>
      <c r="J140">
        <v>44012</v>
      </c>
      <c r="K140">
        <v>30</v>
      </c>
      <c r="L140">
        <v>90164</v>
      </c>
      <c r="M140">
        <v>220000000</v>
      </c>
    </row>
    <row r="141" spans="1:13">
      <c r="A141" s="51" t="s">
        <v>40</v>
      </c>
      <c r="B141" s="51" t="s">
        <v>30</v>
      </c>
      <c r="C141" t="s">
        <v>43</v>
      </c>
      <c r="D141" s="51" t="s">
        <v>44</v>
      </c>
      <c r="E141">
        <v>5452560</v>
      </c>
      <c r="F141">
        <v>43838</v>
      </c>
      <c r="G141">
        <v>5452560</v>
      </c>
      <c r="H141">
        <v>5.0000000000000001E-3</v>
      </c>
      <c r="I141">
        <v>43983</v>
      </c>
      <c r="J141">
        <v>44012</v>
      </c>
      <c r="K141">
        <v>30</v>
      </c>
      <c r="L141">
        <v>2235</v>
      </c>
      <c r="M141">
        <v>5452560</v>
      </c>
    </row>
    <row r="142" spans="1:13">
      <c r="A142" s="51" t="s">
        <v>40</v>
      </c>
      <c r="B142" s="51" t="s">
        <v>31</v>
      </c>
      <c r="C142" t="s">
        <v>43</v>
      </c>
      <c r="D142" s="51" t="s">
        <v>44</v>
      </c>
      <c r="E142">
        <v>5452560</v>
      </c>
      <c r="F142">
        <v>43838</v>
      </c>
      <c r="G142">
        <v>5452560</v>
      </c>
      <c r="H142">
        <v>5.0000000000000001E-3</v>
      </c>
      <c r="I142">
        <v>43983</v>
      </c>
      <c r="J142">
        <v>44012</v>
      </c>
      <c r="K142">
        <v>30</v>
      </c>
      <c r="L142">
        <v>2235</v>
      </c>
      <c r="M142">
        <v>5452560</v>
      </c>
    </row>
    <row r="143" spans="1:13">
      <c r="A143" s="51" t="s">
        <v>40</v>
      </c>
      <c r="B143" s="51" t="s">
        <v>32</v>
      </c>
      <c r="C143" t="s">
        <v>47</v>
      </c>
      <c r="D143" s="51" t="s">
        <v>42</v>
      </c>
      <c r="E143">
        <v>55600000</v>
      </c>
      <c r="F143">
        <v>43833</v>
      </c>
      <c r="G143">
        <v>55600000</v>
      </c>
      <c r="H143">
        <v>5.0000000000000001E-3</v>
      </c>
      <c r="I143">
        <v>43983</v>
      </c>
      <c r="J143">
        <v>44012</v>
      </c>
      <c r="K143">
        <v>30</v>
      </c>
      <c r="L143">
        <v>22787</v>
      </c>
      <c r="M143">
        <v>55600000</v>
      </c>
    </row>
    <row r="144" spans="1:13">
      <c r="A144" s="51" t="s">
        <v>40</v>
      </c>
      <c r="B144" s="51" t="s">
        <v>48</v>
      </c>
      <c r="C144" t="s">
        <v>47</v>
      </c>
      <c r="D144" s="51" t="s">
        <v>42</v>
      </c>
      <c r="E144">
        <v>28400000</v>
      </c>
      <c r="F144">
        <v>43833</v>
      </c>
      <c r="G144">
        <v>28400000</v>
      </c>
      <c r="H144">
        <v>5.0000000000000001E-3</v>
      </c>
      <c r="I144">
        <v>43983</v>
      </c>
      <c r="J144">
        <v>44012</v>
      </c>
      <c r="K144">
        <v>30</v>
      </c>
      <c r="L144">
        <v>11639</v>
      </c>
      <c r="M144">
        <v>28400000</v>
      </c>
    </row>
    <row r="145" spans="1:13">
      <c r="A145" s="51" t="s">
        <v>40</v>
      </c>
      <c r="B145" s="51" t="s">
        <v>59</v>
      </c>
      <c r="C145" t="s">
        <v>43</v>
      </c>
      <c r="D145" s="51" t="s">
        <v>44</v>
      </c>
      <c r="E145">
        <v>5452560</v>
      </c>
      <c r="F145">
        <v>43873</v>
      </c>
      <c r="G145">
        <v>5452560</v>
      </c>
      <c r="H145">
        <v>5.0000000000000001E-3</v>
      </c>
      <c r="I145">
        <v>43983</v>
      </c>
      <c r="J145">
        <v>44012</v>
      </c>
      <c r="K145">
        <v>30</v>
      </c>
      <c r="L145">
        <v>2235</v>
      </c>
      <c r="M145">
        <v>5452560</v>
      </c>
    </row>
    <row r="146" spans="1:13">
      <c r="A146" s="51" t="s">
        <v>40</v>
      </c>
      <c r="B146" s="51" t="s">
        <v>58</v>
      </c>
      <c r="C146" t="s">
        <v>43</v>
      </c>
      <c r="D146" s="51" t="s">
        <v>44</v>
      </c>
      <c r="E146">
        <v>7270080</v>
      </c>
      <c r="F146">
        <v>43873</v>
      </c>
      <c r="G146">
        <v>7270080</v>
      </c>
      <c r="H146">
        <v>5.0000000000000001E-3</v>
      </c>
      <c r="I146">
        <v>43983</v>
      </c>
      <c r="J146">
        <v>44012</v>
      </c>
      <c r="K146">
        <v>30</v>
      </c>
      <c r="L146">
        <v>2980</v>
      </c>
      <c r="M146">
        <v>7270080</v>
      </c>
    </row>
    <row r="147" spans="1:13">
      <c r="A147" s="51" t="s">
        <v>49</v>
      </c>
      <c r="B147" s="51"/>
      <c r="D147" s="51"/>
      <c r="E147">
        <v>901389277</v>
      </c>
      <c r="L147">
        <v>365572</v>
      </c>
      <c r="M147">
        <v>901389277</v>
      </c>
    </row>
    <row r="148" spans="1:13">
      <c r="A148" s="51" t="s">
        <v>119</v>
      </c>
      <c r="B148" s="51" t="s">
        <v>16</v>
      </c>
      <c r="C148" t="s">
        <v>97</v>
      </c>
      <c r="D148" s="51" t="s">
        <v>96</v>
      </c>
      <c r="E148">
        <v>20000000</v>
      </c>
      <c r="F148">
        <v>43985</v>
      </c>
      <c r="G148">
        <v>20000000</v>
      </c>
      <c r="H148">
        <v>5.0000000000000001E-3</v>
      </c>
      <c r="I148">
        <v>43985</v>
      </c>
      <c r="J148">
        <v>44012</v>
      </c>
      <c r="K148">
        <v>28</v>
      </c>
      <c r="L148">
        <v>7650</v>
      </c>
      <c r="M148">
        <v>20000000</v>
      </c>
    </row>
    <row r="149" spans="1:13">
      <c r="A149" s="51" t="s">
        <v>118</v>
      </c>
      <c r="B149" s="51"/>
      <c r="D149" s="51"/>
      <c r="E149">
        <v>20000000</v>
      </c>
      <c r="L149">
        <v>7650</v>
      </c>
      <c r="M149">
        <v>20000000</v>
      </c>
    </row>
    <row r="150" spans="1:13">
      <c r="A150" s="51" t="s">
        <v>63</v>
      </c>
      <c r="B150" s="51" t="s">
        <v>16</v>
      </c>
      <c r="C150" t="s">
        <v>21</v>
      </c>
      <c r="D150" s="51" t="s">
        <v>22</v>
      </c>
      <c r="E150">
        <v>72000000</v>
      </c>
      <c r="F150">
        <v>43917</v>
      </c>
      <c r="G150">
        <v>72000000</v>
      </c>
      <c r="H150">
        <v>5.0000000000000001E-3</v>
      </c>
      <c r="I150">
        <v>43983</v>
      </c>
      <c r="J150">
        <v>44012</v>
      </c>
      <c r="K150">
        <v>30</v>
      </c>
      <c r="L150">
        <v>29508</v>
      </c>
      <c r="M150">
        <v>72000000</v>
      </c>
    </row>
    <row r="151" spans="1:13">
      <c r="A151" s="51" t="s">
        <v>62</v>
      </c>
      <c r="B151" s="51"/>
      <c r="D151" s="51"/>
      <c r="E151">
        <v>72000000</v>
      </c>
      <c r="L151">
        <v>29508</v>
      </c>
      <c r="M151">
        <v>72000000</v>
      </c>
    </row>
    <row r="152" spans="1:13">
      <c r="A152" s="51" t="s">
        <v>50</v>
      </c>
      <c r="B152" s="51" t="s">
        <v>16</v>
      </c>
      <c r="C152" t="s">
        <v>21</v>
      </c>
      <c r="D152" s="51" t="s">
        <v>22</v>
      </c>
      <c r="E152">
        <v>190000000</v>
      </c>
      <c r="F152">
        <v>43797</v>
      </c>
      <c r="G152">
        <v>190000000</v>
      </c>
      <c r="H152">
        <v>5.0000000000000001E-3</v>
      </c>
      <c r="I152">
        <v>43983</v>
      </c>
      <c r="J152">
        <v>44012</v>
      </c>
      <c r="K152">
        <v>30</v>
      </c>
      <c r="L152">
        <v>77869</v>
      </c>
      <c r="M152">
        <v>190000000</v>
      </c>
    </row>
    <row r="153" spans="1:13">
      <c r="A153" s="51" t="s">
        <v>50</v>
      </c>
      <c r="B153" s="51" t="s">
        <v>23</v>
      </c>
      <c r="C153" t="s">
        <v>21</v>
      </c>
      <c r="D153" s="51" t="s">
        <v>22</v>
      </c>
      <c r="E153">
        <v>37000000</v>
      </c>
      <c r="F153">
        <v>43829</v>
      </c>
      <c r="G153">
        <v>37000000</v>
      </c>
      <c r="H153">
        <v>5.0000000000000001E-3</v>
      </c>
      <c r="I153">
        <v>43983</v>
      </c>
      <c r="J153">
        <v>44012</v>
      </c>
      <c r="K153">
        <v>30</v>
      </c>
      <c r="L153">
        <v>15164</v>
      </c>
      <c r="M153">
        <v>37000000</v>
      </c>
    </row>
    <row r="154" spans="1:13">
      <c r="A154" s="51" t="s">
        <v>50</v>
      </c>
      <c r="B154" s="51" t="s">
        <v>29</v>
      </c>
      <c r="C154" t="s">
        <v>57</v>
      </c>
      <c r="D154" s="51" t="s">
        <v>56</v>
      </c>
      <c r="E154">
        <v>17276700</v>
      </c>
      <c r="F154">
        <v>43878</v>
      </c>
      <c r="G154">
        <v>16412865</v>
      </c>
      <c r="H154">
        <v>5.0000000000000001E-3</v>
      </c>
      <c r="I154">
        <v>43983</v>
      </c>
      <c r="J154">
        <v>43996</v>
      </c>
      <c r="K154">
        <v>14</v>
      </c>
      <c r="L154">
        <v>3139</v>
      </c>
      <c r="M154">
        <v>16124920</v>
      </c>
    </row>
    <row r="155" spans="1:13">
      <c r="A155" s="51" t="s">
        <v>50</v>
      </c>
      <c r="B155" s="51" t="s">
        <v>29</v>
      </c>
      <c r="C155" t="s">
        <v>57</v>
      </c>
      <c r="D155" s="51"/>
      <c r="G155">
        <v>16124920</v>
      </c>
      <c r="H155">
        <v>5.0000000000000001E-3</v>
      </c>
      <c r="I155">
        <v>43997</v>
      </c>
      <c r="J155">
        <v>44012</v>
      </c>
      <c r="K155">
        <v>16</v>
      </c>
      <c r="L155">
        <v>3525</v>
      </c>
    </row>
    <row r="156" spans="1:13">
      <c r="A156" s="51" t="s">
        <v>50</v>
      </c>
      <c r="B156" s="51" t="s">
        <v>30</v>
      </c>
      <c r="C156" t="s">
        <v>21</v>
      </c>
      <c r="D156" s="51" t="s">
        <v>22</v>
      </c>
      <c r="E156">
        <v>73000000</v>
      </c>
      <c r="F156">
        <v>43896</v>
      </c>
      <c r="G156">
        <v>73000000</v>
      </c>
      <c r="H156">
        <v>5.0000000000000001E-3</v>
      </c>
      <c r="I156">
        <v>43983</v>
      </c>
      <c r="J156">
        <v>44012</v>
      </c>
      <c r="K156">
        <v>30</v>
      </c>
      <c r="L156">
        <v>29918</v>
      </c>
      <c r="M156">
        <v>73000000</v>
      </c>
    </row>
    <row r="157" spans="1:13">
      <c r="A157" s="51" t="s">
        <v>50</v>
      </c>
      <c r="B157" s="51" t="s">
        <v>31</v>
      </c>
      <c r="C157" t="s">
        <v>57</v>
      </c>
      <c r="D157" s="51" t="s">
        <v>56</v>
      </c>
      <c r="E157">
        <v>19997321</v>
      </c>
      <c r="F157">
        <v>43948</v>
      </c>
      <c r="G157">
        <v>19997321</v>
      </c>
      <c r="H157">
        <v>5.0000000000000001E-3</v>
      </c>
      <c r="I157">
        <v>43983</v>
      </c>
      <c r="J157">
        <v>44012</v>
      </c>
      <c r="K157">
        <v>30</v>
      </c>
      <c r="L157">
        <v>8196</v>
      </c>
      <c r="M157">
        <v>19997321</v>
      </c>
    </row>
    <row r="158" spans="1:13">
      <c r="A158" s="51" t="s">
        <v>50</v>
      </c>
      <c r="B158" s="51" t="s">
        <v>32</v>
      </c>
      <c r="C158" t="s">
        <v>69</v>
      </c>
      <c r="D158" s="51" t="s">
        <v>68</v>
      </c>
      <c r="E158">
        <v>242400000</v>
      </c>
      <c r="F158">
        <v>43930</v>
      </c>
      <c r="G158">
        <v>242400000</v>
      </c>
      <c r="H158">
        <v>3.0000000000000001E-3</v>
      </c>
      <c r="I158">
        <v>43983</v>
      </c>
      <c r="J158">
        <v>44012</v>
      </c>
      <c r="K158">
        <v>30</v>
      </c>
      <c r="L158">
        <v>59607</v>
      </c>
      <c r="M158">
        <v>242400000</v>
      </c>
    </row>
    <row r="159" spans="1:13">
      <c r="A159" s="51" t="s">
        <v>50</v>
      </c>
      <c r="B159" s="51" t="s">
        <v>48</v>
      </c>
      <c r="C159" t="s">
        <v>69</v>
      </c>
      <c r="D159" s="51" t="s">
        <v>68</v>
      </c>
      <c r="E159">
        <v>156000000</v>
      </c>
      <c r="F159">
        <v>43958</v>
      </c>
      <c r="G159">
        <v>156000000</v>
      </c>
      <c r="H159">
        <v>3.0000000000000001E-3</v>
      </c>
      <c r="I159">
        <v>43983</v>
      </c>
      <c r="J159">
        <v>44012</v>
      </c>
      <c r="K159">
        <v>30</v>
      </c>
      <c r="L159">
        <v>38361</v>
      </c>
      <c r="M159">
        <v>156000000</v>
      </c>
    </row>
    <row r="160" spans="1:13">
      <c r="A160" s="51" t="s">
        <v>50</v>
      </c>
      <c r="B160" s="51" t="s">
        <v>59</v>
      </c>
      <c r="C160" t="s">
        <v>117</v>
      </c>
      <c r="D160" s="51" t="s">
        <v>116</v>
      </c>
      <c r="E160">
        <v>33840000</v>
      </c>
      <c r="F160">
        <v>43986</v>
      </c>
      <c r="G160">
        <v>33840000</v>
      </c>
      <c r="H160">
        <v>5.0000000000000001E-3</v>
      </c>
      <c r="I160">
        <v>43986</v>
      </c>
      <c r="J160">
        <v>44012</v>
      </c>
      <c r="K160">
        <v>27</v>
      </c>
      <c r="L160">
        <v>12482</v>
      </c>
      <c r="M160">
        <v>33840000</v>
      </c>
    </row>
    <row r="161" spans="1:13">
      <c r="A161" s="51" t="s">
        <v>50</v>
      </c>
      <c r="B161" s="51" t="s">
        <v>58</v>
      </c>
      <c r="C161" t="s">
        <v>117</v>
      </c>
      <c r="D161" s="51" t="s">
        <v>116</v>
      </c>
      <c r="E161">
        <v>134396612</v>
      </c>
      <c r="F161">
        <v>43986</v>
      </c>
      <c r="G161">
        <v>134396612</v>
      </c>
      <c r="H161">
        <v>5.0000000000000001E-3</v>
      </c>
      <c r="I161">
        <v>43986</v>
      </c>
      <c r="J161">
        <v>44012</v>
      </c>
      <c r="K161">
        <v>27</v>
      </c>
      <c r="L161">
        <v>49573</v>
      </c>
      <c r="M161">
        <v>134396612</v>
      </c>
    </row>
    <row r="162" spans="1:13">
      <c r="A162" s="51" t="s">
        <v>51</v>
      </c>
      <c r="B162" s="51"/>
      <c r="D162" s="51"/>
      <c r="E162">
        <v>903910633</v>
      </c>
      <c r="L162">
        <v>297834</v>
      </c>
      <c r="M162">
        <v>902758853</v>
      </c>
    </row>
    <row r="163" spans="1:13">
      <c r="A163" s="51"/>
      <c r="B163" s="51"/>
      <c r="D163" s="51"/>
    </row>
    <row r="164" spans="1:13">
      <c r="A164" s="51" t="s">
        <v>52</v>
      </c>
      <c r="B164" s="51"/>
      <c r="D164" s="51"/>
      <c r="E164">
        <v>6598422672</v>
      </c>
      <c r="L164">
        <v>2342391</v>
      </c>
      <c r="M164">
        <v>6549627008</v>
      </c>
    </row>
    <row r="165" spans="1:13">
      <c r="A165" s="51"/>
      <c r="B165" s="51"/>
      <c r="D165" s="51"/>
    </row>
    <row r="166" spans="1:13">
      <c r="A166" s="51" t="s">
        <v>321</v>
      </c>
      <c r="B166" s="51"/>
      <c r="D166" s="51"/>
      <c r="E166" t="s">
        <v>320</v>
      </c>
      <c r="I166" t="s">
        <v>319</v>
      </c>
    </row>
    <row r="167" spans="1:13">
      <c r="A167" s="51"/>
      <c r="B167" s="51"/>
      <c r="D167" s="51"/>
    </row>
    <row r="168" spans="1:13">
      <c r="A168" s="51"/>
      <c r="B168" s="51"/>
      <c r="D168" s="51"/>
    </row>
    <row r="169" spans="1:13">
      <c r="A169" s="51"/>
      <c r="B169" s="51"/>
      <c r="D169" s="51"/>
    </row>
    <row r="170" spans="1:13">
      <c r="A170" s="51"/>
      <c r="B170" s="51"/>
      <c r="D170" s="51"/>
    </row>
    <row r="171" spans="1:13">
      <c r="A171" s="51"/>
      <c r="B171" s="51"/>
      <c r="D171" s="51"/>
    </row>
    <row r="172" spans="1:13">
      <c r="A172" s="51"/>
      <c r="B172" s="51"/>
      <c r="D172" s="51"/>
    </row>
    <row r="173" spans="1:13">
      <c r="A173" s="51"/>
      <c r="B173" s="51"/>
      <c r="D173" s="51"/>
    </row>
    <row r="174" spans="1:13">
      <c r="A174" s="51"/>
      <c r="B174" s="51"/>
      <c r="D174" s="51"/>
    </row>
    <row r="175" spans="1:13">
      <c r="A175" s="51"/>
      <c r="B175" s="51"/>
      <c r="D175" s="51"/>
    </row>
    <row r="176" spans="1:13">
      <c r="A176" s="51"/>
      <c r="B176" s="51"/>
      <c r="D176" s="51"/>
    </row>
    <row r="177" spans="1:4">
      <c r="A177" s="51"/>
      <c r="B177" s="51"/>
      <c r="D177" s="51"/>
    </row>
    <row r="178" spans="1:4">
      <c r="A178" s="51"/>
      <c r="B178" s="51"/>
      <c r="D178" s="51"/>
    </row>
    <row r="179" spans="1:4">
      <c r="A179" s="51"/>
      <c r="B179" s="51"/>
      <c r="D179" s="51"/>
    </row>
    <row r="180" spans="1:4">
      <c r="A180" s="51"/>
      <c r="B180" s="51"/>
      <c r="D180" s="51"/>
    </row>
    <row r="181" spans="1:4">
      <c r="A181" s="51"/>
      <c r="B181" s="51"/>
      <c r="D181" s="51"/>
    </row>
    <row r="182" spans="1:4">
      <c r="A182" s="51"/>
      <c r="B182" s="51"/>
      <c r="D182" s="51"/>
    </row>
    <row r="183" spans="1:4">
      <c r="A183" s="51"/>
      <c r="B183" s="51"/>
      <c r="D183" s="51"/>
    </row>
    <row r="184" spans="1:4">
      <c r="A184" s="51"/>
      <c r="B184" s="51"/>
      <c r="D184" s="51"/>
    </row>
    <row r="185" spans="1:4">
      <c r="A185" s="51"/>
      <c r="B185" s="51"/>
      <c r="D185" s="51"/>
    </row>
    <row r="186" spans="1:4">
      <c r="A186" s="51"/>
      <c r="B186" s="51"/>
      <c r="D186" s="51"/>
    </row>
    <row r="187" spans="1:4">
      <c r="A187" s="51"/>
      <c r="B187" s="51"/>
      <c r="D187" s="51"/>
    </row>
    <row r="188" spans="1:4">
      <c r="A188" s="51"/>
      <c r="B188" s="51"/>
      <c r="D188" s="51"/>
    </row>
    <row r="189" spans="1:4">
      <c r="A189" s="51"/>
      <c r="B189" s="51"/>
      <c r="D189" s="51"/>
    </row>
    <row r="190" spans="1:4">
      <c r="A190" s="51"/>
      <c r="B190" s="51"/>
      <c r="D190" s="51"/>
    </row>
    <row r="191" spans="1:4">
      <c r="A191" s="51"/>
      <c r="B191" s="51"/>
      <c r="D191" s="51"/>
    </row>
    <row r="192" spans="1:4">
      <c r="A192" s="51"/>
      <c r="B192" s="51"/>
      <c r="D192" s="51"/>
    </row>
    <row r="193" spans="1:4">
      <c r="A193" s="51"/>
      <c r="B193" s="51"/>
      <c r="D193" s="51"/>
    </row>
    <row r="194" spans="1:4">
      <c r="A194" s="51"/>
      <c r="B194" s="51"/>
      <c r="D194" s="51"/>
    </row>
    <row r="195" spans="1:4">
      <c r="A195" s="51"/>
      <c r="B195" s="51"/>
      <c r="D195" s="51"/>
    </row>
    <row r="196" spans="1:4">
      <c r="A196" s="51"/>
      <c r="B196" s="51"/>
      <c r="D196" s="51"/>
    </row>
    <row r="197" spans="1:4">
      <c r="A197" s="51"/>
      <c r="B197" s="51"/>
      <c r="D197" s="51"/>
    </row>
    <row r="198" spans="1:4">
      <c r="A198" s="51"/>
      <c r="B198" s="51"/>
      <c r="D198" s="51"/>
    </row>
    <row r="199" spans="1:4">
      <c r="A199" s="51"/>
      <c r="B199" s="51"/>
      <c r="D199" s="51"/>
    </row>
    <row r="200" spans="1:4">
      <c r="A200" s="51"/>
      <c r="B200" s="51"/>
      <c r="D200" s="51"/>
    </row>
    <row r="201" spans="1:4">
      <c r="A201" s="51"/>
      <c r="B201" s="51"/>
      <c r="D201" s="51"/>
    </row>
    <row r="202" spans="1:4">
      <c r="A202" s="51"/>
      <c r="B202" s="51"/>
      <c r="D202" s="51"/>
    </row>
    <row r="203" spans="1:4">
      <c r="A203" s="51"/>
      <c r="B203" s="51"/>
      <c r="D203" s="51"/>
    </row>
    <row r="204" spans="1:4">
      <c r="A204" s="51"/>
      <c r="B204" s="51"/>
      <c r="D204" s="51"/>
    </row>
    <row r="205" spans="1:4">
      <c r="A205" s="51"/>
      <c r="B205" s="51"/>
      <c r="D205" s="51"/>
    </row>
    <row r="206" spans="1:4">
      <c r="A206" s="51"/>
      <c r="B206" s="51"/>
      <c r="D206" s="51"/>
    </row>
    <row r="207" spans="1:4">
      <c r="A207" s="51"/>
      <c r="B207" s="51"/>
      <c r="D207" s="51"/>
    </row>
    <row r="208" spans="1:4">
      <c r="A208" s="51"/>
      <c r="B208" s="51"/>
      <c r="D208" s="51"/>
    </row>
    <row r="209" spans="1:4">
      <c r="A209" s="51"/>
      <c r="B209" s="51"/>
      <c r="D209" s="51"/>
    </row>
    <row r="210" spans="1:4">
      <c r="A210" s="51"/>
      <c r="B210" s="51"/>
      <c r="D210" s="51"/>
    </row>
    <row r="211" spans="1:4">
      <c r="A211" s="51"/>
      <c r="B211" s="51"/>
      <c r="D211" s="51"/>
    </row>
    <row r="212" spans="1:4">
      <c r="A212" s="51"/>
      <c r="B212" s="51"/>
      <c r="D212" s="51"/>
    </row>
    <row r="213" spans="1:4">
      <c r="A213" s="51"/>
      <c r="B213" s="51"/>
      <c r="D213" s="51"/>
    </row>
    <row r="214" spans="1:4">
      <c r="A214" s="51"/>
      <c r="B214" s="51"/>
      <c r="D214" s="51"/>
    </row>
    <row r="215" spans="1:4">
      <c r="A215" s="51"/>
      <c r="B215" s="51"/>
      <c r="D215" s="51"/>
    </row>
    <row r="216" spans="1:4">
      <c r="A216" s="51"/>
      <c r="B216" s="51"/>
      <c r="D216" s="51"/>
    </row>
    <row r="217" spans="1:4">
      <c r="A217" s="51"/>
      <c r="B217" s="51"/>
      <c r="D217" s="51"/>
    </row>
    <row r="218" spans="1:4">
      <c r="A218" s="51"/>
      <c r="B218" s="51"/>
      <c r="D218" s="51"/>
    </row>
    <row r="219" spans="1:4">
      <c r="A219" s="51"/>
      <c r="B219" s="51"/>
      <c r="D219" s="51"/>
    </row>
    <row r="220" spans="1:4">
      <c r="A220" s="51"/>
      <c r="B220" s="51"/>
      <c r="D220" s="51"/>
    </row>
    <row r="221" spans="1:4">
      <c r="A221" s="51"/>
      <c r="B221" s="51"/>
      <c r="D221" s="51"/>
    </row>
    <row r="222" spans="1:4">
      <c r="A222" s="51"/>
      <c r="B222" s="51"/>
      <c r="D222" s="51"/>
    </row>
    <row r="223" spans="1:4">
      <c r="A223" s="51"/>
      <c r="B223" s="51"/>
      <c r="D223" s="51"/>
    </row>
    <row r="224" spans="1:4">
      <c r="A224" s="51"/>
      <c r="B224" s="51"/>
      <c r="D224" s="51"/>
    </row>
    <row r="225" spans="1:4">
      <c r="A225" s="51"/>
      <c r="B225" s="51"/>
      <c r="D225" s="51"/>
    </row>
    <row r="226" spans="1:4">
      <c r="A226" s="51"/>
      <c r="B226" s="51"/>
      <c r="D226" s="51"/>
    </row>
    <row r="227" spans="1:4">
      <c r="A227" s="51"/>
      <c r="B227" s="51"/>
      <c r="D227" s="51"/>
    </row>
    <row r="228" spans="1:4">
      <c r="A228" s="51"/>
      <c r="B228" s="51"/>
      <c r="D228" s="51"/>
    </row>
    <row r="229" spans="1:4">
      <c r="A229" s="51"/>
      <c r="B229" s="51"/>
      <c r="D229" s="51"/>
    </row>
    <row r="230" spans="1:4">
      <c r="A230" s="51"/>
      <c r="B230" s="51"/>
      <c r="D230" s="51"/>
    </row>
    <row r="231" spans="1:4">
      <c r="A231" s="51"/>
      <c r="B231" s="51"/>
      <c r="D231" s="51"/>
    </row>
    <row r="232" spans="1:4">
      <c r="A232" s="51"/>
      <c r="B232" s="51"/>
      <c r="D232" s="51"/>
    </row>
    <row r="233" spans="1:4">
      <c r="A233" s="51"/>
      <c r="B233" s="51"/>
      <c r="D233" s="51"/>
    </row>
    <row r="234" spans="1:4">
      <c r="A234" s="51"/>
      <c r="B234" s="51"/>
      <c r="D234" s="51"/>
    </row>
    <row r="235" spans="1:4">
      <c r="A235" s="51"/>
      <c r="B235" s="51"/>
      <c r="D235" s="51"/>
    </row>
    <row r="236" spans="1:4">
      <c r="A236" s="51"/>
      <c r="B236" s="51"/>
      <c r="D236" s="51"/>
    </row>
    <row r="237" spans="1:4">
      <c r="A237" s="51"/>
      <c r="B237" s="51"/>
      <c r="D237" s="51"/>
    </row>
    <row r="238" spans="1:4">
      <c r="A238" s="51"/>
      <c r="B238" s="51"/>
      <c r="D238" s="51"/>
    </row>
    <row r="239" spans="1:4">
      <c r="A239" s="51"/>
      <c r="B239" s="51"/>
      <c r="D239" s="51"/>
    </row>
    <row r="240" spans="1:4">
      <c r="A240" s="51"/>
      <c r="B240" s="51"/>
      <c r="D240" s="51"/>
    </row>
    <row r="241" spans="1:4">
      <c r="A241" s="51"/>
      <c r="B241" s="51"/>
      <c r="D241" s="51"/>
    </row>
    <row r="242" spans="1:4">
      <c r="A242" s="51"/>
      <c r="B242" s="51"/>
      <c r="D242" s="51"/>
    </row>
    <row r="243" spans="1:4">
      <c r="A243" s="51"/>
      <c r="B243" s="51"/>
      <c r="D243" s="51"/>
    </row>
    <row r="244" spans="1:4">
      <c r="A244" s="51"/>
      <c r="B244" s="51"/>
      <c r="D244" s="51"/>
    </row>
    <row r="245" spans="1:4">
      <c r="A245" s="51"/>
      <c r="B245" s="51"/>
      <c r="D245" s="51"/>
    </row>
    <row r="246" spans="1:4">
      <c r="A246" s="51"/>
      <c r="B246" s="51"/>
      <c r="D246" s="51"/>
    </row>
    <row r="247" spans="1:4">
      <c r="A247" s="51"/>
      <c r="B247" s="51"/>
      <c r="D247" s="51"/>
    </row>
    <row r="248" spans="1:4">
      <c r="A248" s="51"/>
      <c r="B248" s="51"/>
      <c r="D248" s="51"/>
    </row>
    <row r="249" spans="1:4">
      <c r="A249" s="51"/>
      <c r="B249" s="51"/>
      <c r="D249" s="51"/>
    </row>
    <row r="250" spans="1:4">
      <c r="A250" s="51"/>
      <c r="B250" s="51"/>
      <c r="D250" s="51"/>
    </row>
    <row r="251" spans="1:4">
      <c r="A251" s="51"/>
      <c r="B251" s="51"/>
      <c r="D251" s="51"/>
    </row>
    <row r="252" spans="1:4">
      <c r="A252" s="51"/>
      <c r="B252" s="51"/>
      <c r="D252" s="51"/>
    </row>
    <row r="253" spans="1:4">
      <c r="A253" s="51"/>
      <c r="B253" s="51"/>
      <c r="D253" s="51"/>
    </row>
    <row r="254" spans="1:4">
      <c r="A254" s="51"/>
      <c r="B254" s="51"/>
      <c r="D254" s="51"/>
    </row>
    <row r="255" spans="1:4">
      <c r="A255" s="51"/>
      <c r="B255" s="51"/>
      <c r="D255" s="51"/>
    </row>
    <row r="256" spans="1:4">
      <c r="A256" s="51"/>
      <c r="B256" s="51"/>
      <c r="D256" s="51"/>
    </row>
    <row r="257" spans="1:4">
      <c r="A257" s="51"/>
      <c r="B257" s="51"/>
      <c r="D257" s="51"/>
    </row>
    <row r="258" spans="1:4">
      <c r="A258" s="51"/>
      <c r="B258" s="51"/>
      <c r="D258" s="51"/>
    </row>
    <row r="259" spans="1:4">
      <c r="A259" s="51"/>
      <c r="B259" s="51"/>
      <c r="D259" s="51"/>
    </row>
    <row r="260" spans="1:4">
      <c r="A260" s="51"/>
      <c r="B260" s="51"/>
      <c r="D260" s="51"/>
    </row>
    <row r="261" spans="1:4">
      <c r="A261" s="51"/>
      <c r="B261" s="51"/>
      <c r="D261" s="51"/>
    </row>
    <row r="262" spans="1:4">
      <c r="A262" s="51"/>
      <c r="B262" s="51"/>
      <c r="D262" s="51"/>
    </row>
    <row r="263" spans="1:4">
      <c r="A263" s="51"/>
      <c r="B263" s="51"/>
      <c r="D263" s="51"/>
    </row>
    <row r="264" spans="1:4">
      <c r="A264" s="51"/>
      <c r="B264" s="51"/>
      <c r="D264" s="51"/>
    </row>
    <row r="265" spans="1:4">
      <c r="A265" s="51"/>
      <c r="B265" s="51"/>
      <c r="D265" s="51"/>
    </row>
    <row r="266" spans="1:4">
      <c r="A266" s="51"/>
      <c r="B266" s="51"/>
      <c r="D266" s="51"/>
    </row>
    <row r="267" spans="1:4">
      <c r="A267" s="51"/>
      <c r="B267" s="51"/>
      <c r="D267" s="51"/>
    </row>
    <row r="268" spans="1:4">
      <c r="A268" s="51"/>
      <c r="B268" s="51"/>
      <c r="D268" s="51"/>
    </row>
    <row r="269" spans="1:4">
      <c r="A269" s="51"/>
      <c r="B269" s="51"/>
      <c r="D269" s="51"/>
    </row>
    <row r="270" spans="1:4">
      <c r="A270" s="51"/>
      <c r="B270" s="51"/>
      <c r="D270" s="51"/>
    </row>
    <row r="271" spans="1:4">
      <c r="A271" s="51"/>
      <c r="B271" s="51"/>
      <c r="D271" s="51"/>
    </row>
    <row r="272" spans="1:4">
      <c r="A272" s="51"/>
      <c r="B272" s="51"/>
      <c r="D272" s="51"/>
    </row>
    <row r="273" spans="1:4">
      <c r="A273" s="51"/>
      <c r="B273" s="51"/>
      <c r="D273" s="51"/>
    </row>
    <row r="274" spans="1:4">
      <c r="A274" s="51"/>
      <c r="B274" s="51"/>
      <c r="D274" s="51"/>
    </row>
    <row r="275" spans="1:4">
      <c r="A275" s="51"/>
      <c r="B275" s="51"/>
      <c r="D275" s="51"/>
    </row>
    <row r="276" spans="1:4">
      <c r="A276" s="51"/>
      <c r="B276" s="51"/>
      <c r="D276" s="51"/>
    </row>
    <row r="277" spans="1:4">
      <c r="A277" s="51"/>
      <c r="B277" s="51"/>
      <c r="D277" s="51"/>
    </row>
    <row r="278" spans="1:4">
      <c r="A278" s="51"/>
      <c r="B278" s="51"/>
      <c r="D278" s="51"/>
    </row>
    <row r="279" spans="1:4">
      <c r="A279" s="51"/>
      <c r="B279" s="51"/>
      <c r="D279" s="51"/>
    </row>
    <row r="280" spans="1:4">
      <c r="A280" s="51"/>
      <c r="B280" s="51"/>
      <c r="D280" s="51"/>
    </row>
    <row r="281" spans="1:4">
      <c r="A281" s="51"/>
      <c r="B281" s="51"/>
      <c r="D281" s="51"/>
    </row>
    <row r="282" spans="1:4">
      <c r="A282" s="51"/>
      <c r="B282" s="51"/>
      <c r="D282" s="51"/>
    </row>
    <row r="283" spans="1:4">
      <c r="A283" s="51"/>
      <c r="B283" s="51"/>
      <c r="D283" s="51"/>
    </row>
    <row r="284" spans="1:4">
      <c r="A284" s="51"/>
      <c r="B284" s="51"/>
      <c r="D284" s="51"/>
    </row>
    <row r="285" spans="1:4">
      <c r="A285" s="51"/>
      <c r="B285" s="51"/>
      <c r="D285" s="51"/>
    </row>
    <row r="286" spans="1:4">
      <c r="A286" s="51"/>
      <c r="B286" s="51"/>
      <c r="D286" s="51"/>
    </row>
    <row r="287" spans="1:4">
      <c r="A287" s="51"/>
      <c r="B287" s="51"/>
      <c r="D287" s="51"/>
    </row>
    <row r="288" spans="1:4">
      <c r="A288" s="51"/>
      <c r="B288" s="51"/>
      <c r="D288" s="51"/>
    </row>
    <row r="289" spans="1:4">
      <c r="A289" s="51"/>
      <c r="B289" s="51"/>
      <c r="D289" s="51"/>
    </row>
    <row r="290" spans="1:4">
      <c r="A290" s="51"/>
      <c r="B290" s="51"/>
      <c r="D290" s="51"/>
    </row>
    <row r="291" spans="1:4">
      <c r="A291" s="51"/>
      <c r="B291" s="51"/>
      <c r="D291" s="51"/>
    </row>
    <row r="292" spans="1:4">
      <c r="A292" s="51"/>
      <c r="B292" s="51"/>
      <c r="D292" s="51"/>
    </row>
    <row r="293" spans="1:4">
      <c r="A293" s="51"/>
      <c r="B293" s="51"/>
      <c r="D293" s="51"/>
    </row>
    <row r="294" spans="1:4">
      <c r="A294" s="51"/>
      <c r="B294" s="51"/>
      <c r="D294" s="51"/>
    </row>
    <row r="295" spans="1:4">
      <c r="A295" s="51"/>
      <c r="B295" s="51"/>
      <c r="D295" s="51"/>
    </row>
    <row r="296" spans="1:4">
      <c r="A296" s="51"/>
      <c r="B296" s="51"/>
      <c r="D296" s="51"/>
    </row>
    <row r="297" spans="1:4">
      <c r="A297" s="51"/>
      <c r="B297" s="51"/>
      <c r="D297" s="51"/>
    </row>
    <row r="298" spans="1:4">
      <c r="A298" s="51"/>
      <c r="B298" s="51"/>
      <c r="D298" s="51"/>
    </row>
    <row r="299" spans="1:4">
      <c r="A299" s="51"/>
      <c r="B299" s="51"/>
      <c r="D299" s="51"/>
    </row>
    <row r="300" spans="1:4">
      <c r="A300" s="51"/>
      <c r="B300" s="51"/>
      <c r="D300" s="51"/>
    </row>
    <row r="301" spans="1:4">
      <c r="A301" s="51"/>
      <c r="B301" s="51"/>
      <c r="D301" s="51"/>
    </row>
    <row r="302" spans="1:4">
      <c r="A302" s="51"/>
      <c r="B302" s="51"/>
      <c r="D302" s="51"/>
    </row>
    <row r="303" spans="1:4">
      <c r="A303" s="51"/>
      <c r="B303" s="51"/>
      <c r="D303" s="51"/>
    </row>
    <row r="304" spans="1:4">
      <c r="A304" s="51"/>
      <c r="B304" s="51"/>
      <c r="D304" s="51"/>
    </row>
    <row r="305" spans="1:4">
      <c r="A305" s="51"/>
      <c r="B305" s="51"/>
      <c r="D305" s="51"/>
    </row>
    <row r="306" spans="1:4">
      <c r="A306" s="51"/>
      <c r="B306" s="51"/>
      <c r="D306" s="51"/>
    </row>
    <row r="307" spans="1:4">
      <c r="A307" s="51"/>
      <c r="B307" s="51"/>
      <c r="D307" s="51"/>
    </row>
    <row r="308" spans="1:4">
      <c r="A308" s="51"/>
      <c r="B308" s="51"/>
      <c r="D308" s="51"/>
    </row>
    <row r="309" spans="1:4">
      <c r="A309" s="51"/>
      <c r="B309" s="51"/>
      <c r="D309" s="51"/>
    </row>
    <row r="310" spans="1:4">
      <c r="A310" s="51"/>
      <c r="B310" s="51"/>
      <c r="D310" s="51"/>
    </row>
    <row r="311" spans="1:4">
      <c r="A311" s="51"/>
      <c r="B311" s="51"/>
      <c r="D311" s="51"/>
    </row>
    <row r="312" spans="1:4">
      <c r="A312" s="51"/>
      <c r="B312" s="51"/>
      <c r="D312" s="51"/>
    </row>
    <row r="313" spans="1:4">
      <c r="A313" s="51"/>
      <c r="B313" s="51"/>
      <c r="D313" s="51"/>
    </row>
    <row r="314" spans="1:4">
      <c r="A314" s="51"/>
      <c r="B314" s="51"/>
      <c r="D314" s="51"/>
    </row>
    <row r="315" spans="1:4">
      <c r="A315" s="51"/>
      <c r="B315" s="51"/>
      <c r="D315" s="51"/>
    </row>
    <row r="316" spans="1:4">
      <c r="A316" s="51"/>
      <c r="B316" s="51"/>
      <c r="D316" s="51"/>
    </row>
    <row r="317" spans="1:4">
      <c r="A317" s="51"/>
      <c r="B317" s="51"/>
      <c r="D317" s="51"/>
    </row>
    <row r="318" spans="1:4">
      <c r="A318" s="51"/>
      <c r="B318" s="51"/>
      <c r="D318" s="51"/>
    </row>
    <row r="319" spans="1:4">
      <c r="A319" s="51"/>
      <c r="B319" s="51"/>
      <c r="D319" s="51"/>
    </row>
    <row r="320" spans="1:4">
      <c r="A320" s="51"/>
      <c r="B320" s="51"/>
      <c r="D320" s="51"/>
    </row>
    <row r="321" spans="1:4">
      <c r="A321" s="51"/>
      <c r="B321" s="51"/>
      <c r="D321" s="51"/>
    </row>
    <row r="322" spans="1:4">
      <c r="A322" s="51"/>
      <c r="B322" s="51"/>
      <c r="D322" s="51"/>
    </row>
    <row r="323" spans="1:4">
      <c r="A323" s="51"/>
      <c r="B323" s="51"/>
      <c r="D323" s="51"/>
    </row>
    <row r="324" spans="1:4">
      <c r="A324" s="51"/>
      <c r="B324" s="51"/>
      <c r="D324" s="51"/>
    </row>
    <row r="325" spans="1:4">
      <c r="A325" s="51"/>
      <c r="B325" s="51"/>
      <c r="D325" s="51"/>
    </row>
    <row r="326" spans="1:4">
      <c r="A326" s="51"/>
      <c r="B326" s="51"/>
      <c r="D326" s="51"/>
    </row>
    <row r="327" spans="1:4">
      <c r="A327" s="51"/>
      <c r="B327" s="51"/>
      <c r="D327" s="51"/>
    </row>
    <row r="328" spans="1:4">
      <c r="A328" s="51"/>
      <c r="B328" s="51"/>
      <c r="D328" s="51"/>
    </row>
    <row r="329" spans="1:4">
      <c r="A329" s="51"/>
      <c r="B329" s="51"/>
      <c r="D329" s="51"/>
    </row>
    <row r="330" spans="1:4">
      <c r="A330" s="51"/>
      <c r="B330" s="51"/>
      <c r="D330" s="51"/>
    </row>
    <row r="331" spans="1:4">
      <c r="A331" s="51"/>
      <c r="B331" s="51"/>
      <c r="D331" s="51"/>
    </row>
    <row r="332" spans="1:4">
      <c r="A332" s="51"/>
      <c r="B332" s="51"/>
      <c r="D332" s="51"/>
    </row>
    <row r="333" spans="1:4">
      <c r="A333" s="51"/>
      <c r="B333" s="51"/>
      <c r="D333" s="51"/>
    </row>
    <row r="334" spans="1:4">
      <c r="A334" s="51"/>
      <c r="B334" s="51"/>
      <c r="D334" s="51"/>
    </row>
    <row r="335" spans="1:4">
      <c r="A335" s="51"/>
      <c r="B335" s="51"/>
      <c r="D335" s="51"/>
    </row>
    <row r="336" spans="1:4">
      <c r="A336" s="51"/>
      <c r="B336" s="51"/>
      <c r="D336" s="51"/>
    </row>
    <row r="337" spans="1:4">
      <c r="A337" s="51"/>
      <c r="B337" s="51"/>
      <c r="D337" s="51"/>
    </row>
    <row r="338" spans="1:4">
      <c r="A338" s="51"/>
      <c r="B338" s="51"/>
      <c r="D338" s="51"/>
    </row>
    <row r="339" spans="1:4">
      <c r="A339" s="51"/>
      <c r="B339" s="51"/>
      <c r="D339" s="51"/>
    </row>
    <row r="340" spans="1:4">
      <c r="A340" s="51"/>
      <c r="B340" s="51"/>
      <c r="D340" s="51"/>
    </row>
    <row r="341" spans="1:4">
      <c r="A341" s="51"/>
      <c r="B341" s="51"/>
      <c r="D341" s="51"/>
    </row>
    <row r="342" spans="1:4">
      <c r="A342" s="51"/>
      <c r="B342" s="51"/>
      <c r="D342" s="51"/>
    </row>
    <row r="343" spans="1:4">
      <c r="A343" s="51"/>
      <c r="B343" s="51"/>
      <c r="D343" s="51"/>
    </row>
    <row r="344" spans="1:4">
      <c r="A344" s="51"/>
      <c r="B344" s="51"/>
      <c r="D344" s="51"/>
    </row>
    <row r="345" spans="1:4">
      <c r="A345" s="51"/>
      <c r="B345" s="51"/>
      <c r="D345" s="51"/>
    </row>
    <row r="346" spans="1:4">
      <c r="A346" s="51"/>
      <c r="B346" s="51"/>
      <c r="D346" s="51"/>
    </row>
    <row r="347" spans="1:4">
      <c r="A347" s="51"/>
      <c r="B347" s="51"/>
      <c r="D347" s="51"/>
    </row>
    <row r="348" spans="1:4">
      <c r="A348" s="51"/>
      <c r="B348" s="51"/>
      <c r="D348" s="51"/>
    </row>
    <row r="349" spans="1:4">
      <c r="A349" s="51"/>
      <c r="B349" s="51"/>
      <c r="D349" s="51"/>
    </row>
    <row r="350" spans="1:4">
      <c r="A350" s="51"/>
      <c r="B350" s="51"/>
      <c r="D350" s="51"/>
    </row>
    <row r="351" spans="1:4">
      <c r="A351" s="51"/>
      <c r="B351" s="51"/>
      <c r="D351" s="51"/>
    </row>
    <row r="352" spans="1:4">
      <c r="A352" s="51"/>
      <c r="B352" s="51"/>
      <c r="D352" s="51"/>
    </row>
    <row r="353" spans="1:4">
      <c r="A353" s="51"/>
      <c r="B353" s="51"/>
      <c r="D353" s="51"/>
    </row>
    <row r="354" spans="1:4">
      <c r="A354" s="51"/>
      <c r="B354" s="51"/>
      <c r="D354" s="51"/>
    </row>
    <row r="355" spans="1:4">
      <c r="A355" s="51"/>
      <c r="B355" s="51"/>
      <c r="D355" s="51"/>
    </row>
    <row r="356" spans="1:4">
      <c r="A356" s="51"/>
      <c r="B356" s="51"/>
      <c r="D356" s="51"/>
    </row>
    <row r="357" spans="1:4">
      <c r="A357" s="51"/>
      <c r="B357" s="51"/>
      <c r="D357" s="51"/>
    </row>
    <row r="358" spans="1:4">
      <c r="A358" s="51"/>
      <c r="B358" s="51"/>
      <c r="D358" s="51"/>
    </row>
    <row r="359" spans="1:4">
      <c r="A359" s="51"/>
      <c r="B359" s="51"/>
      <c r="D359" s="51"/>
    </row>
    <row r="360" spans="1:4">
      <c r="A360" s="51"/>
      <c r="B360" s="51"/>
      <c r="D360" s="51"/>
    </row>
    <row r="361" spans="1:4">
      <c r="A361" s="51"/>
      <c r="B361" s="51"/>
      <c r="D361" s="51"/>
    </row>
    <row r="362" spans="1:4">
      <c r="A362" s="51"/>
      <c r="B362" s="51"/>
      <c r="D362" s="51"/>
    </row>
    <row r="363" spans="1:4">
      <c r="A363" s="51"/>
      <c r="B363" s="51"/>
      <c r="D363" s="51"/>
    </row>
    <row r="364" spans="1:4">
      <c r="A364" s="51"/>
      <c r="B364" s="51"/>
      <c r="D364" s="51"/>
    </row>
    <row r="365" spans="1:4">
      <c r="A365" s="51"/>
      <c r="B365" s="51"/>
      <c r="D365" s="51"/>
    </row>
    <row r="366" spans="1:4">
      <c r="A366" s="51"/>
      <c r="B366" s="51"/>
      <c r="D366" s="51"/>
    </row>
    <row r="367" spans="1:4">
      <c r="A367" s="51"/>
      <c r="B367" s="51"/>
      <c r="D367" s="51"/>
    </row>
    <row r="368" spans="1:4">
      <c r="A368" s="51"/>
      <c r="B368" s="51"/>
      <c r="D368" s="51"/>
    </row>
    <row r="369" spans="1:4">
      <c r="A369" s="51"/>
      <c r="B369" s="51"/>
      <c r="D369" s="51"/>
    </row>
    <row r="370" spans="1:4">
      <c r="A370" s="51"/>
      <c r="B370" s="51"/>
      <c r="D370" s="51"/>
    </row>
    <row r="371" spans="1:4">
      <c r="A371" s="51"/>
      <c r="B371" s="51"/>
      <c r="D371" s="51"/>
    </row>
    <row r="372" spans="1:4">
      <c r="A372" s="51"/>
      <c r="B372" s="51"/>
      <c r="D372" s="51"/>
    </row>
    <row r="373" spans="1:4">
      <c r="A373" s="51"/>
      <c r="B373" s="51"/>
      <c r="D373" s="51"/>
    </row>
    <row r="374" spans="1:4">
      <c r="A374" s="51"/>
      <c r="B374" s="51"/>
      <c r="D374" s="51"/>
    </row>
    <row r="375" spans="1:4">
      <c r="A375" s="51"/>
      <c r="B375" s="51"/>
      <c r="D375" s="51"/>
    </row>
    <row r="376" spans="1:4">
      <c r="A376" s="51"/>
      <c r="B376" s="51"/>
      <c r="D376" s="51"/>
    </row>
    <row r="377" spans="1:4">
      <c r="A377" s="51"/>
      <c r="B377" s="51"/>
      <c r="D377" s="51"/>
    </row>
    <row r="378" spans="1:4">
      <c r="A378" s="51"/>
      <c r="B378" s="51"/>
      <c r="D378" s="51"/>
    </row>
    <row r="379" spans="1:4">
      <c r="A379" s="51"/>
      <c r="B379" s="51"/>
      <c r="D379" s="51"/>
    </row>
    <row r="380" spans="1:4">
      <c r="A380" s="51"/>
      <c r="B380" s="51"/>
      <c r="D380" s="51"/>
    </row>
    <row r="381" spans="1:4">
      <c r="A381" s="51"/>
      <c r="B381" s="51"/>
      <c r="D381" s="51"/>
    </row>
    <row r="382" spans="1:4">
      <c r="A382" s="51"/>
      <c r="B382" s="51"/>
      <c r="D382" s="51"/>
    </row>
    <row r="383" spans="1:4">
      <c r="A383" s="51"/>
      <c r="B383" s="51"/>
      <c r="D383" s="51"/>
    </row>
    <row r="384" spans="1:4">
      <c r="A384" s="51"/>
      <c r="B384" s="51"/>
      <c r="D384" s="51"/>
    </row>
    <row r="385" spans="1:4">
      <c r="A385" s="51"/>
      <c r="B385" s="51"/>
      <c r="D385" s="51"/>
    </row>
    <row r="386" spans="1:4">
      <c r="A386" s="51"/>
      <c r="B386" s="51"/>
      <c r="D386" s="51"/>
    </row>
    <row r="387" spans="1:4">
      <c r="A387" s="51"/>
      <c r="B387" s="51"/>
      <c r="D387" s="51"/>
    </row>
    <row r="388" spans="1:4">
      <c r="A388" s="51"/>
      <c r="B388" s="51"/>
      <c r="D388" s="51"/>
    </row>
    <row r="389" spans="1:4">
      <c r="A389" s="51"/>
      <c r="B389" s="51"/>
      <c r="D389" s="51"/>
    </row>
    <row r="390" spans="1:4">
      <c r="A390" s="51"/>
      <c r="B390" s="51"/>
      <c r="D390" s="51"/>
    </row>
    <row r="391" spans="1:4">
      <c r="A391" s="51"/>
      <c r="B391" s="51"/>
      <c r="D391" s="51"/>
    </row>
    <row r="392" spans="1:4">
      <c r="A392" s="51"/>
      <c r="B392" s="51"/>
      <c r="D392" s="51"/>
    </row>
    <row r="393" spans="1:4">
      <c r="A393" s="51"/>
      <c r="B393" s="51"/>
      <c r="D393" s="51"/>
    </row>
    <row r="394" spans="1:4">
      <c r="A394" s="51"/>
      <c r="B394" s="51"/>
      <c r="D394" s="51"/>
    </row>
    <row r="395" spans="1:4">
      <c r="A395" s="51"/>
      <c r="B395" s="51"/>
      <c r="D395" s="51"/>
    </row>
    <row r="396" spans="1:4">
      <c r="A396" s="51"/>
      <c r="B396" s="51"/>
      <c r="D396" s="51"/>
    </row>
    <row r="397" spans="1:4">
      <c r="A397" s="51"/>
      <c r="B397" s="51"/>
      <c r="D397" s="51"/>
    </row>
    <row r="398" spans="1:4">
      <c r="A398" s="51"/>
      <c r="B398" s="51"/>
      <c r="D398" s="51"/>
    </row>
    <row r="399" spans="1:4">
      <c r="A399" s="51"/>
      <c r="B399" s="51"/>
      <c r="D399" s="51"/>
    </row>
    <row r="400" spans="1:4">
      <c r="A400" s="51"/>
      <c r="B400" s="51"/>
      <c r="D400" s="51"/>
    </row>
    <row r="401" spans="1:4">
      <c r="A401" s="51"/>
      <c r="B401" s="51"/>
      <c r="D401" s="51"/>
    </row>
    <row r="402" spans="1:4">
      <c r="A402" s="51"/>
      <c r="B402" s="51"/>
      <c r="D402" s="51"/>
    </row>
    <row r="403" spans="1:4">
      <c r="A403" s="51"/>
      <c r="B403" s="51"/>
      <c r="D403" s="51"/>
    </row>
    <row r="404" spans="1:4">
      <c r="A404" s="51"/>
      <c r="B404" s="51"/>
      <c r="D404" s="51"/>
    </row>
    <row r="405" spans="1:4">
      <c r="A405" s="51"/>
      <c r="B405" s="51"/>
      <c r="D405" s="51"/>
    </row>
    <row r="406" spans="1:4">
      <c r="A406" s="51"/>
      <c r="B406" s="51"/>
      <c r="D406" s="51"/>
    </row>
    <row r="407" spans="1:4">
      <c r="A407" s="51"/>
      <c r="B407" s="51"/>
      <c r="D407" s="51"/>
    </row>
    <row r="408" spans="1:4">
      <c r="A408" s="51"/>
      <c r="B408" s="51"/>
      <c r="D408" s="51"/>
    </row>
    <row r="409" spans="1:4">
      <c r="A409" s="51"/>
      <c r="B409" s="51"/>
      <c r="D409" s="51"/>
    </row>
    <row r="410" spans="1:4">
      <c r="A410" s="51"/>
      <c r="B410" s="51"/>
      <c r="D410" s="51"/>
    </row>
    <row r="411" spans="1:4">
      <c r="A411" s="51"/>
      <c r="B411" s="51"/>
      <c r="D411" s="51"/>
    </row>
    <row r="412" spans="1:4">
      <c r="A412" s="51"/>
      <c r="B412" s="51"/>
      <c r="D412" s="51"/>
    </row>
    <row r="413" spans="1:4">
      <c r="A413" s="51"/>
      <c r="B413" s="51"/>
      <c r="D413" s="51"/>
    </row>
    <row r="414" spans="1:4">
      <c r="A414" s="51"/>
      <c r="B414" s="51"/>
      <c r="D414" s="51"/>
    </row>
    <row r="415" spans="1:4">
      <c r="A415" s="51"/>
      <c r="B415" s="51"/>
      <c r="D415" s="51"/>
    </row>
    <row r="416" spans="1:4">
      <c r="A416" s="51"/>
      <c r="B416" s="51"/>
      <c r="D416" s="51"/>
    </row>
    <row r="417" spans="1:4">
      <c r="A417" s="51"/>
      <c r="B417" s="51"/>
      <c r="D417" s="51"/>
    </row>
    <row r="418" spans="1:4">
      <c r="A418" s="51"/>
      <c r="B418" s="51"/>
      <c r="D418" s="51"/>
    </row>
    <row r="419" spans="1:4">
      <c r="A419" s="51"/>
      <c r="B419" s="51"/>
      <c r="D419" s="51"/>
    </row>
    <row r="420" spans="1:4">
      <c r="A420" s="51"/>
      <c r="B420" s="51"/>
      <c r="D420" s="51"/>
    </row>
    <row r="421" spans="1:4">
      <c r="A421" s="51"/>
      <c r="B421" s="51"/>
      <c r="D421" s="51"/>
    </row>
    <row r="422" spans="1:4">
      <c r="A422" s="51"/>
      <c r="B422" s="51"/>
      <c r="D422" s="51"/>
    </row>
    <row r="423" spans="1:4">
      <c r="A423" s="51"/>
      <c r="B423" s="51"/>
      <c r="D423" s="51"/>
    </row>
    <row r="424" spans="1:4">
      <c r="A424" s="51"/>
      <c r="B424" s="51"/>
      <c r="D424" s="51"/>
    </row>
    <row r="425" spans="1:4">
      <c r="A425" s="51"/>
      <c r="B425" s="51"/>
      <c r="D425" s="51"/>
    </row>
    <row r="426" spans="1:4">
      <c r="A426" s="51"/>
      <c r="B426" s="51"/>
      <c r="D426" s="51"/>
    </row>
    <row r="427" spans="1:4">
      <c r="A427" s="51"/>
      <c r="B427" s="51"/>
      <c r="D427" s="51"/>
    </row>
    <row r="428" spans="1:4">
      <c r="A428" s="51"/>
      <c r="B428" s="51"/>
      <c r="D428" s="51"/>
    </row>
    <row r="429" spans="1:4">
      <c r="A429" s="51"/>
      <c r="B429" s="51"/>
      <c r="D429" s="51"/>
    </row>
    <row r="430" spans="1:4">
      <c r="A430" s="51"/>
      <c r="B430" s="51"/>
      <c r="D430" s="51"/>
    </row>
    <row r="431" spans="1:4">
      <c r="A431" s="51"/>
      <c r="B431" s="51"/>
      <c r="D431" s="51"/>
    </row>
    <row r="432" spans="1:4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  <row r="833" spans="1:4">
      <c r="A833" s="51"/>
      <c r="B833" s="51"/>
      <c r="D833" s="51"/>
    </row>
    <row r="834" spans="1:4">
      <c r="A834" s="51"/>
      <c r="B834" s="51"/>
      <c r="D834" s="51"/>
    </row>
    <row r="835" spans="1:4">
      <c r="A835" s="51"/>
      <c r="B835" s="51"/>
      <c r="D835" s="51"/>
    </row>
    <row r="836" spans="1:4">
      <c r="A836" s="51"/>
      <c r="B836" s="51"/>
      <c r="D836" s="51"/>
    </row>
    <row r="837" spans="1:4">
      <c r="A837" s="51"/>
      <c r="B837" s="51"/>
      <c r="D837" s="51"/>
    </row>
    <row r="838" spans="1:4">
      <c r="A838" s="51"/>
      <c r="B838" s="51"/>
      <c r="D838" s="51"/>
    </row>
    <row r="839" spans="1:4">
      <c r="A839" s="51"/>
      <c r="B839" s="51"/>
      <c r="D839" s="51"/>
    </row>
    <row r="840" spans="1:4">
      <c r="A840" s="51"/>
      <c r="B840" s="51"/>
      <c r="D840" s="51"/>
    </row>
    <row r="841" spans="1:4">
      <c r="A841" s="51"/>
      <c r="B841" s="51"/>
      <c r="D841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018BE-2B5E-4A97-8EC6-8393885419C8}">
  <dimension ref="A1:P838"/>
  <sheetViews>
    <sheetView workbookViewId="0"/>
  </sheetViews>
  <sheetFormatPr defaultRowHeight="17"/>
  <cols>
    <col min="1" max="1" width="19.6328125" bestFit="1" customWidth="1"/>
    <col min="2" max="2" width="11.7265625" bestFit="1" customWidth="1"/>
    <col min="3" max="3" width="23.3632812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43951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43922</v>
      </c>
      <c r="J5">
        <v>43951</v>
      </c>
      <c r="K5">
        <v>30</v>
      </c>
      <c r="L5">
        <v>66598</v>
      </c>
      <c r="M5">
        <v>162500000</v>
      </c>
    </row>
    <row r="6" spans="1:16">
      <c r="A6" s="51" t="s">
        <v>15</v>
      </c>
      <c r="B6" s="51" t="s">
        <v>23</v>
      </c>
      <c r="C6" t="s">
        <v>17</v>
      </c>
      <c r="D6" s="51" t="s">
        <v>18</v>
      </c>
      <c r="E6">
        <v>6430000</v>
      </c>
      <c r="F6">
        <v>43920</v>
      </c>
      <c r="G6">
        <v>6430000</v>
      </c>
      <c r="H6">
        <v>5.0000000000000001E-3</v>
      </c>
      <c r="I6">
        <v>43922</v>
      </c>
      <c r="J6">
        <v>43951</v>
      </c>
      <c r="K6">
        <v>30</v>
      </c>
      <c r="L6">
        <v>2635</v>
      </c>
      <c r="M6">
        <v>6430000</v>
      </c>
    </row>
    <row r="7" spans="1:16">
      <c r="A7" s="51" t="s">
        <v>15</v>
      </c>
      <c r="B7" s="51" t="s">
        <v>29</v>
      </c>
      <c r="C7" t="s">
        <v>57</v>
      </c>
      <c r="D7" s="51" t="s">
        <v>56</v>
      </c>
      <c r="E7">
        <v>28600000</v>
      </c>
      <c r="F7">
        <v>43921</v>
      </c>
      <c r="G7">
        <v>28600000</v>
      </c>
      <c r="H7">
        <v>5.0000000000000001E-3</v>
      </c>
      <c r="I7">
        <v>43922</v>
      </c>
      <c r="J7">
        <v>43951</v>
      </c>
      <c r="K7">
        <v>30</v>
      </c>
      <c r="L7">
        <v>11721</v>
      </c>
      <c r="M7">
        <v>28600000</v>
      </c>
    </row>
    <row r="8" spans="1:16">
      <c r="A8" s="51" t="s">
        <v>15</v>
      </c>
      <c r="B8" s="51" t="s">
        <v>30</v>
      </c>
      <c r="C8" t="s">
        <v>74</v>
      </c>
      <c r="D8" s="51" t="s">
        <v>73</v>
      </c>
      <c r="E8">
        <v>20000000</v>
      </c>
      <c r="F8">
        <v>43922</v>
      </c>
      <c r="G8">
        <v>20000000</v>
      </c>
      <c r="H8">
        <v>5.0000000000000001E-3</v>
      </c>
      <c r="I8">
        <v>43922</v>
      </c>
      <c r="J8">
        <v>43951</v>
      </c>
      <c r="K8">
        <v>30</v>
      </c>
      <c r="L8">
        <v>8197</v>
      </c>
      <c r="M8">
        <v>20000000</v>
      </c>
    </row>
    <row r="9" spans="1:16">
      <c r="A9" s="51" t="s">
        <v>15</v>
      </c>
      <c r="B9" s="51" t="s">
        <v>31</v>
      </c>
      <c r="C9" t="s">
        <v>57</v>
      </c>
      <c r="D9" s="51" t="s">
        <v>56</v>
      </c>
      <c r="E9">
        <v>10000000</v>
      </c>
      <c r="F9">
        <v>43934</v>
      </c>
      <c r="G9">
        <v>10000000</v>
      </c>
      <c r="H9">
        <v>5.0000000000000001E-3</v>
      </c>
      <c r="I9">
        <v>43934</v>
      </c>
      <c r="J9">
        <v>43951</v>
      </c>
      <c r="K9">
        <v>18</v>
      </c>
      <c r="L9">
        <v>2459</v>
      </c>
      <c r="M9">
        <v>10000000</v>
      </c>
    </row>
    <row r="10" spans="1:16">
      <c r="A10" s="51" t="s">
        <v>15</v>
      </c>
      <c r="B10" s="51" t="s">
        <v>32</v>
      </c>
      <c r="C10" t="s">
        <v>57</v>
      </c>
      <c r="D10" s="51" t="s">
        <v>56</v>
      </c>
      <c r="E10">
        <v>30000000</v>
      </c>
      <c r="F10">
        <v>43937</v>
      </c>
      <c r="G10">
        <v>30000000</v>
      </c>
      <c r="H10">
        <v>5.0000000000000001E-3</v>
      </c>
      <c r="I10">
        <v>43937</v>
      </c>
      <c r="J10">
        <v>43951</v>
      </c>
      <c r="K10">
        <v>15</v>
      </c>
      <c r="L10">
        <v>6148</v>
      </c>
      <c r="M10">
        <v>30000000</v>
      </c>
    </row>
    <row r="11" spans="1:16">
      <c r="A11" s="51" t="s">
        <v>15</v>
      </c>
      <c r="B11" s="51" t="s">
        <v>48</v>
      </c>
      <c r="C11" t="s">
        <v>57</v>
      </c>
      <c r="D11" s="51" t="s">
        <v>56</v>
      </c>
      <c r="E11">
        <v>58360000</v>
      </c>
      <c r="F11">
        <v>43929</v>
      </c>
      <c r="G11">
        <v>58360000</v>
      </c>
      <c r="H11">
        <v>5.0000000000000001E-3</v>
      </c>
      <c r="I11">
        <v>43929</v>
      </c>
      <c r="J11">
        <v>43951</v>
      </c>
      <c r="K11">
        <v>23</v>
      </c>
      <c r="L11">
        <v>18337</v>
      </c>
      <c r="M11">
        <v>58360000</v>
      </c>
    </row>
    <row r="12" spans="1:16">
      <c r="A12" s="51" t="s">
        <v>19</v>
      </c>
      <c r="B12" s="51"/>
      <c r="D12" s="51"/>
      <c r="E12">
        <v>315890000</v>
      </c>
      <c r="L12">
        <v>116095</v>
      </c>
      <c r="M12">
        <v>315890000</v>
      </c>
    </row>
    <row r="13" spans="1:16">
      <c r="A13" s="51" t="s">
        <v>80</v>
      </c>
      <c r="B13" s="51" t="s">
        <v>16</v>
      </c>
      <c r="C13" t="s">
        <v>57</v>
      </c>
      <c r="D13" s="51" t="s">
        <v>56</v>
      </c>
      <c r="E13">
        <v>26500000</v>
      </c>
      <c r="F13">
        <v>43907</v>
      </c>
      <c r="G13">
        <v>26500000</v>
      </c>
      <c r="H13">
        <v>5.0000000000000001E-3</v>
      </c>
      <c r="I13">
        <v>43922</v>
      </c>
      <c r="J13">
        <v>43935</v>
      </c>
      <c r="K13">
        <v>14</v>
      </c>
      <c r="L13">
        <v>5068</v>
      </c>
      <c r="M13">
        <v>26184524</v>
      </c>
    </row>
    <row r="14" spans="1:16">
      <c r="A14" s="51" t="s">
        <v>80</v>
      </c>
      <c r="B14" s="51" t="s">
        <v>16</v>
      </c>
      <c r="C14" t="s">
        <v>57</v>
      </c>
      <c r="D14" s="51"/>
      <c r="G14">
        <v>26184524</v>
      </c>
      <c r="H14">
        <v>5.0000000000000001E-3</v>
      </c>
      <c r="I14">
        <v>43936</v>
      </c>
      <c r="J14">
        <v>43951</v>
      </c>
      <c r="K14">
        <v>16</v>
      </c>
      <c r="L14">
        <v>5723</v>
      </c>
    </row>
    <row r="15" spans="1:16">
      <c r="A15" s="51" t="s">
        <v>80</v>
      </c>
      <c r="B15" s="51" t="s">
        <v>23</v>
      </c>
      <c r="C15" t="s">
        <v>74</v>
      </c>
      <c r="D15" s="51" t="s">
        <v>73</v>
      </c>
      <c r="E15">
        <v>90000000</v>
      </c>
      <c r="F15">
        <v>43913</v>
      </c>
      <c r="G15">
        <v>90000000</v>
      </c>
      <c r="H15">
        <v>5.0000000000000001E-3</v>
      </c>
      <c r="I15">
        <v>43922</v>
      </c>
      <c r="J15">
        <v>43951</v>
      </c>
      <c r="K15">
        <v>30</v>
      </c>
      <c r="L15">
        <v>36885</v>
      </c>
      <c r="M15">
        <v>90000000</v>
      </c>
    </row>
    <row r="16" spans="1:16">
      <c r="A16" s="51" t="s">
        <v>80</v>
      </c>
      <c r="B16" s="51" t="s">
        <v>29</v>
      </c>
      <c r="C16" t="s">
        <v>57</v>
      </c>
      <c r="D16" s="51" t="s">
        <v>56</v>
      </c>
      <c r="E16">
        <v>23500000</v>
      </c>
      <c r="F16">
        <v>43928</v>
      </c>
      <c r="G16">
        <v>23500000</v>
      </c>
      <c r="H16">
        <v>5.0000000000000001E-3</v>
      </c>
      <c r="I16">
        <v>43928</v>
      </c>
      <c r="J16">
        <v>43935</v>
      </c>
      <c r="K16">
        <v>8</v>
      </c>
      <c r="L16">
        <v>2568</v>
      </c>
      <c r="M16">
        <v>23220237</v>
      </c>
    </row>
    <row r="17" spans="1:13">
      <c r="A17" s="51" t="s">
        <v>80</v>
      </c>
      <c r="B17" s="51" t="s">
        <v>29</v>
      </c>
      <c r="C17" t="s">
        <v>57</v>
      </c>
      <c r="D17" s="51"/>
      <c r="G17">
        <v>23220237</v>
      </c>
      <c r="H17">
        <v>5.0000000000000001E-3</v>
      </c>
      <c r="I17">
        <v>43936</v>
      </c>
      <c r="J17">
        <v>43951</v>
      </c>
      <c r="K17">
        <v>16</v>
      </c>
      <c r="L17">
        <v>5075</v>
      </c>
    </row>
    <row r="18" spans="1:13">
      <c r="A18" s="51" t="s">
        <v>79</v>
      </c>
      <c r="B18" s="51"/>
      <c r="D18" s="51"/>
      <c r="E18">
        <v>140000000</v>
      </c>
      <c r="L18">
        <v>55319</v>
      </c>
      <c r="M18">
        <v>139404761</v>
      </c>
    </row>
    <row r="19" spans="1:13">
      <c r="A19" s="51" t="s">
        <v>78</v>
      </c>
      <c r="B19" s="51" t="s">
        <v>16</v>
      </c>
      <c r="C19" t="s">
        <v>77</v>
      </c>
      <c r="D19" s="51" t="s">
        <v>76</v>
      </c>
      <c r="E19">
        <v>81465386</v>
      </c>
      <c r="F19">
        <v>43900</v>
      </c>
      <c r="G19">
        <v>81465386</v>
      </c>
      <c r="H19">
        <v>5.0000000000000001E-3</v>
      </c>
      <c r="I19">
        <v>43922</v>
      </c>
      <c r="J19">
        <v>43951</v>
      </c>
      <c r="K19">
        <v>30</v>
      </c>
      <c r="L19">
        <v>33387</v>
      </c>
      <c r="M19">
        <v>81465386</v>
      </c>
    </row>
    <row r="20" spans="1:13">
      <c r="A20" s="51" t="s">
        <v>78</v>
      </c>
      <c r="B20" s="51" t="s">
        <v>23</v>
      </c>
      <c r="C20" t="s">
        <v>95</v>
      </c>
      <c r="D20" s="51" t="s">
        <v>94</v>
      </c>
      <c r="E20">
        <v>6200000</v>
      </c>
      <c r="F20">
        <v>43929</v>
      </c>
      <c r="G20">
        <v>6200000</v>
      </c>
      <c r="H20">
        <v>5.0000000000000001E-3</v>
      </c>
      <c r="I20">
        <v>43929</v>
      </c>
      <c r="J20">
        <v>43951</v>
      </c>
      <c r="K20">
        <v>23</v>
      </c>
      <c r="L20">
        <v>1948</v>
      </c>
      <c r="M20">
        <v>6200000</v>
      </c>
    </row>
    <row r="21" spans="1:13">
      <c r="A21" s="51" t="s">
        <v>78</v>
      </c>
      <c r="B21" s="51" t="s">
        <v>29</v>
      </c>
      <c r="C21" t="s">
        <v>95</v>
      </c>
      <c r="D21" s="51" t="s">
        <v>94</v>
      </c>
      <c r="E21">
        <v>23630000</v>
      </c>
      <c r="F21">
        <v>43936</v>
      </c>
      <c r="G21">
        <v>23630000</v>
      </c>
      <c r="H21">
        <v>5.0000000000000001E-3</v>
      </c>
      <c r="I21">
        <v>43936</v>
      </c>
      <c r="J21">
        <v>43951</v>
      </c>
      <c r="K21">
        <v>16</v>
      </c>
      <c r="L21">
        <v>5165</v>
      </c>
      <c r="M21">
        <v>23630000</v>
      </c>
    </row>
    <row r="22" spans="1:13">
      <c r="A22" s="51" t="s">
        <v>78</v>
      </c>
      <c r="B22" s="51" t="s">
        <v>30</v>
      </c>
      <c r="C22" t="s">
        <v>72</v>
      </c>
      <c r="D22" s="51" t="s">
        <v>71</v>
      </c>
      <c r="E22">
        <v>24000000</v>
      </c>
      <c r="F22">
        <v>43937</v>
      </c>
      <c r="G22">
        <v>24000000</v>
      </c>
      <c r="H22">
        <v>5.0000000000000001E-3</v>
      </c>
      <c r="I22">
        <v>43937</v>
      </c>
      <c r="J22">
        <v>43951</v>
      </c>
      <c r="K22">
        <v>15</v>
      </c>
      <c r="L22">
        <v>4918</v>
      </c>
      <c r="M22">
        <v>24000000</v>
      </c>
    </row>
    <row r="23" spans="1:13">
      <c r="A23" s="51" t="s">
        <v>78</v>
      </c>
      <c r="B23" s="51" t="s">
        <v>31</v>
      </c>
      <c r="C23" t="s">
        <v>93</v>
      </c>
      <c r="D23" s="51" t="s">
        <v>92</v>
      </c>
      <c r="E23">
        <v>28240000</v>
      </c>
      <c r="F23">
        <v>43951</v>
      </c>
      <c r="G23">
        <v>28240000</v>
      </c>
      <c r="H23">
        <v>5.0000000000000001E-3</v>
      </c>
      <c r="I23">
        <v>43951</v>
      </c>
      <c r="J23">
        <v>43951</v>
      </c>
      <c r="K23">
        <v>1</v>
      </c>
      <c r="L23">
        <v>386</v>
      </c>
      <c r="M23">
        <v>28240000</v>
      </c>
    </row>
    <row r="24" spans="1:13">
      <c r="A24" s="51" t="s">
        <v>75</v>
      </c>
      <c r="B24" s="51"/>
      <c r="D24" s="51"/>
      <c r="E24">
        <v>163535386</v>
      </c>
      <c r="L24">
        <v>45804</v>
      </c>
      <c r="M24">
        <v>163535386</v>
      </c>
    </row>
    <row r="25" spans="1:13">
      <c r="A25" s="51" t="s">
        <v>20</v>
      </c>
      <c r="B25" s="51" t="s">
        <v>16</v>
      </c>
      <c r="C25" t="s">
        <v>21</v>
      </c>
      <c r="D25" s="51" t="s">
        <v>22</v>
      </c>
      <c r="E25">
        <v>69000000</v>
      </c>
      <c r="F25">
        <v>43822</v>
      </c>
      <c r="G25">
        <v>69000000</v>
      </c>
      <c r="H25">
        <v>5.0000000000000001E-3</v>
      </c>
      <c r="I25">
        <v>43922</v>
      </c>
      <c r="J25">
        <v>43951</v>
      </c>
      <c r="K25">
        <v>30</v>
      </c>
      <c r="L25">
        <v>28279</v>
      </c>
      <c r="M25">
        <v>69000000</v>
      </c>
    </row>
    <row r="26" spans="1:13">
      <c r="A26" s="51" t="s">
        <v>20</v>
      </c>
      <c r="B26" s="51" t="s">
        <v>23</v>
      </c>
      <c r="C26" t="s">
        <v>24</v>
      </c>
      <c r="D26" s="51" t="s">
        <v>18</v>
      </c>
      <c r="E26">
        <v>162300000</v>
      </c>
      <c r="F26">
        <v>43829</v>
      </c>
      <c r="G26">
        <v>154185000</v>
      </c>
      <c r="H26">
        <v>5.0000000000000001E-3</v>
      </c>
      <c r="I26">
        <v>43922</v>
      </c>
      <c r="J26">
        <v>43935</v>
      </c>
      <c r="K26">
        <v>14</v>
      </c>
      <c r="L26">
        <v>29489</v>
      </c>
      <c r="M26">
        <v>151480000</v>
      </c>
    </row>
    <row r="27" spans="1:13">
      <c r="A27" s="51" t="s">
        <v>20</v>
      </c>
      <c r="B27" s="51" t="s">
        <v>23</v>
      </c>
      <c r="C27" t="s">
        <v>24</v>
      </c>
      <c r="D27" s="51"/>
      <c r="G27">
        <v>151480000</v>
      </c>
      <c r="H27">
        <v>5.0000000000000001E-3</v>
      </c>
      <c r="I27">
        <v>43936</v>
      </c>
      <c r="J27">
        <v>43951</v>
      </c>
      <c r="K27">
        <v>16</v>
      </c>
      <c r="L27">
        <v>33110</v>
      </c>
    </row>
    <row r="28" spans="1:13">
      <c r="A28" s="51" t="s">
        <v>20</v>
      </c>
      <c r="B28" s="51" t="s">
        <v>29</v>
      </c>
      <c r="C28" t="s">
        <v>69</v>
      </c>
      <c r="D28" s="51" t="s">
        <v>68</v>
      </c>
      <c r="E28">
        <v>60000000</v>
      </c>
      <c r="F28">
        <v>43922</v>
      </c>
      <c r="G28">
        <v>60000000</v>
      </c>
      <c r="H28">
        <v>3.0000000000000001E-3</v>
      </c>
      <c r="I28">
        <v>43922</v>
      </c>
      <c r="J28">
        <v>43951</v>
      </c>
      <c r="K28">
        <v>30</v>
      </c>
      <c r="L28">
        <v>14754</v>
      </c>
      <c r="M28">
        <v>60000000</v>
      </c>
    </row>
    <row r="29" spans="1:13">
      <c r="A29" s="51" t="s">
        <v>20</v>
      </c>
      <c r="B29" s="51" t="s">
        <v>30</v>
      </c>
      <c r="C29" t="s">
        <v>69</v>
      </c>
      <c r="D29" s="51" t="s">
        <v>68</v>
      </c>
      <c r="E29">
        <v>144000000</v>
      </c>
      <c r="F29">
        <v>43922</v>
      </c>
      <c r="G29">
        <v>144000000</v>
      </c>
      <c r="H29">
        <v>5.0000000000000001E-3</v>
      </c>
      <c r="I29">
        <v>43922</v>
      </c>
      <c r="J29">
        <v>43951</v>
      </c>
      <c r="K29">
        <v>30</v>
      </c>
      <c r="L29">
        <v>59016</v>
      </c>
      <c r="M29">
        <v>144000000</v>
      </c>
    </row>
    <row r="30" spans="1:13">
      <c r="A30" s="51" t="s">
        <v>25</v>
      </c>
      <c r="B30" s="51"/>
      <c r="D30" s="51"/>
      <c r="E30">
        <v>435300000</v>
      </c>
      <c r="L30">
        <v>164648</v>
      </c>
      <c r="M30">
        <v>424480000</v>
      </c>
    </row>
    <row r="31" spans="1:13">
      <c r="A31" s="51" t="s">
        <v>26</v>
      </c>
      <c r="B31" s="51" t="s">
        <v>16</v>
      </c>
      <c r="C31" t="s">
        <v>27</v>
      </c>
      <c r="D31" s="51" t="s">
        <v>28</v>
      </c>
      <c r="E31">
        <v>38000000</v>
      </c>
      <c r="F31">
        <v>43762</v>
      </c>
      <c r="G31">
        <v>38000000</v>
      </c>
      <c r="H31">
        <v>5.0000000000000001E-3</v>
      </c>
      <c r="I31">
        <v>43922</v>
      </c>
      <c r="J31">
        <v>43951</v>
      </c>
      <c r="K31">
        <v>30</v>
      </c>
      <c r="L31">
        <v>15574</v>
      </c>
      <c r="M31">
        <v>38000000</v>
      </c>
    </row>
    <row r="32" spans="1:13">
      <c r="A32" s="51" t="s">
        <v>26</v>
      </c>
      <c r="B32" s="51" t="s">
        <v>61</v>
      </c>
      <c r="C32" t="s">
        <v>74</v>
      </c>
      <c r="D32" s="51" t="s">
        <v>73</v>
      </c>
      <c r="E32">
        <v>110000000</v>
      </c>
      <c r="F32">
        <v>43913</v>
      </c>
      <c r="G32">
        <v>110000000</v>
      </c>
      <c r="H32">
        <v>5.0000000000000001E-3</v>
      </c>
      <c r="I32">
        <v>43922</v>
      </c>
      <c r="J32">
        <v>43951</v>
      </c>
      <c r="K32">
        <v>30</v>
      </c>
      <c r="L32">
        <v>45082</v>
      </c>
      <c r="M32">
        <v>110000000</v>
      </c>
    </row>
    <row r="33" spans="1:13">
      <c r="A33" s="51" t="s">
        <v>26</v>
      </c>
      <c r="B33" s="51" t="s">
        <v>60</v>
      </c>
      <c r="C33" t="s">
        <v>33</v>
      </c>
      <c r="D33" s="51" t="s">
        <v>34</v>
      </c>
      <c r="E33">
        <v>95655336</v>
      </c>
      <c r="F33">
        <v>43951</v>
      </c>
      <c r="G33">
        <v>95655336</v>
      </c>
      <c r="H33">
        <v>5.0000000000000001E-3</v>
      </c>
      <c r="I33">
        <v>43951</v>
      </c>
      <c r="J33">
        <v>43951</v>
      </c>
      <c r="K33">
        <v>1</v>
      </c>
      <c r="L33">
        <v>1307</v>
      </c>
      <c r="M33">
        <v>95655336</v>
      </c>
    </row>
    <row r="34" spans="1:13">
      <c r="A34" s="51" t="s">
        <v>26</v>
      </c>
      <c r="B34" s="51" t="s">
        <v>23</v>
      </c>
      <c r="C34" t="s">
        <v>27</v>
      </c>
      <c r="D34" s="51" t="s">
        <v>28</v>
      </c>
      <c r="E34">
        <v>57000000</v>
      </c>
      <c r="F34">
        <v>43822</v>
      </c>
      <c r="G34">
        <v>57000000</v>
      </c>
      <c r="H34">
        <v>5.0000000000000001E-3</v>
      </c>
      <c r="I34">
        <v>43922</v>
      </c>
      <c r="J34">
        <v>43951</v>
      </c>
      <c r="K34">
        <v>30</v>
      </c>
      <c r="L34">
        <v>23361</v>
      </c>
      <c r="M34">
        <v>57000000</v>
      </c>
    </row>
    <row r="35" spans="1:13">
      <c r="A35" s="51" t="s">
        <v>26</v>
      </c>
      <c r="B35" s="51" t="s">
        <v>29</v>
      </c>
      <c r="C35" t="s">
        <v>21</v>
      </c>
      <c r="D35" s="51" t="s">
        <v>22</v>
      </c>
      <c r="E35">
        <v>171000000</v>
      </c>
      <c r="F35">
        <v>43822</v>
      </c>
      <c r="G35">
        <v>171000000</v>
      </c>
      <c r="H35">
        <v>5.0000000000000001E-3</v>
      </c>
      <c r="I35">
        <v>43922</v>
      </c>
      <c r="J35">
        <v>43951</v>
      </c>
      <c r="K35">
        <v>30</v>
      </c>
      <c r="L35">
        <v>70082</v>
      </c>
      <c r="M35">
        <v>171000000</v>
      </c>
    </row>
    <row r="36" spans="1:13">
      <c r="A36" s="51" t="s">
        <v>26</v>
      </c>
      <c r="B36" s="51" t="s">
        <v>30</v>
      </c>
      <c r="C36" t="s">
        <v>27</v>
      </c>
      <c r="D36" s="51" t="s">
        <v>28</v>
      </c>
      <c r="E36">
        <v>38000000</v>
      </c>
      <c r="F36">
        <v>43850</v>
      </c>
      <c r="G36">
        <v>38000000</v>
      </c>
      <c r="H36">
        <v>5.0000000000000001E-3</v>
      </c>
      <c r="I36">
        <v>43922</v>
      </c>
      <c r="J36">
        <v>43951</v>
      </c>
      <c r="K36">
        <v>30</v>
      </c>
      <c r="L36">
        <v>15574</v>
      </c>
      <c r="M36">
        <v>38000000</v>
      </c>
    </row>
    <row r="37" spans="1:13">
      <c r="A37" s="51" t="s">
        <v>26</v>
      </c>
      <c r="B37" s="51" t="s">
        <v>31</v>
      </c>
      <c r="C37" t="s">
        <v>27</v>
      </c>
      <c r="D37" s="51" t="s">
        <v>28</v>
      </c>
      <c r="E37">
        <v>10000000</v>
      </c>
      <c r="F37">
        <v>43850</v>
      </c>
      <c r="G37">
        <v>10000000</v>
      </c>
      <c r="H37">
        <v>5.0000000000000001E-3</v>
      </c>
      <c r="I37">
        <v>43922</v>
      </c>
      <c r="J37">
        <v>43951</v>
      </c>
      <c r="K37">
        <v>30</v>
      </c>
      <c r="L37">
        <v>4098</v>
      </c>
      <c r="M37">
        <v>10000000</v>
      </c>
    </row>
    <row r="38" spans="1:13">
      <c r="A38" s="51" t="s">
        <v>26</v>
      </c>
      <c r="B38" s="51" t="s">
        <v>32</v>
      </c>
      <c r="C38" t="s">
        <v>33</v>
      </c>
      <c r="D38" s="51" t="s">
        <v>34</v>
      </c>
      <c r="E38">
        <v>96176976</v>
      </c>
      <c r="F38">
        <v>43861</v>
      </c>
      <c r="G38">
        <v>96176976</v>
      </c>
      <c r="H38">
        <v>5.0000000000000001E-3</v>
      </c>
      <c r="I38">
        <v>43922</v>
      </c>
      <c r="J38">
        <v>43951</v>
      </c>
      <c r="K38">
        <v>30</v>
      </c>
      <c r="L38">
        <v>39417</v>
      </c>
      <c r="M38">
        <v>96176976</v>
      </c>
    </row>
    <row r="39" spans="1:13">
      <c r="A39" s="51" t="s">
        <v>26</v>
      </c>
      <c r="B39" s="51" t="s">
        <v>48</v>
      </c>
      <c r="C39" t="s">
        <v>27</v>
      </c>
      <c r="D39" s="51" t="s">
        <v>28</v>
      </c>
      <c r="E39">
        <v>1800000</v>
      </c>
      <c r="F39">
        <v>43876</v>
      </c>
      <c r="G39">
        <v>1800000</v>
      </c>
      <c r="H39">
        <v>5.0000000000000001E-3</v>
      </c>
      <c r="I39">
        <v>43922</v>
      </c>
      <c r="J39">
        <v>43951</v>
      </c>
      <c r="K39">
        <v>30</v>
      </c>
      <c r="L39">
        <v>738</v>
      </c>
      <c r="M39">
        <v>1800000</v>
      </c>
    </row>
    <row r="40" spans="1:13">
      <c r="A40" s="51" t="s">
        <v>26</v>
      </c>
      <c r="B40" s="51" t="s">
        <v>59</v>
      </c>
      <c r="C40" t="s">
        <v>72</v>
      </c>
      <c r="D40" s="51" t="s">
        <v>71</v>
      </c>
      <c r="E40">
        <v>30000000</v>
      </c>
      <c r="F40">
        <v>43906</v>
      </c>
      <c r="G40">
        <v>30000000</v>
      </c>
      <c r="H40">
        <v>5.0000000000000001E-3</v>
      </c>
      <c r="I40">
        <v>43922</v>
      </c>
      <c r="J40">
        <v>43951</v>
      </c>
      <c r="K40">
        <v>30</v>
      </c>
      <c r="L40">
        <v>12295</v>
      </c>
      <c r="M40">
        <v>30000000</v>
      </c>
    </row>
    <row r="41" spans="1:13">
      <c r="A41" s="51" t="s">
        <v>26</v>
      </c>
      <c r="B41" s="51" t="s">
        <v>58</v>
      </c>
      <c r="C41" t="s">
        <v>72</v>
      </c>
      <c r="D41" s="51" t="s">
        <v>71</v>
      </c>
      <c r="E41">
        <v>50000000</v>
      </c>
      <c r="F41">
        <v>43908</v>
      </c>
      <c r="G41">
        <v>50000000</v>
      </c>
      <c r="H41">
        <v>5.0000000000000001E-3</v>
      </c>
      <c r="I41">
        <v>43922</v>
      </c>
      <c r="J41">
        <v>43951</v>
      </c>
      <c r="K41">
        <v>30</v>
      </c>
      <c r="L41">
        <v>20492</v>
      </c>
      <c r="M41">
        <v>50000000</v>
      </c>
    </row>
    <row r="42" spans="1:13">
      <c r="A42" s="51" t="s">
        <v>35</v>
      </c>
      <c r="B42" s="51"/>
      <c r="D42" s="51"/>
      <c r="E42">
        <v>697632312</v>
      </c>
      <c r="L42">
        <v>248020</v>
      </c>
      <c r="M42">
        <v>697632312</v>
      </c>
    </row>
    <row r="43" spans="1:13">
      <c r="A43" s="51" t="s">
        <v>36</v>
      </c>
      <c r="B43" s="51" t="s">
        <v>16</v>
      </c>
      <c r="C43" t="s">
        <v>17</v>
      </c>
      <c r="D43" s="51" t="s">
        <v>18</v>
      </c>
      <c r="E43">
        <v>150000000</v>
      </c>
      <c r="F43">
        <v>43829</v>
      </c>
      <c r="G43">
        <v>142500000</v>
      </c>
      <c r="H43">
        <v>5.0000000000000001E-3</v>
      </c>
      <c r="I43">
        <v>43922</v>
      </c>
      <c r="J43">
        <v>43935</v>
      </c>
      <c r="K43">
        <v>14</v>
      </c>
      <c r="L43">
        <v>27254</v>
      </c>
      <c r="M43">
        <v>140000000</v>
      </c>
    </row>
    <row r="44" spans="1:13">
      <c r="A44" s="51" t="s">
        <v>36</v>
      </c>
      <c r="B44" s="51" t="s">
        <v>16</v>
      </c>
      <c r="C44" t="s">
        <v>17</v>
      </c>
      <c r="D44" s="51"/>
      <c r="G44">
        <v>140000000</v>
      </c>
      <c r="H44">
        <v>5.0000000000000001E-3</v>
      </c>
      <c r="I44">
        <v>43936</v>
      </c>
      <c r="J44">
        <v>43951</v>
      </c>
      <c r="K44">
        <v>16</v>
      </c>
      <c r="L44">
        <v>30601</v>
      </c>
    </row>
    <row r="45" spans="1:13">
      <c r="A45" s="51" t="s">
        <v>36</v>
      </c>
      <c r="B45" s="51" t="s">
        <v>23</v>
      </c>
      <c r="C45" t="s">
        <v>17</v>
      </c>
      <c r="D45" s="51" t="s">
        <v>18</v>
      </c>
      <c r="E45">
        <v>32900000</v>
      </c>
      <c r="F45">
        <v>43829</v>
      </c>
      <c r="G45">
        <v>31255001</v>
      </c>
      <c r="H45">
        <v>5.0000000000000001E-3</v>
      </c>
      <c r="I45">
        <v>43922</v>
      </c>
      <c r="J45">
        <v>43935</v>
      </c>
      <c r="K45">
        <v>14</v>
      </c>
      <c r="L45">
        <v>5978</v>
      </c>
      <c r="M45">
        <v>30706668</v>
      </c>
    </row>
    <row r="46" spans="1:13">
      <c r="A46" s="51" t="s">
        <v>36</v>
      </c>
      <c r="B46" s="51" t="s">
        <v>23</v>
      </c>
      <c r="C46" t="s">
        <v>17</v>
      </c>
      <c r="D46" s="51"/>
      <c r="G46">
        <v>30706668</v>
      </c>
      <c r="H46">
        <v>5.0000000000000001E-3</v>
      </c>
      <c r="I46">
        <v>43936</v>
      </c>
      <c r="J46">
        <v>43951</v>
      </c>
      <c r="K46">
        <v>16</v>
      </c>
      <c r="L46">
        <v>6712</v>
      </c>
    </row>
    <row r="47" spans="1:13">
      <c r="A47" s="51" t="s">
        <v>36</v>
      </c>
      <c r="B47" s="51" t="s">
        <v>29</v>
      </c>
      <c r="C47" t="s">
        <v>17</v>
      </c>
      <c r="D47" s="51" t="s">
        <v>18</v>
      </c>
      <c r="E47">
        <v>2790000</v>
      </c>
      <c r="F47">
        <v>43921</v>
      </c>
      <c r="G47">
        <v>2790000</v>
      </c>
      <c r="H47">
        <v>5.0000000000000001E-3</v>
      </c>
      <c r="I47">
        <v>43922</v>
      </c>
      <c r="J47">
        <v>43935</v>
      </c>
      <c r="K47">
        <v>14</v>
      </c>
      <c r="L47">
        <v>534</v>
      </c>
      <c r="M47">
        <v>2741053</v>
      </c>
    </row>
    <row r="48" spans="1:13">
      <c r="A48" s="51" t="s">
        <v>36</v>
      </c>
      <c r="B48" s="51" t="s">
        <v>29</v>
      </c>
      <c r="C48" t="s">
        <v>17</v>
      </c>
      <c r="D48" s="51"/>
      <c r="G48">
        <v>2741053</v>
      </c>
      <c r="H48">
        <v>5.0000000000000001E-3</v>
      </c>
      <c r="I48">
        <v>43936</v>
      </c>
      <c r="J48">
        <v>43951</v>
      </c>
      <c r="K48">
        <v>16</v>
      </c>
      <c r="L48">
        <v>599</v>
      </c>
    </row>
    <row r="49" spans="1:13">
      <c r="A49" s="51" t="s">
        <v>36</v>
      </c>
      <c r="B49" s="51" t="s">
        <v>30</v>
      </c>
      <c r="C49" t="s">
        <v>57</v>
      </c>
      <c r="D49" s="51" t="s">
        <v>56</v>
      </c>
      <c r="E49">
        <v>12000000</v>
      </c>
      <c r="F49">
        <v>43948</v>
      </c>
      <c r="G49">
        <v>12000000</v>
      </c>
      <c r="H49">
        <v>5.0000000000000001E-3</v>
      </c>
      <c r="I49">
        <v>43948</v>
      </c>
      <c r="J49">
        <v>43951</v>
      </c>
      <c r="K49">
        <v>4</v>
      </c>
      <c r="L49">
        <v>656</v>
      </c>
      <c r="M49">
        <v>12000000</v>
      </c>
    </row>
    <row r="50" spans="1:13">
      <c r="A50" s="51" t="s">
        <v>37</v>
      </c>
      <c r="B50" s="51"/>
      <c r="D50" s="51"/>
      <c r="E50">
        <v>197690000</v>
      </c>
      <c r="L50">
        <v>72334</v>
      </c>
      <c r="M50">
        <v>185447721</v>
      </c>
    </row>
    <row r="51" spans="1:13">
      <c r="A51" s="51" t="s">
        <v>38</v>
      </c>
      <c r="B51" s="51" t="s">
        <v>16</v>
      </c>
      <c r="C51" t="s">
        <v>17</v>
      </c>
      <c r="D51" s="51" t="s">
        <v>18</v>
      </c>
      <c r="E51">
        <v>50000000</v>
      </c>
      <c r="F51">
        <v>43829</v>
      </c>
      <c r="G51">
        <v>47499998</v>
      </c>
      <c r="H51">
        <v>5.0000000000000001E-3</v>
      </c>
      <c r="I51">
        <v>43922</v>
      </c>
      <c r="J51">
        <v>43935</v>
      </c>
      <c r="K51">
        <v>14</v>
      </c>
      <c r="L51">
        <v>9085</v>
      </c>
      <c r="M51">
        <v>46666664</v>
      </c>
    </row>
    <row r="52" spans="1:13">
      <c r="A52" s="51" t="s">
        <v>38</v>
      </c>
      <c r="B52" s="51" t="s">
        <v>16</v>
      </c>
      <c r="C52" t="s">
        <v>17</v>
      </c>
      <c r="D52" s="51"/>
      <c r="G52">
        <v>46666664</v>
      </c>
      <c r="H52">
        <v>5.0000000000000001E-3</v>
      </c>
      <c r="I52">
        <v>43936</v>
      </c>
      <c r="J52">
        <v>43951</v>
      </c>
      <c r="K52">
        <v>16</v>
      </c>
      <c r="L52">
        <v>10200</v>
      </c>
    </row>
    <row r="53" spans="1:13">
      <c r="A53" s="51" t="s">
        <v>38</v>
      </c>
      <c r="B53" s="51" t="s">
        <v>23</v>
      </c>
      <c r="C53" t="s">
        <v>17</v>
      </c>
      <c r="D53" s="51" t="s">
        <v>18</v>
      </c>
      <c r="E53">
        <v>25200000</v>
      </c>
      <c r="F53">
        <v>43829</v>
      </c>
      <c r="G53">
        <v>23940000</v>
      </c>
      <c r="H53">
        <v>5.0000000000000001E-3</v>
      </c>
      <c r="I53">
        <v>43922</v>
      </c>
      <c r="J53">
        <v>43935</v>
      </c>
      <c r="K53">
        <v>14</v>
      </c>
      <c r="L53">
        <v>4579</v>
      </c>
      <c r="M53">
        <v>23520000</v>
      </c>
    </row>
    <row r="54" spans="1:13">
      <c r="A54" s="51" t="s">
        <v>38</v>
      </c>
      <c r="B54" s="51" t="s">
        <v>23</v>
      </c>
      <c r="C54" t="s">
        <v>17</v>
      </c>
      <c r="D54" s="51"/>
      <c r="G54">
        <v>23520000</v>
      </c>
      <c r="H54">
        <v>5.0000000000000001E-3</v>
      </c>
      <c r="I54">
        <v>43936</v>
      </c>
      <c r="J54">
        <v>43951</v>
      </c>
      <c r="K54">
        <v>16</v>
      </c>
      <c r="L54">
        <v>5141</v>
      </c>
    </row>
    <row r="55" spans="1:13">
      <c r="A55" s="51" t="s">
        <v>38</v>
      </c>
      <c r="B55" s="51" t="s">
        <v>29</v>
      </c>
      <c r="C55" t="s">
        <v>17</v>
      </c>
      <c r="D55" s="51" t="s">
        <v>18</v>
      </c>
      <c r="E55">
        <v>11310000</v>
      </c>
      <c r="F55">
        <v>43920</v>
      </c>
      <c r="G55">
        <v>11310000</v>
      </c>
      <c r="H55">
        <v>5.0000000000000001E-3</v>
      </c>
      <c r="I55">
        <v>43922</v>
      </c>
      <c r="J55">
        <v>43935</v>
      </c>
      <c r="K55">
        <v>14</v>
      </c>
      <c r="L55">
        <v>2163</v>
      </c>
      <c r="M55">
        <v>11111579</v>
      </c>
    </row>
    <row r="56" spans="1:13">
      <c r="A56" s="51" t="s">
        <v>38</v>
      </c>
      <c r="B56" s="51" t="s">
        <v>29</v>
      </c>
      <c r="C56" t="s">
        <v>17</v>
      </c>
      <c r="D56" s="51"/>
      <c r="G56">
        <v>11111579</v>
      </c>
      <c r="H56">
        <v>5.0000000000000001E-3</v>
      </c>
      <c r="I56">
        <v>43936</v>
      </c>
      <c r="J56">
        <v>43951</v>
      </c>
      <c r="K56">
        <v>16</v>
      </c>
      <c r="L56">
        <v>2429</v>
      </c>
    </row>
    <row r="57" spans="1:13">
      <c r="A57" s="51" t="s">
        <v>39</v>
      </c>
      <c r="B57" s="51"/>
      <c r="D57" s="51"/>
      <c r="E57">
        <v>86510000</v>
      </c>
      <c r="L57">
        <v>33597</v>
      </c>
      <c r="M57">
        <v>81298243</v>
      </c>
    </row>
    <row r="58" spans="1:13">
      <c r="A58" s="51" t="s">
        <v>70</v>
      </c>
      <c r="B58" s="51" t="s">
        <v>16</v>
      </c>
      <c r="C58" t="s">
        <v>69</v>
      </c>
      <c r="D58" s="51" t="s">
        <v>68</v>
      </c>
      <c r="E58">
        <v>330000000</v>
      </c>
      <c r="F58">
        <v>43915</v>
      </c>
      <c r="G58">
        <v>330000000</v>
      </c>
      <c r="H58">
        <v>5.0000000000000001E-3</v>
      </c>
      <c r="I58">
        <v>43922</v>
      </c>
      <c r="J58">
        <v>43951</v>
      </c>
      <c r="K58">
        <v>30</v>
      </c>
      <c r="L58">
        <v>135246</v>
      </c>
      <c r="M58">
        <v>330000000</v>
      </c>
    </row>
    <row r="59" spans="1:13">
      <c r="A59" s="51" t="s">
        <v>67</v>
      </c>
      <c r="B59" s="51"/>
      <c r="D59" s="51"/>
      <c r="E59">
        <v>330000000</v>
      </c>
      <c r="L59">
        <v>135246</v>
      </c>
      <c r="M59">
        <v>330000000</v>
      </c>
    </row>
    <row r="60" spans="1:13">
      <c r="A60" s="51" t="s">
        <v>91</v>
      </c>
      <c r="B60" s="51" t="s">
        <v>16</v>
      </c>
      <c r="C60" t="s">
        <v>90</v>
      </c>
      <c r="D60" s="51" t="s">
        <v>89</v>
      </c>
      <c r="E60">
        <v>3400000</v>
      </c>
      <c r="F60">
        <v>43927</v>
      </c>
      <c r="G60">
        <v>3400000</v>
      </c>
      <c r="H60">
        <v>5.0000000000000001E-3</v>
      </c>
      <c r="I60">
        <v>43927</v>
      </c>
      <c r="J60">
        <v>43951</v>
      </c>
      <c r="K60">
        <v>25</v>
      </c>
      <c r="L60">
        <v>1161</v>
      </c>
      <c r="M60">
        <v>3400000</v>
      </c>
    </row>
    <row r="61" spans="1:13">
      <c r="A61" s="51" t="s">
        <v>91</v>
      </c>
      <c r="B61" s="51" t="s">
        <v>23</v>
      </c>
      <c r="C61" t="s">
        <v>90</v>
      </c>
      <c r="D61" s="51" t="s">
        <v>89</v>
      </c>
      <c r="E61">
        <v>70440000</v>
      </c>
      <c r="F61">
        <v>43951</v>
      </c>
      <c r="G61">
        <v>70440000</v>
      </c>
      <c r="H61">
        <v>5.0000000000000001E-3</v>
      </c>
      <c r="I61">
        <v>43951</v>
      </c>
      <c r="J61">
        <v>43951</v>
      </c>
      <c r="K61">
        <v>1</v>
      </c>
      <c r="L61">
        <v>962</v>
      </c>
      <c r="M61">
        <v>70440000</v>
      </c>
    </row>
    <row r="62" spans="1:13">
      <c r="A62" s="51" t="s">
        <v>88</v>
      </c>
      <c r="B62" s="51"/>
      <c r="D62" s="51"/>
      <c r="E62">
        <v>73840000</v>
      </c>
      <c r="L62">
        <v>2123</v>
      </c>
      <c r="M62">
        <v>73840000</v>
      </c>
    </row>
    <row r="63" spans="1:13">
      <c r="A63" s="51" t="s">
        <v>87</v>
      </c>
      <c r="B63" s="51" t="s">
        <v>16</v>
      </c>
      <c r="C63" t="s">
        <v>69</v>
      </c>
      <c r="D63" s="51" t="s">
        <v>68</v>
      </c>
      <c r="E63">
        <v>43200000</v>
      </c>
      <c r="F63">
        <v>43937</v>
      </c>
      <c r="G63">
        <v>43200000</v>
      </c>
      <c r="H63">
        <v>3.0000000000000001E-3</v>
      </c>
      <c r="I63">
        <v>43937</v>
      </c>
      <c r="J63">
        <v>43951</v>
      </c>
      <c r="K63">
        <v>15</v>
      </c>
      <c r="L63">
        <v>5311</v>
      </c>
      <c r="M63">
        <v>43200000</v>
      </c>
    </row>
    <row r="64" spans="1:13">
      <c r="A64" s="51" t="s">
        <v>86</v>
      </c>
      <c r="B64" s="51"/>
      <c r="D64" s="51"/>
      <c r="E64">
        <v>43200000</v>
      </c>
      <c r="L64">
        <v>5311</v>
      </c>
      <c r="M64">
        <v>43200000</v>
      </c>
    </row>
    <row r="65" spans="1:13">
      <c r="A65" s="51" t="s">
        <v>40</v>
      </c>
      <c r="B65" s="51" t="s">
        <v>16</v>
      </c>
      <c r="C65" t="s">
        <v>41</v>
      </c>
      <c r="D65" s="51" t="s">
        <v>42</v>
      </c>
      <c r="E65">
        <v>126000000</v>
      </c>
      <c r="F65">
        <v>43804</v>
      </c>
      <c r="G65">
        <v>126000000</v>
      </c>
      <c r="H65">
        <v>5.0000000000000001E-3</v>
      </c>
      <c r="I65">
        <v>43922</v>
      </c>
      <c r="J65">
        <v>43951</v>
      </c>
      <c r="K65">
        <v>30</v>
      </c>
      <c r="L65">
        <v>51639</v>
      </c>
      <c r="M65">
        <v>126000000</v>
      </c>
    </row>
    <row r="66" spans="1:13">
      <c r="A66" s="51" t="s">
        <v>40</v>
      </c>
      <c r="B66" s="51" t="s">
        <v>61</v>
      </c>
      <c r="C66" t="s">
        <v>47</v>
      </c>
      <c r="D66" s="51" t="s">
        <v>42</v>
      </c>
      <c r="E66">
        <v>46600000</v>
      </c>
      <c r="F66">
        <v>43866</v>
      </c>
      <c r="G66">
        <v>46600000</v>
      </c>
      <c r="H66">
        <v>5.0000000000000001E-3</v>
      </c>
      <c r="I66">
        <v>43922</v>
      </c>
      <c r="J66">
        <v>43951</v>
      </c>
      <c r="K66">
        <v>30</v>
      </c>
      <c r="L66">
        <v>19098</v>
      </c>
      <c r="M66">
        <v>46600000</v>
      </c>
    </row>
    <row r="67" spans="1:13">
      <c r="A67" s="51" t="s">
        <v>40</v>
      </c>
      <c r="B67" s="51" t="s">
        <v>60</v>
      </c>
      <c r="C67" t="s">
        <v>47</v>
      </c>
      <c r="D67" s="51" t="s">
        <v>42</v>
      </c>
      <c r="E67">
        <v>1300000</v>
      </c>
      <c r="F67">
        <v>43866</v>
      </c>
      <c r="G67">
        <v>1300000</v>
      </c>
      <c r="H67">
        <v>5.0000000000000001E-3</v>
      </c>
      <c r="I67">
        <v>43922</v>
      </c>
      <c r="J67">
        <v>43951</v>
      </c>
      <c r="K67">
        <v>30</v>
      </c>
      <c r="L67">
        <v>533</v>
      </c>
      <c r="M67">
        <v>1300000</v>
      </c>
    </row>
    <row r="68" spans="1:13">
      <c r="A68" s="51" t="s">
        <v>40</v>
      </c>
      <c r="B68" s="51" t="s">
        <v>66</v>
      </c>
      <c r="C68" t="s">
        <v>43</v>
      </c>
      <c r="D68" s="51" t="s">
        <v>44</v>
      </c>
      <c r="E68">
        <v>9087600</v>
      </c>
      <c r="F68">
        <v>43901</v>
      </c>
      <c r="G68">
        <v>9087600</v>
      </c>
      <c r="H68">
        <v>5.0000000000000001E-3</v>
      </c>
      <c r="I68">
        <v>43922</v>
      </c>
      <c r="J68">
        <v>43951</v>
      </c>
      <c r="K68">
        <v>30</v>
      </c>
      <c r="L68">
        <v>3724</v>
      </c>
      <c r="M68">
        <v>9087600</v>
      </c>
    </row>
    <row r="69" spans="1:13">
      <c r="A69" s="51" t="s">
        <v>40</v>
      </c>
      <c r="B69" s="51" t="s">
        <v>65</v>
      </c>
      <c r="C69" t="s">
        <v>43</v>
      </c>
      <c r="D69" s="51" t="s">
        <v>44</v>
      </c>
      <c r="E69">
        <v>7270080</v>
      </c>
      <c r="F69">
        <v>43901</v>
      </c>
      <c r="G69">
        <v>7270080</v>
      </c>
      <c r="H69">
        <v>5.0000000000000001E-3</v>
      </c>
      <c r="I69">
        <v>43922</v>
      </c>
      <c r="J69">
        <v>43951</v>
      </c>
      <c r="K69">
        <v>30</v>
      </c>
      <c r="L69">
        <v>2980</v>
      </c>
      <c r="M69">
        <v>7270080</v>
      </c>
    </row>
    <row r="70" spans="1:13">
      <c r="A70" s="51" t="s">
        <v>40</v>
      </c>
      <c r="B70" s="51" t="s">
        <v>64</v>
      </c>
      <c r="C70" t="s">
        <v>47</v>
      </c>
      <c r="D70" s="51" t="s">
        <v>42</v>
      </c>
      <c r="E70">
        <v>99400000</v>
      </c>
      <c r="F70">
        <v>43917</v>
      </c>
      <c r="G70">
        <v>99400000</v>
      </c>
      <c r="H70">
        <v>5.0000000000000001E-3</v>
      </c>
      <c r="I70">
        <v>43922</v>
      </c>
      <c r="J70">
        <v>43951</v>
      </c>
      <c r="K70">
        <v>30</v>
      </c>
      <c r="L70">
        <v>40738</v>
      </c>
      <c r="M70">
        <v>99400000</v>
      </c>
    </row>
    <row r="71" spans="1:13">
      <c r="A71" s="51" t="s">
        <v>40</v>
      </c>
      <c r="B71" s="51" t="s">
        <v>85</v>
      </c>
      <c r="C71" t="s">
        <v>43</v>
      </c>
      <c r="D71" s="51" t="s">
        <v>44</v>
      </c>
      <c r="E71">
        <v>9087600</v>
      </c>
      <c r="F71">
        <v>43929</v>
      </c>
      <c r="G71">
        <v>9087600</v>
      </c>
      <c r="H71">
        <v>5.0000000000000001E-3</v>
      </c>
      <c r="I71">
        <v>43929</v>
      </c>
      <c r="J71">
        <v>43951</v>
      </c>
      <c r="K71">
        <v>23</v>
      </c>
      <c r="L71">
        <v>2855</v>
      </c>
      <c r="M71">
        <v>9087600</v>
      </c>
    </row>
    <row r="72" spans="1:13">
      <c r="A72" s="51" t="s">
        <v>40</v>
      </c>
      <c r="B72" s="51" t="s">
        <v>84</v>
      </c>
      <c r="C72" t="s">
        <v>43</v>
      </c>
      <c r="D72" s="51" t="s">
        <v>44</v>
      </c>
      <c r="E72">
        <v>13007640</v>
      </c>
      <c r="F72">
        <v>43929</v>
      </c>
      <c r="G72">
        <v>13007640</v>
      </c>
      <c r="H72">
        <v>5.0000000000000001E-3</v>
      </c>
      <c r="I72">
        <v>43929</v>
      </c>
      <c r="J72">
        <v>43951</v>
      </c>
      <c r="K72">
        <v>23</v>
      </c>
      <c r="L72">
        <v>4087</v>
      </c>
      <c r="M72">
        <v>13007640</v>
      </c>
    </row>
    <row r="73" spans="1:13">
      <c r="A73" s="51" t="s">
        <v>40</v>
      </c>
      <c r="B73" s="51" t="s">
        <v>83</v>
      </c>
      <c r="C73" t="s">
        <v>82</v>
      </c>
      <c r="D73" s="51" t="s">
        <v>81</v>
      </c>
      <c r="E73">
        <v>61668037</v>
      </c>
      <c r="F73">
        <v>43949</v>
      </c>
      <c r="G73">
        <v>61668037</v>
      </c>
      <c r="H73">
        <v>5.0000000000000001E-3</v>
      </c>
      <c r="I73">
        <v>43949</v>
      </c>
      <c r="J73">
        <v>43951</v>
      </c>
      <c r="K73">
        <v>3</v>
      </c>
      <c r="L73">
        <v>2527</v>
      </c>
      <c r="M73">
        <v>61668037</v>
      </c>
    </row>
    <row r="74" spans="1:13">
      <c r="A74" s="51" t="s">
        <v>40</v>
      </c>
      <c r="B74" s="51" t="s">
        <v>23</v>
      </c>
      <c r="C74" t="s">
        <v>43</v>
      </c>
      <c r="D74" s="51" t="s">
        <v>44</v>
      </c>
      <c r="E74">
        <v>5452560</v>
      </c>
      <c r="F74">
        <v>43810</v>
      </c>
      <c r="G74">
        <v>5452560</v>
      </c>
      <c r="H74">
        <v>5.0000000000000001E-3</v>
      </c>
      <c r="I74">
        <v>43922</v>
      </c>
      <c r="J74">
        <v>43951</v>
      </c>
      <c r="K74">
        <v>30</v>
      </c>
      <c r="L74">
        <v>2235</v>
      </c>
      <c r="M74">
        <v>5452560</v>
      </c>
    </row>
    <row r="75" spans="1:13">
      <c r="A75" s="51" t="s">
        <v>40</v>
      </c>
      <c r="B75" s="51" t="s">
        <v>29</v>
      </c>
      <c r="C75" t="s">
        <v>45</v>
      </c>
      <c r="D75" s="51" t="s">
        <v>46</v>
      </c>
      <c r="E75">
        <v>220000000</v>
      </c>
      <c r="F75">
        <v>43815</v>
      </c>
      <c r="G75">
        <v>220000000</v>
      </c>
      <c r="H75">
        <v>5.0000000000000001E-3</v>
      </c>
      <c r="I75">
        <v>43922</v>
      </c>
      <c r="J75">
        <v>43951</v>
      </c>
      <c r="K75">
        <v>30</v>
      </c>
      <c r="L75">
        <v>90164</v>
      </c>
      <c r="M75">
        <v>220000000</v>
      </c>
    </row>
    <row r="76" spans="1:13">
      <c r="A76" s="51" t="s">
        <v>40</v>
      </c>
      <c r="B76" s="51" t="s">
        <v>30</v>
      </c>
      <c r="C76" t="s">
        <v>43</v>
      </c>
      <c r="D76" s="51" t="s">
        <v>44</v>
      </c>
      <c r="E76">
        <v>5452560</v>
      </c>
      <c r="F76">
        <v>43838</v>
      </c>
      <c r="G76">
        <v>5452560</v>
      </c>
      <c r="H76">
        <v>5.0000000000000001E-3</v>
      </c>
      <c r="I76">
        <v>43922</v>
      </c>
      <c r="J76">
        <v>43951</v>
      </c>
      <c r="K76">
        <v>30</v>
      </c>
      <c r="L76">
        <v>2235</v>
      </c>
      <c r="M76">
        <v>5452560</v>
      </c>
    </row>
    <row r="77" spans="1:13">
      <c r="A77" s="51" t="s">
        <v>40</v>
      </c>
      <c r="B77" s="51" t="s">
        <v>31</v>
      </c>
      <c r="C77" t="s">
        <v>43</v>
      </c>
      <c r="D77" s="51" t="s">
        <v>44</v>
      </c>
      <c r="E77">
        <v>5452560</v>
      </c>
      <c r="F77">
        <v>43838</v>
      </c>
      <c r="G77">
        <v>5452560</v>
      </c>
      <c r="H77">
        <v>5.0000000000000001E-3</v>
      </c>
      <c r="I77">
        <v>43922</v>
      </c>
      <c r="J77">
        <v>43951</v>
      </c>
      <c r="K77">
        <v>30</v>
      </c>
      <c r="L77">
        <v>2235</v>
      </c>
      <c r="M77">
        <v>5452560</v>
      </c>
    </row>
    <row r="78" spans="1:13">
      <c r="A78" s="51" t="s">
        <v>40</v>
      </c>
      <c r="B78" s="51" t="s">
        <v>32</v>
      </c>
      <c r="C78" t="s">
        <v>47</v>
      </c>
      <c r="D78" s="51" t="s">
        <v>42</v>
      </c>
      <c r="E78">
        <v>55600000</v>
      </c>
      <c r="F78">
        <v>43833</v>
      </c>
      <c r="G78">
        <v>55600000</v>
      </c>
      <c r="H78">
        <v>5.0000000000000001E-3</v>
      </c>
      <c r="I78">
        <v>43922</v>
      </c>
      <c r="J78">
        <v>43951</v>
      </c>
      <c r="K78">
        <v>30</v>
      </c>
      <c r="L78">
        <v>22787</v>
      </c>
      <c r="M78">
        <v>55600000</v>
      </c>
    </row>
    <row r="79" spans="1:13">
      <c r="A79" s="51" t="s">
        <v>40</v>
      </c>
      <c r="B79" s="51" t="s">
        <v>48</v>
      </c>
      <c r="C79" t="s">
        <v>47</v>
      </c>
      <c r="D79" s="51" t="s">
        <v>42</v>
      </c>
      <c r="E79">
        <v>28400000</v>
      </c>
      <c r="F79">
        <v>43833</v>
      </c>
      <c r="G79">
        <v>28400000</v>
      </c>
      <c r="H79">
        <v>5.0000000000000001E-3</v>
      </c>
      <c r="I79">
        <v>43922</v>
      </c>
      <c r="J79">
        <v>43951</v>
      </c>
      <c r="K79">
        <v>30</v>
      </c>
      <c r="L79">
        <v>11639</v>
      </c>
      <c r="M79">
        <v>28400000</v>
      </c>
    </row>
    <row r="80" spans="1:13">
      <c r="A80" s="51" t="s">
        <v>40</v>
      </c>
      <c r="B80" s="51" t="s">
        <v>59</v>
      </c>
      <c r="C80" t="s">
        <v>43</v>
      </c>
      <c r="D80" s="51" t="s">
        <v>44</v>
      </c>
      <c r="E80">
        <v>5452560</v>
      </c>
      <c r="F80">
        <v>43873</v>
      </c>
      <c r="G80">
        <v>5452560</v>
      </c>
      <c r="H80">
        <v>5.0000000000000001E-3</v>
      </c>
      <c r="I80">
        <v>43922</v>
      </c>
      <c r="J80">
        <v>43951</v>
      </c>
      <c r="K80">
        <v>30</v>
      </c>
      <c r="L80">
        <v>2235</v>
      </c>
      <c r="M80">
        <v>5452560</v>
      </c>
    </row>
    <row r="81" spans="1:13">
      <c r="A81" s="51" t="s">
        <v>40</v>
      </c>
      <c r="B81" s="51" t="s">
        <v>58</v>
      </c>
      <c r="C81" t="s">
        <v>43</v>
      </c>
      <c r="D81" s="51" t="s">
        <v>44</v>
      </c>
      <c r="E81">
        <v>7270080</v>
      </c>
      <c r="F81">
        <v>43873</v>
      </c>
      <c r="G81">
        <v>7270080</v>
      </c>
      <c r="H81">
        <v>5.0000000000000001E-3</v>
      </c>
      <c r="I81">
        <v>43922</v>
      </c>
      <c r="J81">
        <v>43951</v>
      </c>
      <c r="K81">
        <v>30</v>
      </c>
      <c r="L81">
        <v>2980</v>
      </c>
      <c r="M81">
        <v>7270080</v>
      </c>
    </row>
    <row r="82" spans="1:13">
      <c r="A82" s="51" t="s">
        <v>49</v>
      </c>
      <c r="B82" s="51"/>
      <c r="D82" s="51"/>
      <c r="E82">
        <v>706501277</v>
      </c>
      <c r="L82">
        <v>264691</v>
      </c>
      <c r="M82">
        <v>706501277</v>
      </c>
    </row>
    <row r="83" spans="1:13">
      <c r="A83" s="51" t="s">
        <v>63</v>
      </c>
      <c r="B83" s="51" t="s">
        <v>16</v>
      </c>
      <c r="C83" t="s">
        <v>21</v>
      </c>
      <c r="D83" s="51" t="s">
        <v>22</v>
      </c>
      <c r="E83">
        <v>72000000</v>
      </c>
      <c r="F83">
        <v>43917</v>
      </c>
      <c r="G83">
        <v>72000000</v>
      </c>
      <c r="H83">
        <v>5.0000000000000001E-3</v>
      </c>
      <c r="I83">
        <v>43922</v>
      </c>
      <c r="J83">
        <v>43951</v>
      </c>
      <c r="K83">
        <v>30</v>
      </c>
      <c r="L83">
        <v>29508</v>
      </c>
      <c r="M83">
        <v>72000000</v>
      </c>
    </row>
    <row r="84" spans="1:13">
      <c r="A84" s="51" t="s">
        <v>62</v>
      </c>
      <c r="B84" s="51"/>
      <c r="D84" s="51"/>
      <c r="E84">
        <v>72000000</v>
      </c>
      <c r="L84">
        <v>29508</v>
      </c>
      <c r="M84">
        <v>72000000</v>
      </c>
    </row>
    <row r="85" spans="1:13">
      <c r="A85" s="51" t="s">
        <v>50</v>
      </c>
      <c r="B85" s="51" t="s">
        <v>16</v>
      </c>
      <c r="C85" t="s">
        <v>21</v>
      </c>
      <c r="D85" s="51" t="s">
        <v>22</v>
      </c>
      <c r="E85">
        <v>190000000</v>
      </c>
      <c r="F85">
        <v>43797</v>
      </c>
      <c r="G85">
        <v>190000000</v>
      </c>
      <c r="H85">
        <v>5.0000000000000001E-3</v>
      </c>
      <c r="I85">
        <v>43922</v>
      </c>
      <c r="J85">
        <v>43951</v>
      </c>
      <c r="K85">
        <v>30</v>
      </c>
      <c r="L85">
        <v>77869</v>
      </c>
      <c r="M85">
        <v>190000000</v>
      </c>
    </row>
    <row r="86" spans="1:13">
      <c r="A86" s="51" t="s">
        <v>50</v>
      </c>
      <c r="B86" s="51" t="s">
        <v>23</v>
      </c>
      <c r="C86" t="s">
        <v>21</v>
      </c>
      <c r="D86" s="51" t="s">
        <v>22</v>
      </c>
      <c r="E86">
        <v>37000000</v>
      </c>
      <c r="F86">
        <v>43829</v>
      </c>
      <c r="G86">
        <v>37000000</v>
      </c>
      <c r="H86">
        <v>5.0000000000000001E-3</v>
      </c>
      <c r="I86">
        <v>43922</v>
      </c>
      <c r="J86">
        <v>43951</v>
      </c>
      <c r="K86">
        <v>30</v>
      </c>
      <c r="L86">
        <v>15164</v>
      </c>
      <c r="M86">
        <v>37000000</v>
      </c>
    </row>
    <row r="87" spans="1:13">
      <c r="A87" s="51" t="s">
        <v>50</v>
      </c>
      <c r="B87" s="51" t="s">
        <v>29</v>
      </c>
      <c r="C87" t="s">
        <v>57</v>
      </c>
      <c r="D87" s="51" t="s">
        <v>56</v>
      </c>
      <c r="E87">
        <v>17276700</v>
      </c>
      <c r="F87">
        <v>43878</v>
      </c>
      <c r="G87">
        <v>16988755</v>
      </c>
      <c r="H87">
        <v>5.0000000000000001E-3</v>
      </c>
      <c r="I87">
        <v>43922</v>
      </c>
      <c r="J87">
        <v>43935</v>
      </c>
      <c r="K87">
        <v>14</v>
      </c>
      <c r="L87">
        <v>3249</v>
      </c>
      <c r="M87">
        <v>16700810</v>
      </c>
    </row>
    <row r="88" spans="1:13">
      <c r="A88" s="51" t="s">
        <v>50</v>
      </c>
      <c r="B88" s="51" t="s">
        <v>29</v>
      </c>
      <c r="C88" t="s">
        <v>57</v>
      </c>
      <c r="D88" s="51"/>
      <c r="G88">
        <v>16700810</v>
      </c>
      <c r="H88">
        <v>5.0000000000000001E-3</v>
      </c>
      <c r="I88">
        <v>43936</v>
      </c>
      <c r="J88">
        <v>43951</v>
      </c>
      <c r="K88">
        <v>16</v>
      </c>
      <c r="L88">
        <v>3650</v>
      </c>
    </row>
    <row r="89" spans="1:13">
      <c r="A89" s="51" t="s">
        <v>50</v>
      </c>
      <c r="B89" s="51" t="s">
        <v>30</v>
      </c>
      <c r="C89" t="s">
        <v>21</v>
      </c>
      <c r="D89" s="51" t="s">
        <v>22</v>
      </c>
      <c r="E89">
        <v>73000000</v>
      </c>
      <c r="F89">
        <v>43896</v>
      </c>
      <c r="G89">
        <v>73000000</v>
      </c>
      <c r="H89">
        <v>5.0000000000000001E-3</v>
      </c>
      <c r="I89">
        <v>43922</v>
      </c>
      <c r="J89">
        <v>43951</v>
      </c>
      <c r="K89">
        <v>30</v>
      </c>
      <c r="L89">
        <v>29918</v>
      </c>
      <c r="M89">
        <v>73000000</v>
      </c>
    </row>
    <row r="90" spans="1:13">
      <c r="A90" s="51" t="s">
        <v>50</v>
      </c>
      <c r="B90" s="51" t="s">
        <v>31</v>
      </c>
      <c r="C90" t="s">
        <v>57</v>
      </c>
      <c r="D90" s="51" t="s">
        <v>56</v>
      </c>
      <c r="E90">
        <v>19997321</v>
      </c>
      <c r="F90">
        <v>43948</v>
      </c>
      <c r="G90">
        <v>19997321</v>
      </c>
      <c r="H90">
        <v>5.0000000000000001E-3</v>
      </c>
      <c r="I90">
        <v>43948</v>
      </c>
      <c r="J90">
        <v>43951</v>
      </c>
      <c r="K90">
        <v>4</v>
      </c>
      <c r="L90">
        <v>1093</v>
      </c>
      <c r="M90">
        <v>19997321</v>
      </c>
    </row>
    <row r="91" spans="1:13">
      <c r="A91" s="51" t="s">
        <v>50</v>
      </c>
      <c r="B91" s="51" t="s">
        <v>32</v>
      </c>
      <c r="C91" t="s">
        <v>69</v>
      </c>
      <c r="D91" s="51" t="s">
        <v>68</v>
      </c>
      <c r="E91">
        <v>242400000</v>
      </c>
      <c r="F91">
        <v>43930</v>
      </c>
      <c r="G91">
        <v>242400000</v>
      </c>
      <c r="H91">
        <v>3.0000000000000001E-3</v>
      </c>
      <c r="I91">
        <v>43930</v>
      </c>
      <c r="J91">
        <v>43951</v>
      </c>
      <c r="K91">
        <v>22</v>
      </c>
      <c r="L91">
        <v>43711</v>
      </c>
      <c r="M91">
        <v>242400000</v>
      </c>
    </row>
    <row r="92" spans="1:13">
      <c r="A92" s="51" t="s">
        <v>51</v>
      </c>
      <c r="B92" s="51"/>
      <c r="D92" s="51"/>
      <c r="E92">
        <v>579674021</v>
      </c>
      <c r="L92">
        <v>174654</v>
      </c>
      <c r="M92">
        <v>579098131</v>
      </c>
    </row>
    <row r="93" spans="1:13">
      <c r="A93" s="51"/>
      <c r="B93" s="51"/>
      <c r="D93" s="51"/>
    </row>
    <row r="94" spans="1:13">
      <c r="A94" s="51" t="s">
        <v>52</v>
      </c>
      <c r="B94" s="51"/>
      <c r="D94" s="51"/>
      <c r="E94">
        <v>3841772996</v>
      </c>
      <c r="L94">
        <v>1347350</v>
      </c>
      <c r="M94">
        <v>3812327831</v>
      </c>
    </row>
    <row r="95" spans="1:13">
      <c r="A95" s="51"/>
      <c r="B95" s="51"/>
      <c r="D95" s="51"/>
    </row>
    <row r="96" spans="1:13">
      <c r="A96" s="51" t="s">
        <v>321</v>
      </c>
      <c r="B96" s="51"/>
      <c r="D96" s="51"/>
      <c r="E96" t="s">
        <v>320</v>
      </c>
      <c r="I96" t="s">
        <v>319</v>
      </c>
    </row>
    <row r="97" spans="1:4">
      <c r="A97" s="51"/>
      <c r="B97" s="51"/>
      <c r="D97" s="51"/>
    </row>
    <row r="98" spans="1:4">
      <c r="A98" s="51"/>
      <c r="B98" s="51"/>
      <c r="D98" s="51"/>
    </row>
    <row r="99" spans="1:4">
      <c r="A99" s="51"/>
      <c r="B99" s="51"/>
      <c r="D99" s="51"/>
    </row>
    <row r="100" spans="1:4">
      <c r="A100" s="51"/>
      <c r="B100" s="51"/>
      <c r="D100" s="51"/>
    </row>
    <row r="101" spans="1:4">
      <c r="A101" s="51"/>
      <c r="B101" s="51"/>
      <c r="D101" s="51"/>
    </row>
    <row r="102" spans="1:4">
      <c r="A102" s="51"/>
      <c r="B102" s="51"/>
      <c r="D102" s="51"/>
    </row>
    <row r="103" spans="1:4">
      <c r="A103" s="51"/>
      <c r="B103" s="51"/>
      <c r="D103" s="51"/>
    </row>
    <row r="104" spans="1:4">
      <c r="A104" s="51"/>
      <c r="B104" s="51"/>
      <c r="D104" s="51"/>
    </row>
    <row r="105" spans="1:4">
      <c r="A105" s="51"/>
      <c r="B105" s="51"/>
      <c r="D105" s="51"/>
    </row>
    <row r="106" spans="1:4">
      <c r="A106" s="51"/>
      <c r="B106" s="51"/>
      <c r="D106" s="51"/>
    </row>
    <row r="107" spans="1:4">
      <c r="A107" s="51"/>
      <c r="B107" s="51"/>
      <c r="D107" s="51"/>
    </row>
    <row r="108" spans="1:4">
      <c r="A108" s="51"/>
      <c r="B108" s="51"/>
      <c r="D108" s="51"/>
    </row>
    <row r="109" spans="1:4">
      <c r="A109" s="51"/>
      <c r="B109" s="51"/>
      <c r="D109" s="51"/>
    </row>
    <row r="110" spans="1:4">
      <c r="A110" s="51"/>
      <c r="B110" s="51"/>
      <c r="D110" s="51"/>
    </row>
    <row r="111" spans="1:4">
      <c r="A111" s="51"/>
      <c r="B111" s="51"/>
      <c r="D111" s="51"/>
    </row>
    <row r="112" spans="1:4">
      <c r="A112" s="51"/>
      <c r="B112" s="51"/>
      <c r="D112" s="51"/>
    </row>
    <row r="113" spans="1:4">
      <c r="A113" s="51"/>
      <c r="B113" s="51"/>
      <c r="D113" s="51"/>
    </row>
    <row r="114" spans="1:4">
      <c r="A114" s="51"/>
      <c r="B114" s="51"/>
      <c r="D114" s="51"/>
    </row>
    <row r="115" spans="1:4">
      <c r="A115" s="51"/>
      <c r="B115" s="51"/>
      <c r="D115" s="51"/>
    </row>
    <row r="116" spans="1:4">
      <c r="A116" s="51"/>
      <c r="B116" s="51"/>
      <c r="D116" s="51"/>
    </row>
    <row r="117" spans="1:4">
      <c r="A117" s="51"/>
      <c r="B117" s="51"/>
      <c r="D117" s="51"/>
    </row>
    <row r="118" spans="1:4">
      <c r="A118" s="51"/>
      <c r="B118" s="51"/>
      <c r="D118" s="51"/>
    </row>
    <row r="119" spans="1:4">
      <c r="A119" s="51"/>
      <c r="B119" s="51"/>
      <c r="D119" s="51"/>
    </row>
    <row r="120" spans="1:4">
      <c r="A120" s="51"/>
      <c r="B120" s="51"/>
      <c r="D120" s="51"/>
    </row>
    <row r="121" spans="1:4">
      <c r="A121" s="51"/>
      <c r="B121" s="51"/>
      <c r="D121" s="51"/>
    </row>
    <row r="122" spans="1:4">
      <c r="A122" s="51"/>
      <c r="B122" s="51"/>
      <c r="D122" s="51"/>
    </row>
    <row r="123" spans="1:4">
      <c r="A123" s="51"/>
      <c r="B123" s="51"/>
      <c r="D123" s="51"/>
    </row>
    <row r="124" spans="1:4">
      <c r="A124" s="51"/>
      <c r="B124" s="51"/>
      <c r="D124" s="51"/>
    </row>
    <row r="125" spans="1:4">
      <c r="A125" s="51"/>
      <c r="B125" s="51"/>
      <c r="D125" s="51"/>
    </row>
    <row r="126" spans="1:4">
      <c r="A126" s="51"/>
      <c r="B126" s="51"/>
      <c r="D126" s="51"/>
    </row>
    <row r="127" spans="1:4">
      <c r="A127" s="51"/>
      <c r="B127" s="51"/>
      <c r="D127" s="51"/>
    </row>
    <row r="128" spans="1:4">
      <c r="A128" s="51"/>
      <c r="B128" s="51"/>
      <c r="D128" s="51"/>
    </row>
    <row r="129" spans="1:4">
      <c r="A129" s="51"/>
      <c r="B129" s="51"/>
      <c r="D129" s="51"/>
    </row>
    <row r="130" spans="1:4">
      <c r="A130" s="51"/>
      <c r="B130" s="51"/>
      <c r="D130" s="51"/>
    </row>
    <row r="131" spans="1:4">
      <c r="A131" s="51"/>
      <c r="B131" s="51"/>
      <c r="D131" s="51"/>
    </row>
    <row r="132" spans="1:4">
      <c r="A132" s="51"/>
      <c r="B132" s="51"/>
      <c r="D132" s="51"/>
    </row>
    <row r="133" spans="1:4">
      <c r="A133" s="51"/>
      <c r="B133" s="51"/>
      <c r="D133" s="51"/>
    </row>
    <row r="134" spans="1:4">
      <c r="A134" s="51"/>
      <c r="B134" s="51"/>
      <c r="D134" s="51"/>
    </row>
    <row r="135" spans="1:4">
      <c r="A135" s="51"/>
      <c r="B135" s="51"/>
      <c r="D135" s="51"/>
    </row>
    <row r="136" spans="1:4">
      <c r="A136" s="51"/>
      <c r="B136" s="51"/>
      <c r="D136" s="51"/>
    </row>
    <row r="137" spans="1:4">
      <c r="A137" s="51"/>
      <c r="B137" s="51"/>
      <c r="D137" s="51"/>
    </row>
    <row r="138" spans="1:4">
      <c r="A138" s="51"/>
      <c r="B138" s="51"/>
      <c r="D138" s="51"/>
    </row>
    <row r="139" spans="1:4">
      <c r="A139" s="51"/>
      <c r="B139" s="51"/>
      <c r="D139" s="51"/>
    </row>
    <row r="140" spans="1:4">
      <c r="A140" s="51"/>
      <c r="B140" s="51"/>
      <c r="D140" s="51"/>
    </row>
    <row r="141" spans="1:4">
      <c r="A141" s="51"/>
      <c r="B141" s="51"/>
      <c r="D141" s="51"/>
    </row>
    <row r="142" spans="1:4">
      <c r="A142" s="51"/>
      <c r="B142" s="51"/>
      <c r="D142" s="51"/>
    </row>
    <row r="143" spans="1:4">
      <c r="A143" s="51"/>
      <c r="B143" s="51"/>
      <c r="D143" s="51"/>
    </row>
    <row r="144" spans="1:4">
      <c r="A144" s="51"/>
      <c r="B144" s="51"/>
      <c r="D144" s="51"/>
    </row>
    <row r="145" spans="1:4">
      <c r="A145" s="51"/>
      <c r="B145" s="51"/>
      <c r="D145" s="51"/>
    </row>
    <row r="146" spans="1:4">
      <c r="A146" s="51"/>
      <c r="B146" s="51"/>
      <c r="D146" s="51"/>
    </row>
    <row r="147" spans="1:4">
      <c r="A147" s="51"/>
      <c r="B147" s="51"/>
      <c r="D147" s="51"/>
    </row>
    <row r="148" spans="1:4">
      <c r="A148" s="51"/>
      <c r="B148" s="51"/>
      <c r="D148" s="51"/>
    </row>
    <row r="149" spans="1:4">
      <c r="A149" s="51"/>
      <c r="B149" s="51"/>
      <c r="D149" s="51"/>
    </row>
    <row r="150" spans="1:4">
      <c r="A150" s="51"/>
      <c r="B150" s="51"/>
      <c r="D150" s="51"/>
    </row>
    <row r="151" spans="1:4">
      <c r="A151" s="51"/>
      <c r="B151" s="51"/>
      <c r="D151" s="51"/>
    </row>
    <row r="152" spans="1:4">
      <c r="A152" s="51"/>
      <c r="B152" s="51"/>
      <c r="D152" s="51"/>
    </row>
    <row r="153" spans="1:4">
      <c r="A153" s="51"/>
      <c r="B153" s="51"/>
      <c r="D153" s="51"/>
    </row>
    <row r="154" spans="1:4">
      <c r="A154" s="51"/>
      <c r="B154" s="51"/>
      <c r="D154" s="51"/>
    </row>
    <row r="155" spans="1:4">
      <c r="A155" s="51"/>
      <c r="B155" s="51"/>
      <c r="D155" s="51"/>
    </row>
    <row r="156" spans="1:4">
      <c r="A156" s="51"/>
      <c r="B156" s="51"/>
      <c r="D156" s="51"/>
    </row>
    <row r="157" spans="1:4">
      <c r="A157" s="51"/>
      <c r="B157" s="51"/>
      <c r="D157" s="51"/>
    </row>
    <row r="158" spans="1:4">
      <c r="A158" s="51"/>
      <c r="B158" s="51"/>
      <c r="D158" s="51"/>
    </row>
    <row r="159" spans="1:4">
      <c r="A159" s="51"/>
      <c r="B159" s="51"/>
      <c r="D159" s="51"/>
    </row>
    <row r="160" spans="1:4">
      <c r="A160" s="51"/>
      <c r="B160" s="51"/>
      <c r="D160" s="51"/>
    </row>
    <row r="161" spans="1:4">
      <c r="A161" s="51"/>
      <c r="B161" s="51"/>
      <c r="D161" s="51"/>
    </row>
    <row r="162" spans="1:4">
      <c r="A162" s="51"/>
      <c r="B162" s="51"/>
      <c r="D162" s="51"/>
    </row>
    <row r="163" spans="1:4">
      <c r="A163" s="51"/>
      <c r="B163" s="51"/>
      <c r="D163" s="51"/>
    </row>
    <row r="164" spans="1:4">
      <c r="A164" s="51"/>
      <c r="B164" s="51"/>
      <c r="D164" s="51"/>
    </row>
    <row r="165" spans="1:4">
      <c r="A165" s="51"/>
      <c r="B165" s="51"/>
      <c r="D165" s="51"/>
    </row>
    <row r="166" spans="1:4">
      <c r="A166" s="51"/>
      <c r="B166" s="51"/>
      <c r="D166" s="51"/>
    </row>
    <row r="167" spans="1:4">
      <c r="A167" s="51"/>
      <c r="B167" s="51"/>
      <c r="D167" s="51"/>
    </row>
    <row r="168" spans="1:4">
      <c r="A168" s="51"/>
      <c r="B168" s="51"/>
      <c r="D168" s="51"/>
    </row>
    <row r="169" spans="1:4">
      <c r="A169" s="51"/>
      <c r="B169" s="51"/>
      <c r="D169" s="51"/>
    </row>
    <row r="170" spans="1:4">
      <c r="A170" s="51"/>
      <c r="B170" s="51"/>
      <c r="D170" s="51"/>
    </row>
    <row r="171" spans="1:4">
      <c r="A171" s="51"/>
      <c r="B171" s="51"/>
      <c r="D171" s="51"/>
    </row>
    <row r="172" spans="1:4">
      <c r="A172" s="51"/>
      <c r="B172" s="51"/>
      <c r="D172" s="51"/>
    </row>
    <row r="173" spans="1:4">
      <c r="A173" s="51"/>
      <c r="B173" s="51"/>
      <c r="D173" s="51"/>
    </row>
    <row r="174" spans="1:4">
      <c r="A174" s="51"/>
      <c r="B174" s="51"/>
      <c r="D174" s="51"/>
    </row>
    <row r="175" spans="1:4">
      <c r="A175" s="51"/>
      <c r="B175" s="51"/>
      <c r="D175" s="51"/>
    </row>
    <row r="176" spans="1:4">
      <c r="A176" s="51"/>
      <c r="B176" s="51"/>
      <c r="D176" s="51"/>
    </row>
    <row r="177" spans="1:4">
      <c r="A177" s="51"/>
      <c r="B177" s="51"/>
      <c r="D177" s="51"/>
    </row>
    <row r="178" spans="1:4">
      <c r="A178" s="51"/>
      <c r="B178" s="51"/>
      <c r="D178" s="51"/>
    </row>
    <row r="179" spans="1:4">
      <c r="A179" s="51"/>
      <c r="B179" s="51"/>
      <c r="D179" s="51"/>
    </row>
    <row r="180" spans="1:4">
      <c r="A180" s="51"/>
      <c r="B180" s="51"/>
      <c r="D180" s="51"/>
    </row>
    <row r="181" spans="1:4">
      <c r="A181" s="51"/>
      <c r="B181" s="51"/>
      <c r="D181" s="51"/>
    </row>
    <row r="182" spans="1:4">
      <c r="A182" s="51"/>
      <c r="B182" s="51"/>
      <c r="D182" s="51"/>
    </row>
    <row r="183" spans="1:4">
      <c r="A183" s="51"/>
      <c r="B183" s="51"/>
      <c r="D183" s="51"/>
    </row>
    <row r="184" spans="1:4">
      <c r="A184" s="51"/>
      <c r="B184" s="51"/>
      <c r="D184" s="51"/>
    </row>
    <row r="185" spans="1:4">
      <c r="A185" s="51"/>
      <c r="B185" s="51"/>
      <c r="D185" s="51"/>
    </row>
    <row r="186" spans="1:4">
      <c r="A186" s="51"/>
      <c r="B186" s="51"/>
      <c r="D186" s="51"/>
    </row>
    <row r="187" spans="1:4">
      <c r="A187" s="51"/>
      <c r="B187" s="51"/>
      <c r="D187" s="51"/>
    </row>
    <row r="188" spans="1:4">
      <c r="A188" s="51"/>
      <c r="B188" s="51"/>
      <c r="D188" s="51"/>
    </row>
    <row r="189" spans="1:4">
      <c r="A189" s="51"/>
      <c r="B189" s="51"/>
      <c r="D189" s="51"/>
    </row>
    <row r="190" spans="1:4">
      <c r="A190" s="51"/>
      <c r="B190" s="51"/>
      <c r="D190" s="51"/>
    </row>
    <row r="191" spans="1:4">
      <c r="A191" s="51"/>
      <c r="B191" s="51"/>
      <c r="D191" s="51"/>
    </row>
    <row r="192" spans="1:4">
      <c r="A192" s="51"/>
      <c r="B192" s="51"/>
      <c r="D192" s="51"/>
    </row>
    <row r="193" spans="1:4">
      <c r="A193" s="51"/>
      <c r="B193" s="51"/>
      <c r="D193" s="51"/>
    </row>
    <row r="194" spans="1:4">
      <c r="A194" s="51"/>
      <c r="B194" s="51"/>
      <c r="D194" s="51"/>
    </row>
    <row r="195" spans="1:4">
      <c r="A195" s="51"/>
      <c r="B195" s="51"/>
      <c r="D195" s="51"/>
    </row>
    <row r="196" spans="1:4">
      <c r="A196" s="51"/>
      <c r="B196" s="51"/>
      <c r="D196" s="51"/>
    </row>
    <row r="197" spans="1:4">
      <c r="A197" s="51"/>
      <c r="B197" s="51"/>
      <c r="D197" s="51"/>
    </row>
    <row r="198" spans="1:4">
      <c r="A198" s="51"/>
      <c r="B198" s="51"/>
      <c r="D198" s="51"/>
    </row>
    <row r="199" spans="1:4">
      <c r="A199" s="51"/>
      <c r="B199" s="51"/>
      <c r="D199" s="51"/>
    </row>
    <row r="200" spans="1:4">
      <c r="A200" s="51"/>
      <c r="B200" s="51"/>
      <c r="D200" s="51"/>
    </row>
    <row r="201" spans="1:4">
      <c r="A201" s="51"/>
      <c r="B201" s="51"/>
      <c r="D201" s="51"/>
    </row>
    <row r="202" spans="1:4">
      <c r="A202" s="51"/>
      <c r="B202" s="51"/>
      <c r="D202" s="51"/>
    </row>
    <row r="203" spans="1:4">
      <c r="A203" s="51"/>
      <c r="B203" s="51"/>
      <c r="D203" s="51"/>
    </row>
    <row r="204" spans="1:4">
      <c r="A204" s="51"/>
      <c r="B204" s="51"/>
      <c r="D204" s="51"/>
    </row>
    <row r="205" spans="1:4">
      <c r="A205" s="51"/>
      <c r="B205" s="51"/>
      <c r="D205" s="51"/>
    </row>
    <row r="206" spans="1:4">
      <c r="A206" s="51"/>
      <c r="B206" s="51"/>
      <c r="D206" s="51"/>
    </row>
    <row r="207" spans="1:4">
      <c r="A207" s="51"/>
      <c r="B207" s="51"/>
      <c r="D207" s="51"/>
    </row>
    <row r="208" spans="1:4">
      <c r="A208" s="51"/>
      <c r="B208" s="51"/>
      <c r="D208" s="51"/>
    </row>
    <row r="209" spans="1:4">
      <c r="A209" s="51"/>
      <c r="B209" s="51"/>
      <c r="D209" s="51"/>
    </row>
    <row r="210" spans="1:4">
      <c r="A210" s="51"/>
      <c r="B210" s="51"/>
      <c r="D210" s="51"/>
    </row>
    <row r="211" spans="1:4">
      <c r="A211" s="51"/>
      <c r="B211" s="51"/>
      <c r="D211" s="51"/>
    </row>
    <row r="212" spans="1:4">
      <c r="A212" s="51"/>
      <c r="B212" s="51"/>
      <c r="D212" s="51"/>
    </row>
    <row r="213" spans="1:4">
      <c r="A213" s="51"/>
      <c r="B213" s="51"/>
      <c r="D213" s="51"/>
    </row>
    <row r="214" spans="1:4">
      <c r="A214" s="51"/>
      <c r="B214" s="51"/>
      <c r="D214" s="51"/>
    </row>
    <row r="215" spans="1:4">
      <c r="A215" s="51"/>
      <c r="B215" s="51"/>
      <c r="D215" s="51"/>
    </row>
    <row r="216" spans="1:4">
      <c r="A216" s="51"/>
      <c r="B216" s="51"/>
      <c r="D216" s="51"/>
    </row>
    <row r="217" spans="1:4">
      <c r="A217" s="51"/>
      <c r="B217" s="51"/>
      <c r="D217" s="51"/>
    </row>
    <row r="218" spans="1:4">
      <c r="A218" s="51"/>
      <c r="B218" s="51"/>
      <c r="D218" s="51"/>
    </row>
    <row r="219" spans="1:4">
      <c r="A219" s="51"/>
      <c r="B219" s="51"/>
      <c r="D219" s="51"/>
    </row>
    <row r="220" spans="1:4">
      <c r="A220" s="51"/>
      <c r="B220" s="51"/>
      <c r="D220" s="51"/>
    </row>
    <row r="221" spans="1:4">
      <c r="A221" s="51"/>
      <c r="B221" s="51"/>
      <c r="D221" s="51"/>
    </row>
    <row r="222" spans="1:4">
      <c r="A222" s="51"/>
      <c r="B222" s="51"/>
      <c r="D222" s="51"/>
    </row>
    <row r="223" spans="1:4">
      <c r="A223" s="51"/>
      <c r="B223" s="51"/>
      <c r="D223" s="51"/>
    </row>
    <row r="224" spans="1:4">
      <c r="A224" s="51"/>
      <c r="B224" s="51"/>
      <c r="D224" s="51"/>
    </row>
    <row r="225" spans="1:4">
      <c r="A225" s="51"/>
      <c r="B225" s="51"/>
      <c r="D225" s="51"/>
    </row>
    <row r="226" spans="1:4">
      <c r="A226" s="51"/>
      <c r="B226" s="51"/>
      <c r="D226" s="51"/>
    </row>
    <row r="227" spans="1:4">
      <c r="A227" s="51"/>
      <c r="B227" s="51"/>
      <c r="D227" s="51"/>
    </row>
    <row r="228" spans="1:4">
      <c r="A228" s="51"/>
      <c r="B228" s="51"/>
      <c r="D228" s="51"/>
    </row>
    <row r="229" spans="1:4">
      <c r="A229" s="51"/>
      <c r="B229" s="51"/>
      <c r="D229" s="51"/>
    </row>
    <row r="230" spans="1:4">
      <c r="A230" s="51"/>
      <c r="B230" s="51"/>
      <c r="D230" s="51"/>
    </row>
    <row r="231" spans="1:4">
      <c r="A231" s="51"/>
      <c r="B231" s="51"/>
      <c r="D231" s="51"/>
    </row>
    <row r="232" spans="1:4">
      <c r="A232" s="51"/>
      <c r="B232" s="51"/>
      <c r="D232" s="51"/>
    </row>
    <row r="233" spans="1:4">
      <c r="A233" s="51"/>
      <c r="B233" s="51"/>
      <c r="D233" s="51"/>
    </row>
    <row r="234" spans="1:4">
      <c r="A234" s="51"/>
      <c r="B234" s="51"/>
      <c r="D234" s="51"/>
    </row>
    <row r="235" spans="1:4">
      <c r="A235" s="51"/>
      <c r="B235" s="51"/>
      <c r="D235" s="51"/>
    </row>
    <row r="236" spans="1:4">
      <c r="A236" s="51"/>
      <c r="B236" s="51"/>
      <c r="D236" s="51"/>
    </row>
    <row r="237" spans="1:4">
      <c r="A237" s="51"/>
      <c r="B237" s="51"/>
      <c r="D237" s="51"/>
    </row>
    <row r="238" spans="1:4">
      <c r="A238" s="51"/>
      <c r="B238" s="51"/>
      <c r="D238" s="51"/>
    </row>
    <row r="239" spans="1:4">
      <c r="A239" s="51"/>
      <c r="B239" s="51"/>
      <c r="D239" s="51"/>
    </row>
    <row r="240" spans="1:4">
      <c r="A240" s="51"/>
      <c r="B240" s="51"/>
      <c r="D240" s="51"/>
    </row>
    <row r="241" spans="1:4">
      <c r="A241" s="51"/>
      <c r="B241" s="51"/>
      <c r="D241" s="51"/>
    </row>
    <row r="242" spans="1:4">
      <c r="A242" s="51"/>
      <c r="B242" s="51"/>
      <c r="D242" s="51"/>
    </row>
    <row r="243" spans="1:4">
      <c r="A243" s="51"/>
      <c r="B243" s="51"/>
      <c r="D243" s="51"/>
    </row>
    <row r="244" spans="1:4">
      <c r="A244" s="51"/>
      <c r="B244" s="51"/>
      <c r="D244" s="51"/>
    </row>
    <row r="245" spans="1:4">
      <c r="A245" s="51"/>
      <c r="B245" s="51"/>
      <c r="D245" s="51"/>
    </row>
    <row r="246" spans="1:4">
      <c r="A246" s="51"/>
      <c r="B246" s="51"/>
      <c r="D246" s="51"/>
    </row>
    <row r="247" spans="1:4">
      <c r="A247" s="51"/>
      <c r="B247" s="51"/>
      <c r="D247" s="51"/>
    </row>
    <row r="248" spans="1:4">
      <c r="A248" s="51"/>
      <c r="B248" s="51"/>
      <c r="D248" s="51"/>
    </row>
    <row r="249" spans="1:4">
      <c r="A249" s="51"/>
      <c r="B249" s="51"/>
      <c r="D249" s="51"/>
    </row>
    <row r="250" spans="1:4">
      <c r="A250" s="51"/>
      <c r="B250" s="51"/>
      <c r="D250" s="51"/>
    </row>
    <row r="251" spans="1:4">
      <c r="A251" s="51"/>
      <c r="B251" s="51"/>
      <c r="D251" s="51"/>
    </row>
    <row r="252" spans="1:4">
      <c r="A252" s="51"/>
      <c r="B252" s="51"/>
      <c r="D252" s="51"/>
    </row>
    <row r="253" spans="1:4">
      <c r="A253" s="51"/>
      <c r="B253" s="51"/>
      <c r="D253" s="51"/>
    </row>
    <row r="254" spans="1:4">
      <c r="A254" s="51"/>
      <c r="B254" s="51"/>
      <c r="D254" s="51"/>
    </row>
    <row r="255" spans="1:4">
      <c r="A255" s="51"/>
      <c r="B255" s="51"/>
      <c r="D255" s="51"/>
    </row>
    <row r="256" spans="1:4">
      <c r="A256" s="51"/>
      <c r="B256" s="51"/>
      <c r="D256" s="51"/>
    </row>
    <row r="257" spans="1:4">
      <c r="A257" s="51"/>
      <c r="B257" s="51"/>
      <c r="D257" s="51"/>
    </row>
    <row r="258" spans="1:4">
      <c r="A258" s="51"/>
      <c r="B258" s="51"/>
      <c r="D258" s="51"/>
    </row>
    <row r="259" spans="1:4">
      <c r="A259" s="51"/>
      <c r="B259" s="51"/>
      <c r="D259" s="51"/>
    </row>
    <row r="260" spans="1:4">
      <c r="A260" s="51"/>
      <c r="B260" s="51"/>
      <c r="D260" s="51"/>
    </row>
    <row r="261" spans="1:4">
      <c r="A261" s="51"/>
      <c r="B261" s="51"/>
      <c r="D261" s="51"/>
    </row>
    <row r="262" spans="1:4">
      <c r="A262" s="51"/>
      <c r="B262" s="51"/>
      <c r="D262" s="51"/>
    </row>
    <row r="263" spans="1:4">
      <c r="A263" s="51"/>
      <c r="B263" s="51"/>
      <c r="D263" s="51"/>
    </row>
    <row r="264" spans="1:4">
      <c r="A264" s="51"/>
      <c r="B264" s="51"/>
      <c r="D264" s="51"/>
    </row>
    <row r="265" spans="1:4">
      <c r="A265" s="51"/>
      <c r="B265" s="51"/>
      <c r="D265" s="51"/>
    </row>
    <row r="266" spans="1:4">
      <c r="A266" s="51"/>
      <c r="B266" s="51"/>
      <c r="D266" s="51"/>
    </row>
    <row r="267" spans="1:4">
      <c r="A267" s="51"/>
      <c r="B267" s="51"/>
      <c r="D267" s="51"/>
    </row>
    <row r="268" spans="1:4">
      <c r="A268" s="51"/>
      <c r="B268" s="51"/>
      <c r="D268" s="51"/>
    </row>
    <row r="269" spans="1:4">
      <c r="A269" s="51"/>
      <c r="B269" s="51"/>
      <c r="D269" s="51"/>
    </row>
    <row r="270" spans="1:4">
      <c r="A270" s="51"/>
      <c r="B270" s="51"/>
      <c r="D270" s="51"/>
    </row>
    <row r="271" spans="1:4">
      <c r="A271" s="51"/>
      <c r="B271" s="51"/>
      <c r="D271" s="51"/>
    </row>
    <row r="272" spans="1:4">
      <c r="A272" s="51"/>
      <c r="B272" s="51"/>
      <c r="D272" s="51"/>
    </row>
    <row r="273" spans="1:4">
      <c r="A273" s="51"/>
      <c r="B273" s="51"/>
      <c r="D273" s="51"/>
    </row>
    <row r="274" spans="1:4">
      <c r="A274" s="51"/>
      <c r="B274" s="51"/>
      <c r="D274" s="51"/>
    </row>
    <row r="275" spans="1:4">
      <c r="A275" s="51"/>
      <c r="B275" s="51"/>
      <c r="D275" s="51"/>
    </row>
    <row r="276" spans="1:4">
      <c r="A276" s="51"/>
      <c r="B276" s="51"/>
      <c r="D276" s="51"/>
    </row>
    <row r="277" spans="1:4">
      <c r="A277" s="51"/>
      <c r="B277" s="51"/>
      <c r="D277" s="51"/>
    </row>
    <row r="278" spans="1:4">
      <c r="A278" s="51"/>
      <c r="B278" s="51"/>
      <c r="D278" s="51"/>
    </row>
    <row r="279" spans="1:4">
      <c r="A279" s="51"/>
      <c r="B279" s="51"/>
      <c r="D279" s="51"/>
    </row>
    <row r="280" spans="1:4">
      <c r="A280" s="51"/>
      <c r="B280" s="51"/>
      <c r="D280" s="51"/>
    </row>
    <row r="281" spans="1:4">
      <c r="A281" s="51"/>
      <c r="B281" s="51"/>
      <c r="D281" s="51"/>
    </row>
    <row r="282" spans="1:4">
      <c r="A282" s="51"/>
      <c r="B282" s="51"/>
      <c r="D282" s="51"/>
    </row>
    <row r="283" spans="1:4">
      <c r="A283" s="51"/>
      <c r="B283" s="51"/>
      <c r="D283" s="51"/>
    </row>
    <row r="284" spans="1:4">
      <c r="A284" s="51"/>
      <c r="B284" s="51"/>
      <c r="D284" s="51"/>
    </row>
    <row r="285" spans="1:4">
      <c r="A285" s="51"/>
      <c r="B285" s="51"/>
      <c r="D285" s="51"/>
    </row>
    <row r="286" spans="1:4">
      <c r="A286" s="51"/>
      <c r="B286" s="51"/>
      <c r="D286" s="51"/>
    </row>
    <row r="287" spans="1:4">
      <c r="A287" s="51"/>
      <c r="B287" s="51"/>
      <c r="D287" s="51"/>
    </row>
    <row r="288" spans="1:4">
      <c r="A288" s="51"/>
      <c r="B288" s="51"/>
      <c r="D288" s="51"/>
    </row>
    <row r="289" spans="1:4">
      <c r="A289" s="51"/>
      <c r="B289" s="51"/>
      <c r="D289" s="51"/>
    </row>
    <row r="290" spans="1:4">
      <c r="A290" s="51"/>
      <c r="B290" s="51"/>
      <c r="D290" s="51"/>
    </row>
    <row r="291" spans="1:4">
      <c r="A291" s="51"/>
      <c r="B291" s="51"/>
      <c r="D291" s="51"/>
    </row>
    <row r="292" spans="1:4">
      <c r="A292" s="51"/>
      <c r="B292" s="51"/>
      <c r="D292" s="51"/>
    </row>
    <row r="293" spans="1:4">
      <c r="A293" s="51"/>
      <c r="B293" s="51"/>
      <c r="D293" s="51"/>
    </row>
    <row r="294" spans="1:4">
      <c r="A294" s="51"/>
      <c r="B294" s="51"/>
      <c r="D294" s="51"/>
    </row>
    <row r="295" spans="1:4">
      <c r="A295" s="51"/>
      <c r="B295" s="51"/>
      <c r="D295" s="51"/>
    </row>
    <row r="296" spans="1:4">
      <c r="A296" s="51"/>
      <c r="B296" s="51"/>
      <c r="D296" s="51"/>
    </row>
    <row r="297" spans="1:4">
      <c r="A297" s="51"/>
      <c r="B297" s="51"/>
      <c r="D297" s="51"/>
    </row>
    <row r="298" spans="1:4">
      <c r="A298" s="51"/>
      <c r="B298" s="51"/>
      <c r="D298" s="51"/>
    </row>
    <row r="299" spans="1:4">
      <c r="A299" s="51"/>
      <c r="B299" s="51"/>
      <c r="D299" s="51"/>
    </row>
    <row r="300" spans="1:4">
      <c r="A300" s="51"/>
      <c r="B300" s="51"/>
      <c r="D300" s="51"/>
    </row>
    <row r="301" spans="1:4">
      <c r="A301" s="51"/>
      <c r="B301" s="51"/>
      <c r="D301" s="51"/>
    </row>
    <row r="302" spans="1:4">
      <c r="A302" s="51"/>
      <c r="B302" s="51"/>
      <c r="D302" s="51"/>
    </row>
    <row r="303" spans="1:4">
      <c r="A303" s="51"/>
      <c r="B303" s="51"/>
      <c r="D303" s="51"/>
    </row>
    <row r="304" spans="1:4">
      <c r="A304" s="51"/>
      <c r="B304" s="51"/>
      <c r="D304" s="51"/>
    </row>
    <row r="305" spans="1:4">
      <c r="A305" s="51"/>
      <c r="B305" s="51"/>
      <c r="D305" s="51"/>
    </row>
    <row r="306" spans="1:4">
      <c r="A306" s="51"/>
      <c r="B306" s="51"/>
      <c r="D306" s="51"/>
    </row>
    <row r="307" spans="1:4">
      <c r="A307" s="51"/>
      <c r="B307" s="51"/>
      <c r="D307" s="51"/>
    </row>
    <row r="308" spans="1:4">
      <c r="A308" s="51"/>
      <c r="B308" s="51"/>
      <c r="D308" s="51"/>
    </row>
    <row r="309" spans="1:4">
      <c r="A309" s="51"/>
      <c r="B309" s="51"/>
      <c r="D309" s="51"/>
    </row>
    <row r="310" spans="1:4">
      <c r="A310" s="51"/>
      <c r="B310" s="51"/>
      <c r="D310" s="51"/>
    </row>
    <row r="311" spans="1:4">
      <c r="A311" s="51"/>
      <c r="B311" s="51"/>
      <c r="D311" s="51"/>
    </row>
    <row r="312" spans="1:4">
      <c r="A312" s="51"/>
      <c r="B312" s="51"/>
      <c r="D312" s="51"/>
    </row>
    <row r="313" spans="1:4">
      <c r="A313" s="51"/>
      <c r="B313" s="51"/>
      <c r="D313" s="51"/>
    </row>
    <row r="314" spans="1:4">
      <c r="A314" s="51"/>
      <c r="B314" s="51"/>
      <c r="D314" s="51"/>
    </row>
    <row r="315" spans="1:4">
      <c r="A315" s="51"/>
      <c r="B315" s="51"/>
      <c r="D315" s="51"/>
    </row>
    <row r="316" spans="1:4">
      <c r="A316" s="51"/>
      <c r="B316" s="51"/>
      <c r="D316" s="51"/>
    </row>
    <row r="317" spans="1:4">
      <c r="A317" s="51"/>
      <c r="B317" s="51"/>
      <c r="D317" s="51"/>
    </row>
    <row r="318" spans="1:4">
      <c r="A318" s="51"/>
      <c r="B318" s="51"/>
      <c r="D318" s="51"/>
    </row>
    <row r="319" spans="1:4">
      <c r="A319" s="51"/>
      <c r="B319" s="51"/>
      <c r="D319" s="51"/>
    </row>
    <row r="320" spans="1:4">
      <c r="A320" s="51"/>
      <c r="B320" s="51"/>
      <c r="D320" s="51"/>
    </row>
    <row r="321" spans="1:4">
      <c r="A321" s="51"/>
      <c r="B321" s="51"/>
      <c r="D321" s="51"/>
    </row>
    <row r="322" spans="1:4">
      <c r="A322" s="51"/>
      <c r="B322" s="51"/>
      <c r="D322" s="51"/>
    </row>
    <row r="323" spans="1:4">
      <c r="A323" s="51"/>
      <c r="B323" s="51"/>
      <c r="D323" s="51"/>
    </row>
    <row r="324" spans="1:4">
      <c r="A324" s="51"/>
      <c r="B324" s="51"/>
      <c r="D324" s="51"/>
    </row>
    <row r="325" spans="1:4">
      <c r="A325" s="51"/>
      <c r="B325" s="51"/>
      <c r="D325" s="51"/>
    </row>
    <row r="326" spans="1:4">
      <c r="A326" s="51"/>
      <c r="B326" s="51"/>
      <c r="D326" s="51"/>
    </row>
    <row r="327" spans="1:4">
      <c r="A327" s="51"/>
      <c r="B327" s="51"/>
      <c r="D327" s="51"/>
    </row>
    <row r="328" spans="1:4">
      <c r="A328" s="51"/>
      <c r="B328" s="51"/>
      <c r="D328" s="51"/>
    </row>
    <row r="329" spans="1:4">
      <c r="A329" s="51"/>
      <c r="B329" s="51"/>
      <c r="D329" s="51"/>
    </row>
    <row r="330" spans="1:4">
      <c r="A330" s="51"/>
      <c r="B330" s="51"/>
      <c r="D330" s="51"/>
    </row>
    <row r="331" spans="1:4">
      <c r="A331" s="51"/>
      <c r="B331" s="51"/>
      <c r="D331" s="51"/>
    </row>
    <row r="332" spans="1:4">
      <c r="A332" s="51"/>
      <c r="B332" s="51"/>
      <c r="D332" s="51"/>
    </row>
    <row r="333" spans="1:4">
      <c r="A333" s="51"/>
      <c r="B333" s="51"/>
      <c r="D333" s="51"/>
    </row>
    <row r="334" spans="1:4">
      <c r="A334" s="51"/>
      <c r="B334" s="51"/>
      <c r="D334" s="51"/>
    </row>
    <row r="335" spans="1:4">
      <c r="A335" s="51"/>
      <c r="B335" s="51"/>
      <c r="D335" s="51"/>
    </row>
    <row r="336" spans="1:4">
      <c r="A336" s="51"/>
      <c r="B336" s="51"/>
      <c r="D336" s="51"/>
    </row>
    <row r="337" spans="1:4">
      <c r="A337" s="51"/>
      <c r="B337" s="51"/>
      <c r="D337" s="51"/>
    </row>
    <row r="338" spans="1:4">
      <c r="A338" s="51"/>
      <c r="B338" s="51"/>
      <c r="D338" s="51"/>
    </row>
    <row r="339" spans="1:4">
      <c r="A339" s="51"/>
      <c r="B339" s="51"/>
      <c r="D339" s="51"/>
    </row>
    <row r="340" spans="1:4">
      <c r="A340" s="51"/>
      <c r="B340" s="51"/>
      <c r="D340" s="51"/>
    </row>
    <row r="341" spans="1:4">
      <c r="A341" s="51"/>
      <c r="B341" s="51"/>
      <c r="D341" s="51"/>
    </row>
    <row r="342" spans="1:4">
      <c r="A342" s="51"/>
      <c r="B342" s="51"/>
      <c r="D342" s="51"/>
    </row>
    <row r="343" spans="1:4">
      <c r="A343" s="51"/>
      <c r="B343" s="51"/>
      <c r="D343" s="51"/>
    </row>
    <row r="344" spans="1:4">
      <c r="A344" s="51"/>
      <c r="B344" s="51"/>
      <c r="D344" s="51"/>
    </row>
    <row r="345" spans="1:4">
      <c r="A345" s="51"/>
      <c r="B345" s="51"/>
      <c r="D345" s="51"/>
    </row>
    <row r="346" spans="1:4">
      <c r="A346" s="51"/>
      <c r="B346" s="51"/>
      <c r="D346" s="51"/>
    </row>
    <row r="347" spans="1:4">
      <c r="A347" s="51"/>
      <c r="B347" s="51"/>
      <c r="D347" s="51"/>
    </row>
    <row r="348" spans="1:4">
      <c r="A348" s="51"/>
      <c r="B348" s="51"/>
      <c r="D348" s="51"/>
    </row>
    <row r="349" spans="1:4">
      <c r="A349" s="51"/>
      <c r="B349" s="51"/>
      <c r="D349" s="51"/>
    </row>
    <row r="350" spans="1:4">
      <c r="A350" s="51"/>
      <c r="B350" s="51"/>
      <c r="D350" s="51"/>
    </row>
    <row r="351" spans="1:4">
      <c r="A351" s="51"/>
      <c r="B351" s="51"/>
      <c r="D351" s="51"/>
    </row>
    <row r="352" spans="1:4">
      <c r="A352" s="51"/>
      <c r="B352" s="51"/>
      <c r="D352" s="51"/>
    </row>
    <row r="353" spans="1:4">
      <c r="A353" s="51"/>
      <c r="B353" s="51"/>
      <c r="D353" s="51"/>
    </row>
    <row r="354" spans="1:4">
      <c r="A354" s="51"/>
      <c r="B354" s="51"/>
      <c r="D354" s="51"/>
    </row>
    <row r="355" spans="1:4">
      <c r="A355" s="51"/>
      <c r="B355" s="51"/>
      <c r="D355" s="51"/>
    </row>
    <row r="356" spans="1:4">
      <c r="A356" s="51"/>
      <c r="B356" s="51"/>
      <c r="D356" s="51"/>
    </row>
    <row r="357" spans="1:4">
      <c r="A357" s="51"/>
      <c r="B357" s="51"/>
      <c r="D357" s="51"/>
    </row>
    <row r="358" spans="1:4">
      <c r="A358" s="51"/>
      <c r="B358" s="51"/>
      <c r="D358" s="51"/>
    </row>
    <row r="359" spans="1:4">
      <c r="A359" s="51"/>
      <c r="B359" s="51"/>
      <c r="D359" s="51"/>
    </row>
    <row r="360" spans="1:4">
      <c r="A360" s="51"/>
      <c r="B360" s="51"/>
      <c r="D360" s="51"/>
    </row>
    <row r="361" spans="1:4">
      <c r="A361" s="51"/>
      <c r="B361" s="51"/>
      <c r="D361" s="51"/>
    </row>
    <row r="362" spans="1:4">
      <c r="A362" s="51"/>
      <c r="B362" s="51"/>
      <c r="D362" s="51"/>
    </row>
    <row r="363" spans="1:4">
      <c r="A363" s="51"/>
      <c r="B363" s="51"/>
      <c r="D363" s="51"/>
    </row>
    <row r="364" spans="1:4">
      <c r="A364" s="51"/>
      <c r="B364" s="51"/>
      <c r="D364" s="51"/>
    </row>
    <row r="365" spans="1:4">
      <c r="A365" s="51"/>
      <c r="B365" s="51"/>
      <c r="D365" s="51"/>
    </row>
    <row r="366" spans="1:4">
      <c r="A366" s="51"/>
      <c r="B366" s="51"/>
      <c r="D366" s="51"/>
    </row>
    <row r="367" spans="1:4">
      <c r="A367" s="51"/>
      <c r="B367" s="51"/>
      <c r="D367" s="51"/>
    </row>
    <row r="368" spans="1:4">
      <c r="A368" s="51"/>
      <c r="B368" s="51"/>
      <c r="D368" s="51"/>
    </row>
    <row r="369" spans="1:4">
      <c r="A369" s="51"/>
      <c r="B369" s="51"/>
      <c r="D369" s="51"/>
    </row>
    <row r="370" spans="1:4">
      <c r="A370" s="51"/>
      <c r="B370" s="51"/>
      <c r="D370" s="51"/>
    </row>
    <row r="371" spans="1:4">
      <c r="A371" s="51"/>
      <c r="B371" s="51"/>
      <c r="D371" s="51"/>
    </row>
    <row r="372" spans="1:4">
      <c r="A372" s="51"/>
      <c r="B372" s="51"/>
      <c r="D372" s="51"/>
    </row>
    <row r="373" spans="1:4">
      <c r="A373" s="51"/>
      <c r="B373" s="51"/>
      <c r="D373" s="51"/>
    </row>
    <row r="374" spans="1:4">
      <c r="A374" s="51"/>
      <c r="B374" s="51"/>
      <c r="D374" s="51"/>
    </row>
    <row r="375" spans="1:4">
      <c r="A375" s="51"/>
      <c r="B375" s="51"/>
      <c r="D375" s="51"/>
    </row>
    <row r="376" spans="1:4">
      <c r="A376" s="51"/>
      <c r="B376" s="51"/>
      <c r="D376" s="51"/>
    </row>
    <row r="377" spans="1:4">
      <c r="A377" s="51"/>
      <c r="B377" s="51"/>
      <c r="D377" s="51"/>
    </row>
    <row r="378" spans="1:4">
      <c r="A378" s="51"/>
      <c r="B378" s="51"/>
      <c r="D378" s="51"/>
    </row>
    <row r="379" spans="1:4">
      <c r="A379" s="51"/>
      <c r="B379" s="51"/>
      <c r="D379" s="51"/>
    </row>
    <row r="380" spans="1:4">
      <c r="A380" s="51"/>
      <c r="B380" s="51"/>
      <c r="D380" s="51"/>
    </row>
    <row r="381" spans="1:4">
      <c r="A381" s="51"/>
      <c r="B381" s="51"/>
      <c r="D381" s="51"/>
    </row>
    <row r="382" spans="1:4">
      <c r="A382" s="51"/>
      <c r="B382" s="51"/>
      <c r="D382" s="51"/>
    </row>
    <row r="383" spans="1:4">
      <c r="A383" s="51"/>
      <c r="B383" s="51"/>
      <c r="D383" s="51"/>
    </row>
    <row r="384" spans="1:4">
      <c r="A384" s="51"/>
      <c r="B384" s="51"/>
      <c r="D384" s="51"/>
    </row>
    <row r="385" spans="1:4">
      <c r="A385" s="51"/>
      <c r="B385" s="51"/>
      <c r="D385" s="51"/>
    </row>
    <row r="386" spans="1:4">
      <c r="A386" s="51"/>
      <c r="B386" s="51"/>
      <c r="D386" s="51"/>
    </row>
    <row r="387" spans="1:4">
      <c r="A387" s="51"/>
      <c r="B387" s="51"/>
      <c r="D387" s="51"/>
    </row>
    <row r="388" spans="1:4">
      <c r="A388" s="51"/>
      <c r="B388" s="51"/>
      <c r="D388" s="51"/>
    </row>
    <row r="389" spans="1:4">
      <c r="A389" s="51"/>
      <c r="B389" s="51"/>
      <c r="D389" s="51"/>
    </row>
    <row r="390" spans="1:4">
      <c r="A390" s="51"/>
      <c r="B390" s="51"/>
      <c r="D390" s="51"/>
    </row>
    <row r="391" spans="1:4">
      <c r="A391" s="51"/>
      <c r="B391" s="51"/>
      <c r="D391" s="51"/>
    </row>
    <row r="392" spans="1:4">
      <c r="A392" s="51"/>
      <c r="B392" s="51"/>
      <c r="D392" s="51"/>
    </row>
    <row r="393" spans="1:4">
      <c r="A393" s="51"/>
      <c r="B393" s="51"/>
      <c r="D393" s="51"/>
    </row>
    <row r="394" spans="1:4">
      <c r="A394" s="51"/>
      <c r="B394" s="51"/>
      <c r="D394" s="51"/>
    </row>
    <row r="395" spans="1:4">
      <c r="A395" s="51"/>
      <c r="B395" s="51"/>
      <c r="D395" s="51"/>
    </row>
    <row r="396" spans="1:4">
      <c r="A396" s="51"/>
      <c r="B396" s="51"/>
      <c r="D396" s="51"/>
    </row>
    <row r="397" spans="1:4">
      <c r="A397" s="51"/>
      <c r="B397" s="51"/>
      <c r="D397" s="51"/>
    </row>
    <row r="398" spans="1:4">
      <c r="A398" s="51"/>
      <c r="B398" s="51"/>
      <c r="D398" s="51"/>
    </row>
    <row r="399" spans="1:4">
      <c r="A399" s="51"/>
      <c r="B399" s="51"/>
      <c r="D399" s="51"/>
    </row>
    <row r="400" spans="1:4">
      <c r="A400" s="51"/>
      <c r="B400" s="51"/>
      <c r="D400" s="51"/>
    </row>
    <row r="401" spans="1:4">
      <c r="A401" s="51"/>
      <c r="B401" s="51"/>
      <c r="D401" s="51"/>
    </row>
    <row r="402" spans="1:4">
      <c r="A402" s="51"/>
      <c r="B402" s="51"/>
      <c r="D402" s="51"/>
    </row>
    <row r="403" spans="1:4">
      <c r="A403" s="51"/>
      <c r="B403" s="51"/>
      <c r="D403" s="51"/>
    </row>
    <row r="404" spans="1:4">
      <c r="A404" s="51"/>
      <c r="B404" s="51"/>
      <c r="D404" s="51"/>
    </row>
    <row r="405" spans="1:4">
      <c r="A405" s="51"/>
      <c r="B405" s="51"/>
      <c r="D405" s="51"/>
    </row>
    <row r="406" spans="1:4">
      <c r="A406" s="51"/>
      <c r="B406" s="51"/>
      <c r="D406" s="51"/>
    </row>
    <row r="407" spans="1:4">
      <c r="A407" s="51"/>
      <c r="B407" s="51"/>
      <c r="D407" s="51"/>
    </row>
    <row r="408" spans="1:4">
      <c r="A408" s="51"/>
      <c r="B408" s="51"/>
      <c r="D408" s="51"/>
    </row>
    <row r="409" spans="1:4">
      <c r="A409" s="51"/>
      <c r="B409" s="51"/>
      <c r="D409" s="51"/>
    </row>
    <row r="410" spans="1:4">
      <c r="A410" s="51"/>
      <c r="B410" s="51"/>
      <c r="D410" s="51"/>
    </row>
    <row r="411" spans="1:4">
      <c r="A411" s="51"/>
      <c r="B411" s="51"/>
      <c r="D411" s="51"/>
    </row>
    <row r="412" spans="1:4">
      <c r="A412" s="51"/>
      <c r="B412" s="51"/>
      <c r="D412" s="51"/>
    </row>
    <row r="413" spans="1:4">
      <c r="A413" s="51"/>
      <c r="B413" s="51"/>
      <c r="D413" s="51"/>
    </row>
    <row r="414" spans="1:4">
      <c r="A414" s="51"/>
      <c r="B414" s="51"/>
      <c r="D414" s="51"/>
    </row>
    <row r="415" spans="1:4">
      <c r="A415" s="51"/>
      <c r="B415" s="51"/>
      <c r="D415" s="51"/>
    </row>
    <row r="416" spans="1:4">
      <c r="A416" s="51"/>
      <c r="B416" s="51"/>
      <c r="D416" s="51"/>
    </row>
    <row r="417" spans="1:4">
      <c r="A417" s="51"/>
      <c r="B417" s="51"/>
      <c r="D417" s="51"/>
    </row>
    <row r="418" spans="1:4">
      <c r="A418" s="51"/>
      <c r="B418" s="51"/>
      <c r="D418" s="51"/>
    </row>
    <row r="419" spans="1:4">
      <c r="A419" s="51"/>
      <c r="B419" s="51"/>
      <c r="D419" s="51"/>
    </row>
    <row r="420" spans="1:4">
      <c r="A420" s="51"/>
      <c r="B420" s="51"/>
      <c r="D420" s="51"/>
    </row>
    <row r="421" spans="1:4">
      <c r="A421" s="51"/>
      <c r="B421" s="51"/>
      <c r="D421" s="51"/>
    </row>
    <row r="422" spans="1:4">
      <c r="A422" s="51"/>
      <c r="B422" s="51"/>
      <c r="D422" s="51"/>
    </row>
    <row r="423" spans="1:4">
      <c r="A423" s="51"/>
      <c r="B423" s="51"/>
      <c r="D423" s="51"/>
    </row>
    <row r="424" spans="1:4">
      <c r="A424" s="51"/>
      <c r="B424" s="51"/>
      <c r="D424" s="51"/>
    </row>
    <row r="425" spans="1:4">
      <c r="A425" s="51"/>
      <c r="B425" s="51"/>
      <c r="D425" s="51"/>
    </row>
    <row r="426" spans="1:4">
      <c r="A426" s="51"/>
      <c r="B426" s="51"/>
      <c r="D426" s="51"/>
    </row>
    <row r="427" spans="1:4">
      <c r="A427" s="51"/>
      <c r="B427" s="51"/>
      <c r="D427" s="51"/>
    </row>
    <row r="428" spans="1:4">
      <c r="A428" s="51"/>
      <c r="B428" s="51"/>
      <c r="D428" s="51"/>
    </row>
    <row r="429" spans="1:4">
      <c r="A429" s="51"/>
      <c r="B429" s="51"/>
      <c r="D429" s="51"/>
    </row>
    <row r="430" spans="1:4">
      <c r="A430" s="51"/>
      <c r="B430" s="51"/>
      <c r="D430" s="51"/>
    </row>
    <row r="431" spans="1:4">
      <c r="A431" s="51"/>
      <c r="B431" s="51"/>
      <c r="D431" s="51"/>
    </row>
    <row r="432" spans="1:4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  <row r="833" spans="1:4">
      <c r="A833" s="51"/>
      <c r="B833" s="51"/>
      <c r="D833" s="51"/>
    </row>
    <row r="834" spans="1:4">
      <c r="A834" s="51"/>
      <c r="B834" s="51"/>
      <c r="D834" s="51"/>
    </row>
    <row r="835" spans="1:4">
      <c r="A835" s="51"/>
      <c r="B835" s="51"/>
      <c r="D835" s="51"/>
    </row>
    <row r="836" spans="1:4">
      <c r="A836" s="51"/>
      <c r="B836" s="51"/>
      <c r="D836" s="51"/>
    </row>
    <row r="837" spans="1:4">
      <c r="A837" s="51"/>
      <c r="B837" s="51"/>
      <c r="D837" s="51"/>
    </row>
    <row r="838" spans="1:4">
      <c r="A838" s="51"/>
      <c r="B838" s="51"/>
      <c r="D838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65E46-787E-4E90-B052-E825E73CCBE1}">
  <dimension ref="A1:P836"/>
  <sheetViews>
    <sheetView workbookViewId="0"/>
  </sheetViews>
  <sheetFormatPr defaultRowHeight="17"/>
  <cols>
    <col min="1" max="1" width="19.6328125" bestFit="1" customWidth="1"/>
    <col min="2" max="2" width="11.7265625" bestFit="1" customWidth="1"/>
    <col min="3" max="3" width="23.3632812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43921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43891</v>
      </c>
      <c r="J5">
        <v>43921</v>
      </c>
      <c r="K5">
        <v>31</v>
      </c>
      <c r="L5">
        <v>68818</v>
      </c>
      <c r="M5">
        <v>162500000</v>
      </c>
    </row>
    <row r="6" spans="1:16">
      <c r="A6" s="51" t="s">
        <v>15</v>
      </c>
      <c r="B6" s="51" t="s">
        <v>23</v>
      </c>
      <c r="C6" t="s">
        <v>17</v>
      </c>
      <c r="D6" s="51" t="s">
        <v>18</v>
      </c>
      <c r="E6">
        <v>6430000</v>
      </c>
      <c r="F6">
        <v>43920</v>
      </c>
      <c r="G6">
        <v>6430000</v>
      </c>
      <c r="H6">
        <v>5.0000000000000001E-3</v>
      </c>
      <c r="I6">
        <v>43920</v>
      </c>
      <c r="J6">
        <v>43921</v>
      </c>
      <c r="K6">
        <v>2</v>
      </c>
      <c r="L6">
        <v>176</v>
      </c>
      <c r="M6">
        <v>6430000</v>
      </c>
    </row>
    <row r="7" spans="1:16">
      <c r="A7" s="51" t="s">
        <v>15</v>
      </c>
      <c r="B7" s="51" t="s">
        <v>29</v>
      </c>
      <c r="C7" t="s">
        <v>57</v>
      </c>
      <c r="D7" s="51" t="s">
        <v>56</v>
      </c>
      <c r="E7">
        <v>28600000</v>
      </c>
      <c r="F7">
        <v>43921</v>
      </c>
      <c r="G7">
        <v>28600000</v>
      </c>
      <c r="H7">
        <v>5.0000000000000001E-3</v>
      </c>
      <c r="I7">
        <v>43921</v>
      </c>
      <c r="J7">
        <v>43921</v>
      </c>
      <c r="K7">
        <v>1</v>
      </c>
      <c r="L7">
        <v>391</v>
      </c>
      <c r="M7">
        <v>28600000</v>
      </c>
    </row>
    <row r="8" spans="1:16">
      <c r="A8" s="51" t="s">
        <v>19</v>
      </c>
      <c r="B8" s="51"/>
      <c r="D8" s="51"/>
      <c r="E8">
        <v>197530000</v>
      </c>
      <c r="L8">
        <v>69385</v>
      </c>
      <c r="M8">
        <v>197530000</v>
      </c>
    </row>
    <row r="9" spans="1:16">
      <c r="A9" s="51" t="s">
        <v>80</v>
      </c>
      <c r="B9" s="51" t="s">
        <v>16</v>
      </c>
      <c r="C9" t="s">
        <v>57</v>
      </c>
      <c r="D9" s="51" t="s">
        <v>56</v>
      </c>
      <c r="E9">
        <v>26500000</v>
      </c>
      <c r="F9">
        <v>43907</v>
      </c>
      <c r="G9">
        <v>26500000</v>
      </c>
      <c r="H9">
        <v>5.0000000000000001E-3</v>
      </c>
      <c r="I9">
        <v>43907</v>
      </c>
      <c r="J9">
        <v>43921</v>
      </c>
      <c r="K9">
        <v>15</v>
      </c>
      <c r="L9">
        <v>5430</v>
      </c>
      <c r="M9">
        <v>26500000</v>
      </c>
    </row>
    <row r="10" spans="1:16">
      <c r="A10" s="51" t="s">
        <v>80</v>
      </c>
      <c r="B10" s="51" t="s">
        <v>23</v>
      </c>
      <c r="C10" t="s">
        <v>74</v>
      </c>
      <c r="D10" s="51" t="s">
        <v>73</v>
      </c>
      <c r="E10">
        <v>90000000</v>
      </c>
      <c r="F10">
        <v>43913</v>
      </c>
      <c r="G10">
        <v>90000000</v>
      </c>
      <c r="H10">
        <v>5.0000000000000001E-3</v>
      </c>
      <c r="I10">
        <v>43913</v>
      </c>
      <c r="J10">
        <v>43921</v>
      </c>
      <c r="K10">
        <v>9</v>
      </c>
      <c r="L10">
        <v>11066</v>
      </c>
      <c r="M10">
        <v>90000000</v>
      </c>
    </row>
    <row r="11" spans="1:16">
      <c r="A11" s="51" t="s">
        <v>79</v>
      </c>
      <c r="B11" s="51"/>
      <c r="D11" s="51"/>
      <c r="E11">
        <v>116500000</v>
      </c>
      <c r="L11">
        <v>16496</v>
      </c>
      <c r="M11">
        <v>116500000</v>
      </c>
    </row>
    <row r="12" spans="1:16">
      <c r="A12" s="51" t="s">
        <v>78</v>
      </c>
      <c r="B12" s="51" t="s">
        <v>16</v>
      </c>
      <c r="C12" t="s">
        <v>77</v>
      </c>
      <c r="D12" s="51" t="s">
        <v>76</v>
      </c>
      <c r="E12">
        <v>81465386</v>
      </c>
      <c r="F12">
        <v>43900</v>
      </c>
      <c r="G12">
        <v>81465386</v>
      </c>
      <c r="H12">
        <v>5.0000000000000001E-3</v>
      </c>
      <c r="I12">
        <v>43900</v>
      </c>
      <c r="J12">
        <v>43921</v>
      </c>
      <c r="K12">
        <v>22</v>
      </c>
      <c r="L12">
        <v>24484</v>
      </c>
      <c r="M12">
        <v>81465386</v>
      </c>
    </row>
    <row r="13" spans="1:16">
      <c r="A13" s="51" t="s">
        <v>75</v>
      </c>
      <c r="B13" s="51"/>
      <c r="D13" s="51"/>
      <c r="E13">
        <v>81465386</v>
      </c>
      <c r="L13">
        <v>24484</v>
      </c>
      <c r="M13">
        <v>81465386</v>
      </c>
    </row>
    <row r="14" spans="1:16">
      <c r="A14" s="51" t="s">
        <v>20</v>
      </c>
      <c r="B14" s="51" t="s">
        <v>16</v>
      </c>
      <c r="C14" t="s">
        <v>21</v>
      </c>
      <c r="D14" s="51" t="s">
        <v>22</v>
      </c>
      <c r="E14">
        <v>69000000</v>
      </c>
      <c r="F14">
        <v>43822</v>
      </c>
      <c r="G14">
        <v>69000000</v>
      </c>
      <c r="H14">
        <v>5.0000000000000001E-3</v>
      </c>
      <c r="I14">
        <v>43891</v>
      </c>
      <c r="J14">
        <v>43921</v>
      </c>
      <c r="K14">
        <v>31</v>
      </c>
      <c r="L14">
        <v>29221</v>
      </c>
      <c r="M14">
        <v>69000000</v>
      </c>
    </row>
    <row r="15" spans="1:16">
      <c r="A15" s="51" t="s">
        <v>20</v>
      </c>
      <c r="B15" s="51" t="s">
        <v>23</v>
      </c>
      <c r="C15" t="s">
        <v>24</v>
      </c>
      <c r="D15" s="51" t="s">
        <v>18</v>
      </c>
      <c r="E15">
        <v>162300000</v>
      </c>
      <c r="F15">
        <v>43829</v>
      </c>
      <c r="G15">
        <v>156890000</v>
      </c>
      <c r="H15">
        <v>5.0000000000000001E-3</v>
      </c>
      <c r="I15">
        <v>43891</v>
      </c>
      <c r="J15">
        <v>43905</v>
      </c>
      <c r="K15">
        <v>15</v>
      </c>
      <c r="L15">
        <v>32150</v>
      </c>
      <c r="M15">
        <v>154185000</v>
      </c>
    </row>
    <row r="16" spans="1:16">
      <c r="A16" s="51" t="s">
        <v>20</v>
      </c>
      <c r="B16" s="51" t="s">
        <v>23</v>
      </c>
      <c r="C16" t="s">
        <v>24</v>
      </c>
      <c r="D16" s="51"/>
      <c r="G16">
        <v>154185000</v>
      </c>
      <c r="H16">
        <v>5.0000000000000001E-3</v>
      </c>
      <c r="I16">
        <v>43906</v>
      </c>
      <c r="J16">
        <v>43921</v>
      </c>
      <c r="K16">
        <v>16</v>
      </c>
      <c r="L16">
        <v>33702</v>
      </c>
    </row>
    <row r="17" spans="1:13">
      <c r="A17" s="51" t="s">
        <v>25</v>
      </c>
      <c r="B17" s="51"/>
      <c r="D17" s="51"/>
      <c r="E17">
        <v>231300000</v>
      </c>
      <c r="L17">
        <v>95073</v>
      </c>
      <c r="M17">
        <v>223185000</v>
      </c>
    </row>
    <row r="18" spans="1:13">
      <c r="A18" s="51" t="s">
        <v>26</v>
      </c>
      <c r="B18" s="51" t="s">
        <v>16</v>
      </c>
      <c r="C18" t="s">
        <v>27</v>
      </c>
      <c r="D18" s="51" t="s">
        <v>28</v>
      </c>
      <c r="E18">
        <v>38000000</v>
      </c>
      <c r="F18">
        <v>43762</v>
      </c>
      <c r="G18">
        <v>38000000</v>
      </c>
      <c r="H18">
        <v>5.0000000000000001E-3</v>
      </c>
      <c r="I18">
        <v>43891</v>
      </c>
      <c r="J18">
        <v>43921</v>
      </c>
      <c r="K18">
        <v>31</v>
      </c>
      <c r="L18">
        <v>16093</v>
      </c>
      <c r="M18">
        <v>38000000</v>
      </c>
    </row>
    <row r="19" spans="1:13">
      <c r="A19" s="51" t="s">
        <v>26</v>
      </c>
      <c r="B19" s="51" t="s">
        <v>61</v>
      </c>
      <c r="C19" t="s">
        <v>74</v>
      </c>
      <c r="D19" s="51" t="s">
        <v>73</v>
      </c>
      <c r="E19">
        <v>110000000</v>
      </c>
      <c r="F19">
        <v>43913</v>
      </c>
      <c r="G19">
        <v>110000000</v>
      </c>
      <c r="H19">
        <v>5.0000000000000001E-3</v>
      </c>
      <c r="I19">
        <v>43913</v>
      </c>
      <c r="J19">
        <v>43921</v>
      </c>
      <c r="K19">
        <v>9</v>
      </c>
      <c r="L19">
        <v>13525</v>
      </c>
      <c r="M19">
        <v>110000000</v>
      </c>
    </row>
    <row r="20" spans="1:13">
      <c r="A20" s="51" t="s">
        <v>26</v>
      </c>
      <c r="B20" s="51" t="s">
        <v>23</v>
      </c>
      <c r="C20" t="s">
        <v>27</v>
      </c>
      <c r="D20" s="51" t="s">
        <v>28</v>
      </c>
      <c r="E20">
        <v>57000000</v>
      </c>
      <c r="F20">
        <v>43822</v>
      </c>
      <c r="G20">
        <v>57000000</v>
      </c>
      <c r="H20">
        <v>5.0000000000000001E-3</v>
      </c>
      <c r="I20">
        <v>43891</v>
      </c>
      <c r="J20">
        <v>43921</v>
      </c>
      <c r="K20">
        <v>31</v>
      </c>
      <c r="L20">
        <v>24139</v>
      </c>
      <c r="M20">
        <v>57000000</v>
      </c>
    </row>
    <row r="21" spans="1:13">
      <c r="A21" s="51" t="s">
        <v>26</v>
      </c>
      <c r="B21" s="51" t="s">
        <v>29</v>
      </c>
      <c r="C21" t="s">
        <v>21</v>
      </c>
      <c r="D21" s="51" t="s">
        <v>22</v>
      </c>
      <c r="E21">
        <v>171000000</v>
      </c>
      <c r="F21">
        <v>43822</v>
      </c>
      <c r="G21">
        <v>171000000</v>
      </c>
      <c r="H21">
        <v>5.0000000000000001E-3</v>
      </c>
      <c r="I21">
        <v>43891</v>
      </c>
      <c r="J21">
        <v>43921</v>
      </c>
      <c r="K21">
        <v>31</v>
      </c>
      <c r="L21">
        <v>72418</v>
      </c>
      <c r="M21">
        <v>171000000</v>
      </c>
    </row>
    <row r="22" spans="1:13">
      <c r="A22" s="51" t="s">
        <v>26</v>
      </c>
      <c r="B22" s="51" t="s">
        <v>30</v>
      </c>
      <c r="C22" t="s">
        <v>27</v>
      </c>
      <c r="D22" s="51" t="s">
        <v>28</v>
      </c>
      <c r="E22">
        <v>38000000</v>
      </c>
      <c r="F22">
        <v>43850</v>
      </c>
      <c r="G22">
        <v>38000000</v>
      </c>
      <c r="H22">
        <v>5.0000000000000001E-3</v>
      </c>
      <c r="I22">
        <v>43891</v>
      </c>
      <c r="J22">
        <v>43921</v>
      </c>
      <c r="K22">
        <v>31</v>
      </c>
      <c r="L22">
        <v>16093</v>
      </c>
      <c r="M22">
        <v>38000000</v>
      </c>
    </row>
    <row r="23" spans="1:13">
      <c r="A23" s="51" t="s">
        <v>26</v>
      </c>
      <c r="B23" s="51" t="s">
        <v>31</v>
      </c>
      <c r="C23" t="s">
        <v>27</v>
      </c>
      <c r="D23" s="51" t="s">
        <v>28</v>
      </c>
      <c r="E23">
        <v>10000000</v>
      </c>
      <c r="F23">
        <v>43850</v>
      </c>
      <c r="G23">
        <v>10000000</v>
      </c>
      <c r="H23">
        <v>5.0000000000000001E-3</v>
      </c>
      <c r="I23">
        <v>43891</v>
      </c>
      <c r="J23">
        <v>43921</v>
      </c>
      <c r="K23">
        <v>31</v>
      </c>
      <c r="L23">
        <v>4235</v>
      </c>
      <c r="M23">
        <v>10000000</v>
      </c>
    </row>
    <row r="24" spans="1:13">
      <c r="A24" s="51" t="s">
        <v>26</v>
      </c>
      <c r="B24" s="51" t="s">
        <v>32</v>
      </c>
      <c r="C24" t="s">
        <v>33</v>
      </c>
      <c r="D24" s="51" t="s">
        <v>34</v>
      </c>
      <c r="E24">
        <v>96176976</v>
      </c>
      <c r="F24">
        <v>43861</v>
      </c>
      <c r="G24">
        <v>96176976</v>
      </c>
      <c r="H24">
        <v>5.0000000000000001E-3</v>
      </c>
      <c r="I24">
        <v>43891</v>
      </c>
      <c r="J24">
        <v>43921</v>
      </c>
      <c r="K24">
        <v>31</v>
      </c>
      <c r="L24">
        <v>40731</v>
      </c>
      <c r="M24">
        <v>96176976</v>
      </c>
    </row>
    <row r="25" spans="1:13">
      <c r="A25" s="51" t="s">
        <v>26</v>
      </c>
      <c r="B25" s="51" t="s">
        <v>48</v>
      </c>
      <c r="C25" t="s">
        <v>27</v>
      </c>
      <c r="D25" s="51" t="s">
        <v>28</v>
      </c>
      <c r="E25">
        <v>1800000</v>
      </c>
      <c r="F25">
        <v>43876</v>
      </c>
      <c r="G25">
        <v>1800000</v>
      </c>
      <c r="H25">
        <v>5.0000000000000001E-3</v>
      </c>
      <c r="I25">
        <v>43891</v>
      </c>
      <c r="J25">
        <v>43921</v>
      </c>
      <c r="K25">
        <v>31</v>
      </c>
      <c r="L25">
        <v>762</v>
      </c>
      <c r="M25">
        <v>1800000</v>
      </c>
    </row>
    <row r="26" spans="1:13">
      <c r="A26" s="51" t="s">
        <v>26</v>
      </c>
      <c r="B26" s="51" t="s">
        <v>59</v>
      </c>
      <c r="C26" t="s">
        <v>72</v>
      </c>
      <c r="D26" s="51" t="s">
        <v>71</v>
      </c>
      <c r="E26">
        <v>30000000</v>
      </c>
      <c r="F26">
        <v>43906</v>
      </c>
      <c r="G26">
        <v>30000000</v>
      </c>
      <c r="H26">
        <v>5.0000000000000001E-3</v>
      </c>
      <c r="I26">
        <v>43906</v>
      </c>
      <c r="J26">
        <v>43921</v>
      </c>
      <c r="K26">
        <v>16</v>
      </c>
      <c r="L26">
        <v>6557</v>
      </c>
      <c r="M26">
        <v>30000000</v>
      </c>
    </row>
    <row r="27" spans="1:13">
      <c r="A27" s="51" t="s">
        <v>26</v>
      </c>
      <c r="B27" s="51" t="s">
        <v>58</v>
      </c>
      <c r="C27" t="s">
        <v>72</v>
      </c>
      <c r="D27" s="51" t="s">
        <v>71</v>
      </c>
      <c r="E27">
        <v>50000000</v>
      </c>
      <c r="F27">
        <v>43908</v>
      </c>
      <c r="G27">
        <v>50000000</v>
      </c>
      <c r="H27">
        <v>5.0000000000000001E-3</v>
      </c>
      <c r="I27">
        <v>43908</v>
      </c>
      <c r="J27">
        <v>43921</v>
      </c>
      <c r="K27">
        <v>14</v>
      </c>
      <c r="L27">
        <v>9563</v>
      </c>
      <c r="M27">
        <v>50000000</v>
      </c>
    </row>
    <row r="28" spans="1:13">
      <c r="A28" s="51" t="s">
        <v>35</v>
      </c>
      <c r="B28" s="51"/>
      <c r="D28" s="51"/>
      <c r="E28">
        <v>601976976</v>
      </c>
      <c r="L28">
        <v>204116</v>
      </c>
      <c r="M28">
        <v>601976976</v>
      </c>
    </row>
    <row r="29" spans="1:13">
      <c r="A29" s="51" t="s">
        <v>36</v>
      </c>
      <c r="B29" s="51" t="s">
        <v>16</v>
      </c>
      <c r="C29" t="s">
        <v>17</v>
      </c>
      <c r="D29" s="51" t="s">
        <v>18</v>
      </c>
      <c r="E29">
        <v>150000000</v>
      </c>
      <c r="F29">
        <v>43829</v>
      </c>
      <c r="G29">
        <v>145000000</v>
      </c>
      <c r="H29">
        <v>5.0000000000000001E-3</v>
      </c>
      <c r="I29">
        <v>43891</v>
      </c>
      <c r="J29">
        <v>43905</v>
      </c>
      <c r="K29">
        <v>15</v>
      </c>
      <c r="L29">
        <v>29713</v>
      </c>
      <c r="M29">
        <v>142500000</v>
      </c>
    </row>
    <row r="30" spans="1:13">
      <c r="A30" s="51" t="s">
        <v>36</v>
      </c>
      <c r="B30" s="51" t="s">
        <v>16</v>
      </c>
      <c r="C30" t="s">
        <v>17</v>
      </c>
      <c r="D30" s="51"/>
      <c r="G30">
        <v>142500000</v>
      </c>
      <c r="H30">
        <v>5.0000000000000001E-3</v>
      </c>
      <c r="I30">
        <v>43906</v>
      </c>
      <c r="J30">
        <v>43921</v>
      </c>
      <c r="K30">
        <v>16</v>
      </c>
      <c r="L30">
        <v>31148</v>
      </c>
    </row>
    <row r="31" spans="1:13">
      <c r="A31" s="51" t="s">
        <v>36</v>
      </c>
      <c r="B31" s="51" t="s">
        <v>23</v>
      </c>
      <c r="C31" t="s">
        <v>17</v>
      </c>
      <c r="D31" s="51" t="s">
        <v>18</v>
      </c>
      <c r="E31">
        <v>32900000</v>
      </c>
      <c r="F31">
        <v>43829</v>
      </c>
      <c r="G31">
        <v>31803334</v>
      </c>
      <c r="H31">
        <v>5.0000000000000001E-3</v>
      </c>
      <c r="I31">
        <v>43891</v>
      </c>
      <c r="J31">
        <v>43905</v>
      </c>
      <c r="K31">
        <v>15</v>
      </c>
      <c r="L31">
        <v>6517</v>
      </c>
      <c r="M31">
        <v>31255001</v>
      </c>
    </row>
    <row r="32" spans="1:13">
      <c r="A32" s="51" t="s">
        <v>36</v>
      </c>
      <c r="B32" s="51" t="s">
        <v>23</v>
      </c>
      <c r="C32" t="s">
        <v>17</v>
      </c>
      <c r="D32" s="51"/>
      <c r="G32">
        <v>31255001</v>
      </c>
      <c r="H32">
        <v>5.0000000000000001E-3</v>
      </c>
      <c r="I32">
        <v>43906</v>
      </c>
      <c r="J32">
        <v>43921</v>
      </c>
      <c r="K32">
        <v>16</v>
      </c>
      <c r="L32">
        <v>6832</v>
      </c>
    </row>
    <row r="33" spans="1:13">
      <c r="A33" s="51" t="s">
        <v>36</v>
      </c>
      <c r="B33" s="51" t="s">
        <v>29</v>
      </c>
      <c r="C33" t="s">
        <v>17</v>
      </c>
      <c r="D33" s="51" t="s">
        <v>18</v>
      </c>
      <c r="E33">
        <v>2790000</v>
      </c>
      <c r="F33">
        <v>43921</v>
      </c>
      <c r="G33">
        <v>2790000</v>
      </c>
      <c r="H33">
        <v>5.0000000000000001E-3</v>
      </c>
      <c r="I33">
        <v>43921</v>
      </c>
      <c r="J33">
        <v>43921</v>
      </c>
      <c r="K33">
        <v>1</v>
      </c>
      <c r="L33">
        <v>38</v>
      </c>
      <c r="M33">
        <v>2790000</v>
      </c>
    </row>
    <row r="34" spans="1:13">
      <c r="A34" s="51" t="s">
        <v>37</v>
      </c>
      <c r="B34" s="51"/>
      <c r="D34" s="51"/>
      <c r="E34">
        <v>185690000</v>
      </c>
      <c r="L34">
        <v>74248</v>
      </c>
      <c r="M34">
        <v>176545001</v>
      </c>
    </row>
    <row r="35" spans="1:13">
      <c r="A35" s="51" t="s">
        <v>38</v>
      </c>
      <c r="B35" s="51" t="s">
        <v>16</v>
      </c>
      <c r="C35" t="s">
        <v>17</v>
      </c>
      <c r="D35" s="51" t="s">
        <v>18</v>
      </c>
      <c r="E35">
        <v>50000000</v>
      </c>
      <c r="F35">
        <v>43829</v>
      </c>
      <c r="G35">
        <v>48333332</v>
      </c>
      <c r="H35">
        <v>5.0000000000000001E-3</v>
      </c>
      <c r="I35">
        <v>43891</v>
      </c>
      <c r="J35">
        <v>43904</v>
      </c>
      <c r="K35">
        <v>14</v>
      </c>
      <c r="L35">
        <v>9244</v>
      </c>
      <c r="M35">
        <v>47499998</v>
      </c>
    </row>
    <row r="36" spans="1:13">
      <c r="A36" s="51" t="s">
        <v>38</v>
      </c>
      <c r="B36" s="51" t="s">
        <v>16</v>
      </c>
      <c r="C36" t="s">
        <v>17</v>
      </c>
      <c r="D36" s="51"/>
      <c r="G36">
        <v>47499998</v>
      </c>
      <c r="H36">
        <v>5.0000000000000001E-3</v>
      </c>
      <c r="I36">
        <v>43905</v>
      </c>
      <c r="J36">
        <v>43921</v>
      </c>
      <c r="K36">
        <v>17</v>
      </c>
      <c r="L36">
        <v>11031</v>
      </c>
    </row>
    <row r="37" spans="1:13">
      <c r="A37" s="51" t="s">
        <v>38</v>
      </c>
      <c r="B37" s="51" t="s">
        <v>23</v>
      </c>
      <c r="C37" t="s">
        <v>17</v>
      </c>
      <c r="D37" s="51" t="s">
        <v>18</v>
      </c>
      <c r="E37">
        <v>25200000</v>
      </c>
      <c r="F37">
        <v>43829</v>
      </c>
      <c r="G37">
        <v>24360000</v>
      </c>
      <c r="H37">
        <v>5.0000000000000001E-3</v>
      </c>
      <c r="I37">
        <v>43891</v>
      </c>
      <c r="J37">
        <v>43904</v>
      </c>
      <c r="K37">
        <v>14</v>
      </c>
      <c r="L37">
        <v>4659</v>
      </c>
      <c r="M37">
        <v>23940000</v>
      </c>
    </row>
    <row r="38" spans="1:13">
      <c r="A38" s="51" t="s">
        <v>38</v>
      </c>
      <c r="B38" s="51" t="s">
        <v>23</v>
      </c>
      <c r="C38" t="s">
        <v>17</v>
      </c>
      <c r="D38" s="51"/>
      <c r="G38">
        <v>23940000</v>
      </c>
      <c r="H38">
        <v>5.0000000000000001E-3</v>
      </c>
      <c r="I38">
        <v>43905</v>
      </c>
      <c r="J38">
        <v>43921</v>
      </c>
      <c r="K38">
        <v>17</v>
      </c>
      <c r="L38">
        <v>5560</v>
      </c>
    </row>
    <row r="39" spans="1:13">
      <c r="A39" s="51" t="s">
        <v>38</v>
      </c>
      <c r="B39" s="51" t="s">
        <v>29</v>
      </c>
      <c r="C39" t="s">
        <v>17</v>
      </c>
      <c r="D39" s="51" t="s">
        <v>18</v>
      </c>
      <c r="E39">
        <v>11310000</v>
      </c>
      <c r="F39">
        <v>43920</v>
      </c>
      <c r="G39">
        <v>11310000</v>
      </c>
      <c r="H39">
        <v>5.0000000000000001E-3</v>
      </c>
      <c r="I39">
        <v>43920</v>
      </c>
      <c r="J39">
        <v>43921</v>
      </c>
      <c r="K39">
        <v>2</v>
      </c>
      <c r="L39">
        <v>309</v>
      </c>
      <c r="M39">
        <v>11310000</v>
      </c>
    </row>
    <row r="40" spans="1:13">
      <c r="A40" s="51" t="s">
        <v>39</v>
      </c>
      <c r="B40" s="51"/>
      <c r="D40" s="51"/>
      <c r="E40">
        <v>86510000</v>
      </c>
      <c r="L40">
        <v>30803</v>
      </c>
      <c r="M40">
        <v>82749998</v>
      </c>
    </row>
    <row r="41" spans="1:13">
      <c r="A41" s="51" t="s">
        <v>70</v>
      </c>
      <c r="B41" s="51" t="s">
        <v>16</v>
      </c>
      <c r="C41" t="s">
        <v>69</v>
      </c>
      <c r="D41" s="51" t="s">
        <v>68</v>
      </c>
      <c r="E41">
        <v>330000000</v>
      </c>
      <c r="F41">
        <v>43915</v>
      </c>
      <c r="G41">
        <v>330000000</v>
      </c>
      <c r="H41">
        <v>5.0000000000000001E-3</v>
      </c>
      <c r="I41">
        <v>43915</v>
      </c>
      <c r="J41">
        <v>43921</v>
      </c>
      <c r="K41">
        <v>7</v>
      </c>
      <c r="L41">
        <v>31557</v>
      </c>
      <c r="M41">
        <v>330000000</v>
      </c>
    </row>
    <row r="42" spans="1:13">
      <c r="A42" s="51" t="s">
        <v>67</v>
      </c>
      <c r="B42" s="51"/>
      <c r="D42" s="51"/>
      <c r="E42">
        <v>330000000</v>
      </c>
      <c r="L42">
        <v>31557</v>
      </c>
      <c r="M42">
        <v>330000000</v>
      </c>
    </row>
    <row r="43" spans="1:13">
      <c r="A43" s="51" t="s">
        <v>40</v>
      </c>
      <c r="B43" s="51" t="s">
        <v>16</v>
      </c>
      <c r="C43" t="s">
        <v>41</v>
      </c>
      <c r="D43" s="51" t="s">
        <v>42</v>
      </c>
      <c r="E43">
        <v>126000000</v>
      </c>
      <c r="F43">
        <v>43804</v>
      </c>
      <c r="G43">
        <v>126000000</v>
      </c>
      <c r="H43">
        <v>5.0000000000000001E-3</v>
      </c>
      <c r="I43">
        <v>43891</v>
      </c>
      <c r="J43">
        <v>43921</v>
      </c>
      <c r="K43">
        <v>31</v>
      </c>
      <c r="L43">
        <v>53361</v>
      </c>
      <c r="M43">
        <v>126000000</v>
      </c>
    </row>
    <row r="44" spans="1:13">
      <c r="A44" s="51" t="s">
        <v>40</v>
      </c>
      <c r="B44" s="51" t="s">
        <v>61</v>
      </c>
      <c r="C44" t="s">
        <v>47</v>
      </c>
      <c r="D44" s="51" t="s">
        <v>42</v>
      </c>
      <c r="E44">
        <v>46600000</v>
      </c>
      <c r="F44">
        <v>43866</v>
      </c>
      <c r="G44">
        <v>46600000</v>
      </c>
      <c r="H44">
        <v>5.0000000000000001E-3</v>
      </c>
      <c r="I44">
        <v>43891</v>
      </c>
      <c r="J44">
        <v>43921</v>
      </c>
      <c r="K44">
        <v>31</v>
      </c>
      <c r="L44">
        <v>19735</v>
      </c>
      <c r="M44">
        <v>46600000</v>
      </c>
    </row>
    <row r="45" spans="1:13">
      <c r="A45" s="51" t="s">
        <v>40</v>
      </c>
      <c r="B45" s="51" t="s">
        <v>60</v>
      </c>
      <c r="C45" t="s">
        <v>47</v>
      </c>
      <c r="D45" s="51" t="s">
        <v>42</v>
      </c>
      <c r="E45">
        <v>1300000</v>
      </c>
      <c r="F45">
        <v>43866</v>
      </c>
      <c r="G45">
        <v>1300000</v>
      </c>
      <c r="H45">
        <v>5.0000000000000001E-3</v>
      </c>
      <c r="I45">
        <v>43891</v>
      </c>
      <c r="J45">
        <v>43921</v>
      </c>
      <c r="K45">
        <v>31</v>
      </c>
      <c r="L45">
        <v>551</v>
      </c>
      <c r="M45">
        <v>1300000</v>
      </c>
    </row>
    <row r="46" spans="1:13">
      <c r="A46" s="51" t="s">
        <v>40</v>
      </c>
      <c r="B46" s="51" t="s">
        <v>66</v>
      </c>
      <c r="C46" t="s">
        <v>43</v>
      </c>
      <c r="D46" s="51" t="s">
        <v>44</v>
      </c>
      <c r="E46">
        <v>9087600</v>
      </c>
      <c r="F46">
        <v>43901</v>
      </c>
      <c r="G46">
        <v>9087600</v>
      </c>
      <c r="H46">
        <v>5.0000000000000001E-3</v>
      </c>
      <c r="I46">
        <v>43901</v>
      </c>
      <c r="J46">
        <v>43921</v>
      </c>
      <c r="K46">
        <v>21</v>
      </c>
      <c r="L46">
        <v>2607</v>
      </c>
      <c r="M46">
        <v>9087600</v>
      </c>
    </row>
    <row r="47" spans="1:13">
      <c r="A47" s="51" t="s">
        <v>40</v>
      </c>
      <c r="B47" s="51" t="s">
        <v>65</v>
      </c>
      <c r="C47" t="s">
        <v>43</v>
      </c>
      <c r="D47" s="51" t="s">
        <v>44</v>
      </c>
      <c r="E47">
        <v>7270080</v>
      </c>
      <c r="F47">
        <v>43901</v>
      </c>
      <c r="G47">
        <v>7270080</v>
      </c>
      <c r="H47">
        <v>5.0000000000000001E-3</v>
      </c>
      <c r="I47">
        <v>43901</v>
      </c>
      <c r="J47">
        <v>43921</v>
      </c>
      <c r="K47">
        <v>21</v>
      </c>
      <c r="L47">
        <v>2086</v>
      </c>
      <c r="M47">
        <v>7270080</v>
      </c>
    </row>
    <row r="48" spans="1:13">
      <c r="A48" s="51" t="s">
        <v>40</v>
      </c>
      <c r="B48" s="51" t="s">
        <v>64</v>
      </c>
      <c r="C48" t="s">
        <v>47</v>
      </c>
      <c r="D48" s="51" t="s">
        <v>42</v>
      </c>
      <c r="E48">
        <v>99400000</v>
      </c>
      <c r="F48">
        <v>43917</v>
      </c>
      <c r="G48">
        <v>99400000</v>
      </c>
      <c r="H48">
        <v>5.0000000000000001E-3</v>
      </c>
      <c r="I48">
        <v>43917</v>
      </c>
      <c r="J48">
        <v>43921</v>
      </c>
      <c r="K48">
        <v>5</v>
      </c>
      <c r="L48">
        <v>6790</v>
      </c>
      <c r="M48">
        <v>99400000</v>
      </c>
    </row>
    <row r="49" spans="1:13">
      <c r="A49" s="51" t="s">
        <v>40</v>
      </c>
      <c r="B49" s="51" t="s">
        <v>23</v>
      </c>
      <c r="C49" t="s">
        <v>43</v>
      </c>
      <c r="D49" s="51" t="s">
        <v>44</v>
      </c>
      <c r="E49">
        <v>5452560</v>
      </c>
      <c r="F49">
        <v>43810</v>
      </c>
      <c r="G49">
        <v>5452560</v>
      </c>
      <c r="H49">
        <v>5.0000000000000001E-3</v>
      </c>
      <c r="I49">
        <v>43891</v>
      </c>
      <c r="J49">
        <v>43921</v>
      </c>
      <c r="K49">
        <v>31</v>
      </c>
      <c r="L49">
        <v>2309</v>
      </c>
      <c r="M49">
        <v>5452560</v>
      </c>
    </row>
    <row r="50" spans="1:13">
      <c r="A50" s="51" t="s">
        <v>40</v>
      </c>
      <c r="B50" s="51" t="s">
        <v>29</v>
      </c>
      <c r="C50" t="s">
        <v>45</v>
      </c>
      <c r="D50" s="51" t="s">
        <v>46</v>
      </c>
      <c r="E50">
        <v>220000000</v>
      </c>
      <c r="F50">
        <v>43815</v>
      </c>
      <c r="G50">
        <v>220000000</v>
      </c>
      <c r="H50">
        <v>5.0000000000000001E-3</v>
      </c>
      <c r="I50">
        <v>43891</v>
      </c>
      <c r="J50">
        <v>43921</v>
      </c>
      <c r="K50">
        <v>31</v>
      </c>
      <c r="L50">
        <v>93169</v>
      </c>
      <c r="M50">
        <v>220000000</v>
      </c>
    </row>
    <row r="51" spans="1:13">
      <c r="A51" s="51" t="s">
        <v>40</v>
      </c>
      <c r="B51" s="51" t="s">
        <v>30</v>
      </c>
      <c r="C51" t="s">
        <v>43</v>
      </c>
      <c r="D51" s="51" t="s">
        <v>44</v>
      </c>
      <c r="E51">
        <v>5452560</v>
      </c>
      <c r="F51">
        <v>43838</v>
      </c>
      <c r="G51">
        <v>5452560</v>
      </c>
      <c r="H51">
        <v>5.0000000000000001E-3</v>
      </c>
      <c r="I51">
        <v>43891</v>
      </c>
      <c r="J51">
        <v>43921</v>
      </c>
      <c r="K51">
        <v>31</v>
      </c>
      <c r="L51">
        <v>2309</v>
      </c>
      <c r="M51">
        <v>5452560</v>
      </c>
    </row>
    <row r="52" spans="1:13">
      <c r="A52" s="51" t="s">
        <v>40</v>
      </c>
      <c r="B52" s="51" t="s">
        <v>31</v>
      </c>
      <c r="C52" t="s">
        <v>43</v>
      </c>
      <c r="D52" s="51" t="s">
        <v>44</v>
      </c>
      <c r="E52">
        <v>5452560</v>
      </c>
      <c r="F52">
        <v>43838</v>
      </c>
      <c r="G52">
        <v>5452560</v>
      </c>
      <c r="H52">
        <v>5.0000000000000001E-3</v>
      </c>
      <c r="I52">
        <v>43891</v>
      </c>
      <c r="J52">
        <v>43921</v>
      </c>
      <c r="K52">
        <v>31</v>
      </c>
      <c r="L52">
        <v>2309</v>
      </c>
      <c r="M52">
        <v>5452560</v>
      </c>
    </row>
    <row r="53" spans="1:13">
      <c r="A53" s="51" t="s">
        <v>40</v>
      </c>
      <c r="B53" s="51" t="s">
        <v>32</v>
      </c>
      <c r="C53" t="s">
        <v>47</v>
      </c>
      <c r="D53" s="51" t="s">
        <v>42</v>
      </c>
      <c r="E53">
        <v>55600000</v>
      </c>
      <c r="F53">
        <v>43833</v>
      </c>
      <c r="G53">
        <v>55600000</v>
      </c>
      <c r="H53">
        <v>5.0000000000000001E-3</v>
      </c>
      <c r="I53">
        <v>43891</v>
      </c>
      <c r="J53">
        <v>43921</v>
      </c>
      <c r="K53">
        <v>31</v>
      </c>
      <c r="L53">
        <v>23546</v>
      </c>
      <c r="M53">
        <v>55600000</v>
      </c>
    </row>
    <row r="54" spans="1:13">
      <c r="A54" s="51" t="s">
        <v>40</v>
      </c>
      <c r="B54" s="51" t="s">
        <v>48</v>
      </c>
      <c r="C54" t="s">
        <v>47</v>
      </c>
      <c r="D54" s="51" t="s">
        <v>42</v>
      </c>
      <c r="E54">
        <v>28400000</v>
      </c>
      <c r="F54">
        <v>43833</v>
      </c>
      <c r="G54">
        <v>28400000</v>
      </c>
      <c r="H54">
        <v>5.0000000000000001E-3</v>
      </c>
      <c r="I54">
        <v>43891</v>
      </c>
      <c r="J54">
        <v>43921</v>
      </c>
      <c r="K54">
        <v>31</v>
      </c>
      <c r="L54">
        <v>12027</v>
      </c>
      <c r="M54">
        <v>28400000</v>
      </c>
    </row>
    <row r="55" spans="1:13">
      <c r="A55" s="51" t="s">
        <v>40</v>
      </c>
      <c r="B55" s="51" t="s">
        <v>59</v>
      </c>
      <c r="C55" t="s">
        <v>43</v>
      </c>
      <c r="D55" s="51" t="s">
        <v>44</v>
      </c>
      <c r="E55">
        <v>5452560</v>
      </c>
      <c r="F55">
        <v>43873</v>
      </c>
      <c r="G55">
        <v>5452560</v>
      </c>
      <c r="H55">
        <v>5.0000000000000001E-3</v>
      </c>
      <c r="I55">
        <v>43891</v>
      </c>
      <c r="J55">
        <v>43921</v>
      </c>
      <c r="K55">
        <v>31</v>
      </c>
      <c r="L55">
        <v>2309</v>
      </c>
      <c r="M55">
        <v>5452560</v>
      </c>
    </row>
    <row r="56" spans="1:13">
      <c r="A56" s="51" t="s">
        <v>40</v>
      </c>
      <c r="B56" s="51" t="s">
        <v>58</v>
      </c>
      <c r="C56" t="s">
        <v>43</v>
      </c>
      <c r="D56" s="51" t="s">
        <v>44</v>
      </c>
      <c r="E56">
        <v>7270080</v>
      </c>
      <c r="F56">
        <v>43873</v>
      </c>
      <c r="G56">
        <v>7270080</v>
      </c>
      <c r="H56">
        <v>5.0000000000000001E-3</v>
      </c>
      <c r="I56">
        <v>43891</v>
      </c>
      <c r="J56">
        <v>43921</v>
      </c>
      <c r="K56">
        <v>31</v>
      </c>
      <c r="L56">
        <v>3079</v>
      </c>
      <c r="M56">
        <v>7270080</v>
      </c>
    </row>
    <row r="57" spans="1:13">
      <c r="A57" s="51" t="s">
        <v>49</v>
      </c>
      <c r="B57" s="51"/>
      <c r="D57" s="51"/>
      <c r="E57">
        <v>622738000</v>
      </c>
      <c r="L57">
        <v>226187</v>
      </c>
      <c r="M57">
        <v>622738000</v>
      </c>
    </row>
    <row r="58" spans="1:13">
      <c r="A58" s="51" t="s">
        <v>63</v>
      </c>
      <c r="B58" s="51" t="s">
        <v>16</v>
      </c>
      <c r="C58" t="s">
        <v>21</v>
      </c>
      <c r="D58" s="51" t="s">
        <v>22</v>
      </c>
      <c r="E58">
        <v>72000000</v>
      </c>
      <c r="F58">
        <v>43917</v>
      </c>
      <c r="G58">
        <v>72000000</v>
      </c>
      <c r="H58">
        <v>5.0000000000000001E-3</v>
      </c>
      <c r="I58">
        <v>43917</v>
      </c>
      <c r="J58">
        <v>43921</v>
      </c>
      <c r="K58">
        <v>5</v>
      </c>
      <c r="L58">
        <v>4918</v>
      </c>
      <c r="M58">
        <v>72000000</v>
      </c>
    </row>
    <row r="59" spans="1:13">
      <c r="A59" s="51" t="s">
        <v>62</v>
      </c>
      <c r="B59" s="51"/>
      <c r="D59" s="51"/>
      <c r="E59">
        <v>72000000</v>
      </c>
      <c r="L59">
        <v>4918</v>
      </c>
      <c r="M59">
        <v>72000000</v>
      </c>
    </row>
    <row r="60" spans="1:13">
      <c r="A60" s="51" t="s">
        <v>50</v>
      </c>
      <c r="B60" s="51" t="s">
        <v>16</v>
      </c>
      <c r="C60" t="s">
        <v>21</v>
      </c>
      <c r="D60" s="51" t="s">
        <v>22</v>
      </c>
      <c r="E60">
        <v>190000000</v>
      </c>
      <c r="F60">
        <v>43797</v>
      </c>
      <c r="G60">
        <v>190000000</v>
      </c>
      <c r="H60">
        <v>5.0000000000000001E-3</v>
      </c>
      <c r="I60">
        <v>43891</v>
      </c>
      <c r="J60">
        <v>43921</v>
      </c>
      <c r="K60">
        <v>31</v>
      </c>
      <c r="L60">
        <v>80464</v>
      </c>
      <c r="M60">
        <v>190000000</v>
      </c>
    </row>
    <row r="61" spans="1:13">
      <c r="A61" s="51" t="s">
        <v>50</v>
      </c>
      <c r="B61" s="51" t="s">
        <v>23</v>
      </c>
      <c r="C61" t="s">
        <v>21</v>
      </c>
      <c r="D61" s="51" t="s">
        <v>22</v>
      </c>
      <c r="E61">
        <v>37000000</v>
      </c>
      <c r="F61">
        <v>43829</v>
      </c>
      <c r="G61">
        <v>37000000</v>
      </c>
      <c r="H61">
        <v>5.0000000000000001E-3</v>
      </c>
      <c r="I61">
        <v>43891</v>
      </c>
      <c r="J61">
        <v>43921</v>
      </c>
      <c r="K61">
        <v>31</v>
      </c>
      <c r="L61">
        <v>15669</v>
      </c>
      <c r="M61">
        <v>37000000</v>
      </c>
    </row>
    <row r="62" spans="1:13">
      <c r="A62" s="51" t="s">
        <v>50</v>
      </c>
      <c r="B62" s="51" t="s">
        <v>29</v>
      </c>
      <c r="C62" t="s">
        <v>57</v>
      </c>
      <c r="D62" s="51" t="s">
        <v>56</v>
      </c>
      <c r="E62">
        <v>17276700</v>
      </c>
      <c r="F62">
        <v>43878</v>
      </c>
      <c r="G62">
        <v>17276700</v>
      </c>
      <c r="H62">
        <v>5.0000000000000001E-3</v>
      </c>
      <c r="I62">
        <v>43891</v>
      </c>
      <c r="J62">
        <v>43905</v>
      </c>
      <c r="K62">
        <v>15</v>
      </c>
      <c r="L62">
        <v>3540</v>
      </c>
      <c r="M62">
        <v>16988755</v>
      </c>
    </row>
    <row r="63" spans="1:13">
      <c r="A63" s="51" t="s">
        <v>50</v>
      </c>
      <c r="B63" s="51" t="s">
        <v>29</v>
      </c>
      <c r="C63" t="s">
        <v>57</v>
      </c>
      <c r="D63" s="51"/>
      <c r="G63">
        <v>16988755</v>
      </c>
      <c r="H63">
        <v>5.0000000000000001E-3</v>
      </c>
      <c r="I63">
        <v>43906</v>
      </c>
      <c r="J63">
        <v>43921</v>
      </c>
      <c r="K63">
        <v>16</v>
      </c>
      <c r="L63">
        <v>3713</v>
      </c>
    </row>
    <row r="64" spans="1:13">
      <c r="A64" s="51" t="s">
        <v>50</v>
      </c>
      <c r="B64" s="51" t="s">
        <v>30</v>
      </c>
      <c r="C64" t="s">
        <v>21</v>
      </c>
      <c r="D64" s="51" t="s">
        <v>22</v>
      </c>
      <c r="E64">
        <v>73000000</v>
      </c>
      <c r="F64">
        <v>43896</v>
      </c>
      <c r="G64">
        <v>73000000</v>
      </c>
      <c r="H64">
        <v>5.0000000000000001E-3</v>
      </c>
      <c r="I64">
        <v>43896</v>
      </c>
      <c r="J64">
        <v>43921</v>
      </c>
      <c r="K64">
        <v>26</v>
      </c>
      <c r="L64">
        <v>25929</v>
      </c>
      <c r="M64">
        <v>73000000</v>
      </c>
    </row>
    <row r="65" spans="1:13">
      <c r="A65" s="51" t="s">
        <v>51</v>
      </c>
      <c r="B65" s="51"/>
      <c r="D65" s="51"/>
      <c r="E65">
        <v>317276700</v>
      </c>
      <c r="L65">
        <v>129315</v>
      </c>
      <c r="M65">
        <v>316988755</v>
      </c>
    </row>
    <row r="66" spans="1:13">
      <c r="A66" s="51"/>
      <c r="B66" s="51"/>
      <c r="D66" s="51"/>
    </row>
    <row r="67" spans="1:13">
      <c r="A67" s="51" t="s">
        <v>52</v>
      </c>
      <c r="B67" s="51"/>
      <c r="D67" s="51"/>
      <c r="E67">
        <v>2842987062</v>
      </c>
      <c r="L67">
        <v>906582</v>
      </c>
      <c r="M67">
        <v>2821679116</v>
      </c>
    </row>
    <row r="68" spans="1:13">
      <c r="A68" s="51"/>
      <c r="B68" s="51"/>
      <c r="D68" s="51"/>
    </row>
    <row r="69" spans="1:13">
      <c r="A69" s="51" t="s">
        <v>321</v>
      </c>
      <c r="B69" s="51"/>
      <c r="D69" s="51"/>
      <c r="E69" t="s">
        <v>320</v>
      </c>
      <c r="I69" t="s">
        <v>319</v>
      </c>
    </row>
    <row r="70" spans="1:13">
      <c r="A70" s="51"/>
      <c r="B70" s="51"/>
      <c r="D70" s="51"/>
    </row>
    <row r="71" spans="1:13">
      <c r="A71" s="51"/>
      <c r="B71" s="51"/>
      <c r="D71" s="51"/>
    </row>
    <row r="72" spans="1:13">
      <c r="A72" s="51"/>
      <c r="B72" s="51"/>
      <c r="D72" s="51"/>
    </row>
    <row r="73" spans="1:13">
      <c r="A73" s="51"/>
      <c r="B73" s="51"/>
      <c r="D73" s="51"/>
    </row>
    <row r="74" spans="1:13">
      <c r="A74" s="51"/>
      <c r="B74" s="51"/>
      <c r="D74" s="51"/>
    </row>
    <row r="75" spans="1:13">
      <c r="A75" s="51"/>
      <c r="B75" s="51"/>
      <c r="D75" s="51"/>
    </row>
    <row r="76" spans="1:13">
      <c r="A76" s="51"/>
      <c r="B76" s="51"/>
      <c r="D76" s="51"/>
    </row>
    <row r="77" spans="1:13">
      <c r="A77" s="51"/>
      <c r="B77" s="51"/>
      <c r="D77" s="51"/>
    </row>
    <row r="78" spans="1:13">
      <c r="A78" s="51"/>
      <c r="B78" s="51"/>
      <c r="D78" s="51"/>
    </row>
    <row r="79" spans="1:13">
      <c r="A79" s="51"/>
      <c r="B79" s="51"/>
      <c r="D79" s="51"/>
    </row>
    <row r="80" spans="1:13">
      <c r="A80" s="51"/>
      <c r="B80" s="51"/>
      <c r="D80" s="51"/>
    </row>
    <row r="81" spans="1:4">
      <c r="A81" s="51"/>
      <c r="B81" s="51"/>
      <c r="D81" s="51"/>
    </row>
    <row r="82" spans="1:4">
      <c r="A82" s="51"/>
      <c r="B82" s="51"/>
      <c r="D82" s="51"/>
    </row>
    <row r="83" spans="1:4">
      <c r="A83" s="51"/>
      <c r="B83" s="51"/>
      <c r="D83" s="51"/>
    </row>
    <row r="84" spans="1:4">
      <c r="A84" s="51"/>
      <c r="B84" s="51"/>
      <c r="D84" s="51"/>
    </row>
    <row r="85" spans="1:4">
      <c r="A85" s="51"/>
      <c r="B85" s="51"/>
      <c r="D85" s="51"/>
    </row>
    <row r="86" spans="1:4">
      <c r="A86" s="51"/>
      <c r="B86" s="51"/>
      <c r="D86" s="51"/>
    </row>
    <row r="87" spans="1:4">
      <c r="A87" s="51"/>
      <c r="B87" s="51"/>
      <c r="D87" s="51"/>
    </row>
    <row r="88" spans="1:4">
      <c r="A88" s="51"/>
      <c r="B88" s="51"/>
      <c r="D88" s="51"/>
    </row>
    <row r="89" spans="1:4">
      <c r="A89" s="51"/>
      <c r="B89" s="51"/>
      <c r="D89" s="51"/>
    </row>
    <row r="90" spans="1:4">
      <c r="A90" s="51"/>
      <c r="B90" s="51"/>
      <c r="D90" s="51"/>
    </row>
    <row r="91" spans="1:4">
      <c r="A91" s="51"/>
      <c r="B91" s="51"/>
      <c r="D91" s="51"/>
    </row>
    <row r="92" spans="1:4">
      <c r="A92" s="51"/>
      <c r="B92" s="51"/>
      <c r="D92" s="51"/>
    </row>
    <row r="93" spans="1:4">
      <c r="A93" s="51"/>
      <c r="B93" s="51"/>
      <c r="D93" s="51"/>
    </row>
    <row r="94" spans="1:4">
      <c r="A94" s="51"/>
      <c r="B94" s="51"/>
      <c r="D94" s="51"/>
    </row>
    <row r="95" spans="1:4">
      <c r="A95" s="51"/>
      <c r="B95" s="51"/>
      <c r="D95" s="51"/>
    </row>
    <row r="96" spans="1:4">
      <c r="A96" s="51"/>
      <c r="B96" s="51"/>
      <c r="D96" s="51"/>
    </row>
    <row r="97" spans="1:4">
      <c r="A97" s="51"/>
      <c r="B97" s="51"/>
      <c r="D97" s="51"/>
    </row>
    <row r="98" spans="1:4">
      <c r="A98" s="51"/>
      <c r="B98" s="51"/>
      <c r="D98" s="51"/>
    </row>
    <row r="99" spans="1:4">
      <c r="A99" s="51"/>
      <c r="B99" s="51"/>
      <c r="D99" s="51"/>
    </row>
    <row r="100" spans="1:4">
      <c r="A100" s="51"/>
      <c r="B100" s="51"/>
      <c r="D100" s="51"/>
    </row>
    <row r="101" spans="1:4">
      <c r="A101" s="51"/>
      <c r="B101" s="51"/>
      <c r="D101" s="51"/>
    </row>
    <row r="102" spans="1:4">
      <c r="A102" s="51"/>
      <c r="B102" s="51"/>
      <c r="D102" s="51"/>
    </row>
    <row r="103" spans="1:4">
      <c r="A103" s="51"/>
      <c r="B103" s="51"/>
      <c r="D103" s="51"/>
    </row>
    <row r="104" spans="1:4">
      <c r="A104" s="51"/>
      <c r="B104" s="51"/>
      <c r="D104" s="51"/>
    </row>
    <row r="105" spans="1:4">
      <c r="A105" s="51"/>
      <c r="B105" s="51"/>
      <c r="D105" s="51"/>
    </row>
    <row r="106" spans="1:4">
      <c r="A106" s="51"/>
      <c r="B106" s="51"/>
      <c r="D106" s="51"/>
    </row>
    <row r="107" spans="1:4">
      <c r="A107" s="51"/>
      <c r="B107" s="51"/>
      <c r="D107" s="51"/>
    </row>
    <row r="108" spans="1:4">
      <c r="A108" s="51"/>
      <c r="B108" s="51"/>
      <c r="D108" s="51"/>
    </row>
    <row r="109" spans="1:4">
      <c r="A109" s="51"/>
      <c r="B109" s="51"/>
      <c r="D109" s="51"/>
    </row>
    <row r="110" spans="1:4">
      <c r="A110" s="51"/>
      <c r="B110" s="51"/>
      <c r="D110" s="51"/>
    </row>
    <row r="111" spans="1:4">
      <c r="A111" s="51"/>
      <c r="B111" s="51"/>
      <c r="D111" s="51"/>
    </row>
    <row r="112" spans="1:4">
      <c r="A112" s="51"/>
      <c r="B112" s="51"/>
      <c r="D112" s="51"/>
    </row>
    <row r="113" spans="1:4">
      <c r="A113" s="51"/>
      <c r="B113" s="51"/>
      <c r="D113" s="51"/>
    </row>
    <row r="114" spans="1:4">
      <c r="A114" s="51"/>
      <c r="B114" s="51"/>
      <c r="D114" s="51"/>
    </row>
    <row r="115" spans="1:4">
      <c r="A115" s="51"/>
      <c r="B115" s="51"/>
      <c r="D115" s="51"/>
    </row>
    <row r="116" spans="1:4">
      <c r="A116" s="51"/>
      <c r="B116" s="51"/>
      <c r="D116" s="51"/>
    </row>
    <row r="117" spans="1:4">
      <c r="A117" s="51"/>
      <c r="B117" s="51"/>
      <c r="D117" s="51"/>
    </row>
    <row r="118" spans="1:4">
      <c r="A118" s="51"/>
      <c r="B118" s="51"/>
      <c r="D118" s="51"/>
    </row>
    <row r="119" spans="1:4">
      <c r="A119" s="51"/>
      <c r="B119" s="51"/>
      <c r="D119" s="51"/>
    </row>
    <row r="120" spans="1:4">
      <c r="A120" s="51"/>
      <c r="B120" s="51"/>
      <c r="D120" s="51"/>
    </row>
    <row r="121" spans="1:4">
      <c r="A121" s="51"/>
      <c r="B121" s="51"/>
      <c r="D121" s="51"/>
    </row>
    <row r="122" spans="1:4">
      <c r="A122" s="51"/>
      <c r="B122" s="51"/>
      <c r="D122" s="51"/>
    </row>
    <row r="123" spans="1:4">
      <c r="A123" s="51"/>
      <c r="B123" s="51"/>
      <c r="D123" s="51"/>
    </row>
    <row r="124" spans="1:4">
      <c r="A124" s="51"/>
      <c r="B124" s="51"/>
      <c r="D124" s="51"/>
    </row>
    <row r="125" spans="1:4">
      <c r="A125" s="51"/>
      <c r="B125" s="51"/>
      <c r="D125" s="51"/>
    </row>
    <row r="126" spans="1:4">
      <c r="A126" s="51"/>
      <c r="B126" s="51"/>
      <c r="D126" s="51"/>
    </row>
    <row r="127" spans="1:4">
      <c r="A127" s="51"/>
      <c r="B127" s="51"/>
      <c r="D127" s="51"/>
    </row>
    <row r="128" spans="1:4">
      <c r="A128" s="51"/>
      <c r="B128" s="51"/>
      <c r="D128" s="51"/>
    </row>
    <row r="129" spans="1:4">
      <c r="A129" s="51"/>
      <c r="B129" s="51"/>
      <c r="D129" s="51"/>
    </row>
    <row r="130" spans="1:4">
      <c r="A130" s="51"/>
      <c r="B130" s="51"/>
      <c r="D130" s="51"/>
    </row>
    <row r="131" spans="1:4">
      <c r="A131" s="51"/>
      <c r="B131" s="51"/>
      <c r="D131" s="51"/>
    </row>
    <row r="132" spans="1:4">
      <c r="A132" s="51"/>
      <c r="B132" s="51"/>
      <c r="D132" s="51"/>
    </row>
    <row r="133" spans="1:4">
      <c r="A133" s="51"/>
      <c r="B133" s="51"/>
      <c r="D133" s="51"/>
    </row>
    <row r="134" spans="1:4">
      <c r="A134" s="51"/>
      <c r="B134" s="51"/>
      <c r="D134" s="51"/>
    </row>
    <row r="135" spans="1:4">
      <c r="A135" s="51"/>
      <c r="B135" s="51"/>
      <c r="D135" s="51"/>
    </row>
    <row r="136" spans="1:4">
      <c r="A136" s="51"/>
      <c r="B136" s="51"/>
      <c r="D136" s="51"/>
    </row>
    <row r="137" spans="1:4">
      <c r="A137" s="51"/>
      <c r="B137" s="51"/>
      <c r="D137" s="51"/>
    </row>
    <row r="138" spans="1:4">
      <c r="A138" s="51"/>
      <c r="B138" s="51"/>
      <c r="D138" s="51"/>
    </row>
    <row r="139" spans="1:4">
      <c r="A139" s="51"/>
      <c r="B139" s="51"/>
      <c r="D139" s="51"/>
    </row>
    <row r="140" spans="1:4">
      <c r="A140" s="51"/>
      <c r="B140" s="51"/>
      <c r="D140" s="51"/>
    </row>
    <row r="141" spans="1:4">
      <c r="A141" s="51"/>
      <c r="B141" s="51"/>
      <c r="D141" s="51"/>
    </row>
    <row r="142" spans="1:4">
      <c r="A142" s="51"/>
      <c r="B142" s="51"/>
      <c r="D142" s="51"/>
    </row>
    <row r="143" spans="1:4">
      <c r="A143" s="51"/>
      <c r="B143" s="51"/>
      <c r="D143" s="51"/>
    </row>
    <row r="144" spans="1:4">
      <c r="A144" s="51"/>
      <c r="B144" s="51"/>
      <c r="D144" s="51"/>
    </row>
    <row r="145" spans="1:4">
      <c r="A145" s="51"/>
      <c r="B145" s="51"/>
      <c r="D145" s="51"/>
    </row>
    <row r="146" spans="1:4">
      <c r="A146" s="51"/>
      <c r="B146" s="51"/>
      <c r="D146" s="51"/>
    </row>
    <row r="147" spans="1:4">
      <c r="A147" s="51"/>
      <c r="B147" s="51"/>
      <c r="D147" s="51"/>
    </row>
    <row r="148" spans="1:4">
      <c r="A148" s="51"/>
      <c r="B148" s="51"/>
      <c r="D148" s="51"/>
    </row>
    <row r="149" spans="1:4">
      <c r="A149" s="51"/>
      <c r="B149" s="51"/>
      <c r="D149" s="51"/>
    </row>
    <row r="150" spans="1:4">
      <c r="A150" s="51"/>
      <c r="B150" s="51"/>
      <c r="D150" s="51"/>
    </row>
    <row r="151" spans="1:4">
      <c r="A151" s="51"/>
      <c r="B151" s="51"/>
      <c r="D151" s="51"/>
    </row>
    <row r="152" spans="1:4">
      <c r="A152" s="51"/>
      <c r="B152" s="51"/>
      <c r="D152" s="51"/>
    </row>
    <row r="153" spans="1:4">
      <c r="A153" s="51"/>
      <c r="B153" s="51"/>
      <c r="D153" s="51"/>
    </row>
    <row r="154" spans="1:4">
      <c r="A154" s="51"/>
      <c r="B154" s="51"/>
      <c r="D154" s="51"/>
    </row>
    <row r="155" spans="1:4">
      <c r="A155" s="51"/>
      <c r="B155" s="51"/>
      <c r="D155" s="51"/>
    </row>
    <row r="156" spans="1:4">
      <c r="A156" s="51"/>
      <c r="B156" s="51"/>
      <c r="D156" s="51"/>
    </row>
    <row r="157" spans="1:4">
      <c r="A157" s="51"/>
      <c r="B157" s="51"/>
      <c r="D157" s="51"/>
    </row>
    <row r="158" spans="1:4">
      <c r="A158" s="51"/>
      <c r="B158" s="51"/>
      <c r="D158" s="51"/>
    </row>
    <row r="159" spans="1:4">
      <c r="A159" s="51"/>
      <c r="B159" s="51"/>
      <c r="D159" s="51"/>
    </row>
    <row r="160" spans="1:4">
      <c r="A160" s="51"/>
      <c r="B160" s="51"/>
      <c r="D160" s="51"/>
    </row>
    <row r="161" spans="1:4">
      <c r="A161" s="51"/>
      <c r="B161" s="51"/>
      <c r="D161" s="51"/>
    </row>
    <row r="162" spans="1:4">
      <c r="A162" s="51"/>
      <c r="B162" s="51"/>
      <c r="D162" s="51"/>
    </row>
    <row r="163" spans="1:4">
      <c r="A163" s="51"/>
      <c r="B163" s="51"/>
      <c r="D163" s="51"/>
    </row>
    <row r="164" spans="1:4">
      <c r="A164" s="51"/>
      <c r="B164" s="51"/>
      <c r="D164" s="51"/>
    </row>
    <row r="165" spans="1:4">
      <c r="A165" s="51"/>
      <c r="B165" s="51"/>
      <c r="D165" s="51"/>
    </row>
    <row r="166" spans="1:4">
      <c r="A166" s="51"/>
      <c r="B166" s="51"/>
      <c r="D166" s="51"/>
    </row>
    <row r="167" spans="1:4">
      <c r="A167" s="51"/>
      <c r="B167" s="51"/>
      <c r="D167" s="51"/>
    </row>
    <row r="168" spans="1:4">
      <c r="A168" s="51"/>
      <c r="B168" s="51"/>
      <c r="D168" s="51"/>
    </row>
    <row r="169" spans="1:4">
      <c r="A169" s="51"/>
      <c r="B169" s="51"/>
      <c r="D169" s="51"/>
    </row>
    <row r="170" spans="1:4">
      <c r="A170" s="51"/>
      <c r="B170" s="51"/>
      <c r="D170" s="51"/>
    </row>
    <row r="171" spans="1:4">
      <c r="A171" s="51"/>
      <c r="B171" s="51"/>
      <c r="D171" s="51"/>
    </row>
    <row r="172" spans="1:4">
      <c r="A172" s="51"/>
      <c r="B172" s="51"/>
      <c r="D172" s="51"/>
    </row>
    <row r="173" spans="1:4">
      <c r="A173" s="51"/>
      <c r="B173" s="51"/>
      <c r="D173" s="51"/>
    </row>
    <row r="174" spans="1:4">
      <c r="A174" s="51"/>
      <c r="B174" s="51"/>
      <c r="D174" s="51"/>
    </row>
    <row r="175" spans="1:4">
      <c r="A175" s="51"/>
      <c r="B175" s="51"/>
      <c r="D175" s="51"/>
    </row>
    <row r="176" spans="1:4">
      <c r="A176" s="51"/>
      <c r="B176" s="51"/>
      <c r="D176" s="51"/>
    </row>
    <row r="177" spans="1:4">
      <c r="A177" s="51"/>
      <c r="B177" s="51"/>
      <c r="D177" s="51"/>
    </row>
    <row r="178" spans="1:4">
      <c r="A178" s="51"/>
      <c r="B178" s="51"/>
      <c r="D178" s="51"/>
    </row>
    <row r="179" spans="1:4">
      <c r="A179" s="51"/>
      <c r="B179" s="51"/>
      <c r="D179" s="51"/>
    </row>
    <row r="180" spans="1:4">
      <c r="A180" s="51"/>
      <c r="B180" s="51"/>
      <c r="D180" s="51"/>
    </row>
    <row r="181" spans="1:4">
      <c r="A181" s="51"/>
      <c r="B181" s="51"/>
      <c r="D181" s="51"/>
    </row>
    <row r="182" spans="1:4">
      <c r="A182" s="51"/>
      <c r="B182" s="51"/>
      <c r="D182" s="51"/>
    </row>
    <row r="183" spans="1:4">
      <c r="A183" s="51"/>
      <c r="B183" s="51"/>
      <c r="D183" s="51"/>
    </row>
    <row r="184" spans="1:4">
      <c r="A184" s="51"/>
      <c r="B184" s="51"/>
      <c r="D184" s="51"/>
    </row>
    <row r="185" spans="1:4">
      <c r="A185" s="51"/>
      <c r="B185" s="51"/>
      <c r="D185" s="51"/>
    </row>
    <row r="186" spans="1:4">
      <c r="A186" s="51"/>
      <c r="B186" s="51"/>
      <c r="D186" s="51"/>
    </row>
    <row r="187" spans="1:4">
      <c r="A187" s="51"/>
      <c r="B187" s="51"/>
      <c r="D187" s="51"/>
    </row>
    <row r="188" spans="1:4">
      <c r="A188" s="51"/>
      <c r="B188" s="51"/>
      <c r="D188" s="51"/>
    </row>
    <row r="189" spans="1:4">
      <c r="A189" s="51"/>
      <c r="B189" s="51"/>
      <c r="D189" s="51"/>
    </row>
    <row r="190" spans="1:4">
      <c r="A190" s="51"/>
      <c r="B190" s="51"/>
      <c r="D190" s="51"/>
    </row>
    <row r="191" spans="1:4">
      <c r="A191" s="51"/>
      <c r="B191" s="51"/>
      <c r="D191" s="51"/>
    </row>
    <row r="192" spans="1:4">
      <c r="A192" s="51"/>
      <c r="B192" s="51"/>
      <c r="D192" s="51"/>
    </row>
    <row r="193" spans="1:4">
      <c r="A193" s="51"/>
      <c r="B193" s="51"/>
      <c r="D193" s="51"/>
    </row>
    <row r="194" spans="1:4">
      <c r="A194" s="51"/>
      <c r="B194" s="51"/>
      <c r="D194" s="51"/>
    </row>
    <row r="195" spans="1:4">
      <c r="A195" s="51"/>
      <c r="B195" s="51"/>
      <c r="D195" s="51"/>
    </row>
    <row r="196" spans="1:4">
      <c r="A196" s="51"/>
      <c r="B196" s="51"/>
      <c r="D196" s="51"/>
    </row>
    <row r="197" spans="1:4">
      <c r="A197" s="51"/>
      <c r="B197" s="51"/>
      <c r="D197" s="51"/>
    </row>
    <row r="198" spans="1:4">
      <c r="A198" s="51"/>
      <c r="B198" s="51"/>
      <c r="D198" s="51"/>
    </row>
    <row r="199" spans="1:4">
      <c r="A199" s="51"/>
      <c r="B199" s="51"/>
      <c r="D199" s="51"/>
    </row>
    <row r="200" spans="1:4">
      <c r="A200" s="51"/>
      <c r="B200" s="51"/>
      <c r="D200" s="51"/>
    </row>
    <row r="201" spans="1:4">
      <c r="A201" s="51"/>
      <c r="B201" s="51"/>
      <c r="D201" s="51"/>
    </row>
    <row r="202" spans="1:4">
      <c r="A202" s="51"/>
      <c r="B202" s="51"/>
      <c r="D202" s="51"/>
    </row>
    <row r="203" spans="1:4">
      <c r="A203" s="51"/>
      <c r="B203" s="51"/>
      <c r="D203" s="51"/>
    </row>
    <row r="204" spans="1:4">
      <c r="A204" s="51"/>
      <c r="B204" s="51"/>
      <c r="D204" s="51"/>
    </row>
    <row r="205" spans="1:4">
      <c r="A205" s="51"/>
      <c r="B205" s="51"/>
      <c r="D205" s="51"/>
    </row>
    <row r="206" spans="1:4">
      <c r="A206" s="51"/>
      <c r="B206" s="51"/>
      <c r="D206" s="51"/>
    </row>
    <row r="207" spans="1:4">
      <c r="A207" s="51"/>
      <c r="B207" s="51"/>
      <c r="D207" s="51"/>
    </row>
    <row r="208" spans="1:4">
      <c r="A208" s="51"/>
      <c r="B208" s="51"/>
      <c r="D208" s="51"/>
    </row>
    <row r="209" spans="1:4">
      <c r="A209" s="51"/>
      <c r="B209" s="51"/>
      <c r="D209" s="51"/>
    </row>
    <row r="210" spans="1:4">
      <c r="A210" s="51"/>
      <c r="B210" s="51"/>
      <c r="D210" s="51"/>
    </row>
    <row r="211" spans="1:4">
      <c r="A211" s="51"/>
      <c r="B211" s="51"/>
      <c r="D211" s="51"/>
    </row>
    <row r="212" spans="1:4">
      <c r="A212" s="51"/>
      <c r="B212" s="51"/>
      <c r="D212" s="51"/>
    </row>
    <row r="213" spans="1:4">
      <c r="A213" s="51"/>
      <c r="B213" s="51"/>
      <c r="D213" s="51"/>
    </row>
    <row r="214" spans="1:4">
      <c r="A214" s="51"/>
      <c r="B214" s="51"/>
      <c r="D214" s="51"/>
    </row>
    <row r="215" spans="1:4">
      <c r="A215" s="51"/>
      <c r="B215" s="51"/>
      <c r="D215" s="51"/>
    </row>
    <row r="216" spans="1:4">
      <c r="A216" s="51"/>
      <c r="B216" s="51"/>
      <c r="D216" s="51"/>
    </row>
    <row r="217" spans="1:4">
      <c r="A217" s="51"/>
      <c r="B217" s="51"/>
      <c r="D217" s="51"/>
    </row>
    <row r="218" spans="1:4">
      <c r="A218" s="51"/>
      <c r="B218" s="51"/>
      <c r="D218" s="51"/>
    </row>
    <row r="219" spans="1:4">
      <c r="A219" s="51"/>
      <c r="B219" s="51"/>
      <c r="D219" s="51"/>
    </row>
    <row r="220" spans="1:4">
      <c r="A220" s="51"/>
      <c r="B220" s="51"/>
      <c r="D220" s="51"/>
    </row>
    <row r="221" spans="1:4">
      <c r="A221" s="51"/>
      <c r="B221" s="51"/>
      <c r="D221" s="51"/>
    </row>
    <row r="222" spans="1:4">
      <c r="A222" s="51"/>
      <c r="B222" s="51"/>
      <c r="D222" s="51"/>
    </row>
    <row r="223" spans="1:4">
      <c r="A223" s="51"/>
      <c r="B223" s="51"/>
      <c r="D223" s="51"/>
    </row>
    <row r="224" spans="1:4">
      <c r="A224" s="51"/>
      <c r="B224" s="51"/>
      <c r="D224" s="51"/>
    </row>
    <row r="225" spans="1:4">
      <c r="A225" s="51"/>
      <c r="B225" s="51"/>
      <c r="D225" s="51"/>
    </row>
    <row r="226" spans="1:4">
      <c r="A226" s="51"/>
      <c r="B226" s="51"/>
      <c r="D226" s="51"/>
    </row>
    <row r="227" spans="1:4">
      <c r="A227" s="51"/>
      <c r="B227" s="51"/>
      <c r="D227" s="51"/>
    </row>
    <row r="228" spans="1:4">
      <c r="A228" s="51"/>
      <c r="B228" s="51"/>
      <c r="D228" s="51"/>
    </row>
    <row r="229" spans="1:4">
      <c r="A229" s="51"/>
      <c r="B229" s="51"/>
      <c r="D229" s="51"/>
    </row>
    <row r="230" spans="1:4">
      <c r="A230" s="51"/>
      <c r="B230" s="51"/>
      <c r="D230" s="51"/>
    </row>
    <row r="231" spans="1:4">
      <c r="A231" s="51"/>
      <c r="B231" s="51"/>
      <c r="D231" s="51"/>
    </row>
    <row r="232" spans="1:4">
      <c r="A232" s="51"/>
      <c r="B232" s="51"/>
      <c r="D232" s="51"/>
    </row>
    <row r="233" spans="1:4">
      <c r="A233" s="51"/>
      <c r="B233" s="51"/>
      <c r="D233" s="51"/>
    </row>
    <row r="234" spans="1:4">
      <c r="A234" s="51"/>
      <c r="B234" s="51"/>
      <c r="D234" s="51"/>
    </row>
    <row r="235" spans="1:4">
      <c r="A235" s="51"/>
      <c r="B235" s="51"/>
      <c r="D235" s="51"/>
    </row>
    <row r="236" spans="1:4">
      <c r="A236" s="51"/>
      <c r="B236" s="51"/>
      <c r="D236" s="51"/>
    </row>
    <row r="237" spans="1:4">
      <c r="A237" s="51"/>
      <c r="B237" s="51"/>
      <c r="D237" s="51"/>
    </row>
    <row r="238" spans="1:4">
      <c r="A238" s="51"/>
      <c r="B238" s="51"/>
      <c r="D238" s="51"/>
    </row>
    <row r="239" spans="1:4">
      <c r="A239" s="51"/>
      <c r="B239" s="51"/>
      <c r="D239" s="51"/>
    </row>
    <row r="240" spans="1:4">
      <c r="A240" s="51"/>
      <c r="B240" s="51"/>
      <c r="D240" s="51"/>
    </row>
    <row r="241" spans="1:4">
      <c r="A241" s="51"/>
      <c r="B241" s="51"/>
      <c r="D241" s="51"/>
    </row>
    <row r="242" spans="1:4">
      <c r="A242" s="51"/>
      <c r="B242" s="51"/>
      <c r="D242" s="51"/>
    </row>
    <row r="243" spans="1:4">
      <c r="A243" s="51"/>
      <c r="B243" s="51"/>
      <c r="D243" s="51"/>
    </row>
    <row r="244" spans="1:4">
      <c r="A244" s="51"/>
      <c r="B244" s="51"/>
      <c r="D244" s="51"/>
    </row>
    <row r="245" spans="1:4">
      <c r="A245" s="51"/>
      <c r="B245" s="51"/>
      <c r="D245" s="51"/>
    </row>
    <row r="246" spans="1:4">
      <c r="A246" s="51"/>
      <c r="B246" s="51"/>
      <c r="D246" s="51"/>
    </row>
    <row r="247" spans="1:4">
      <c r="A247" s="51"/>
      <c r="B247" s="51"/>
      <c r="D247" s="51"/>
    </row>
    <row r="248" spans="1:4">
      <c r="A248" s="51"/>
      <c r="B248" s="51"/>
      <c r="D248" s="51"/>
    </row>
    <row r="249" spans="1:4">
      <c r="A249" s="51"/>
      <c r="B249" s="51"/>
      <c r="D249" s="51"/>
    </row>
    <row r="250" spans="1:4">
      <c r="A250" s="51"/>
      <c r="B250" s="51"/>
      <c r="D250" s="51"/>
    </row>
    <row r="251" spans="1:4">
      <c r="A251" s="51"/>
      <c r="B251" s="51"/>
      <c r="D251" s="51"/>
    </row>
    <row r="252" spans="1:4">
      <c r="A252" s="51"/>
      <c r="B252" s="51"/>
      <c r="D252" s="51"/>
    </row>
    <row r="253" spans="1:4">
      <c r="A253" s="51"/>
      <c r="B253" s="51"/>
      <c r="D253" s="51"/>
    </row>
    <row r="254" spans="1:4">
      <c r="A254" s="51"/>
      <c r="B254" s="51"/>
      <c r="D254" s="51"/>
    </row>
    <row r="255" spans="1:4">
      <c r="A255" s="51"/>
      <c r="B255" s="51"/>
      <c r="D255" s="51"/>
    </row>
    <row r="256" spans="1:4">
      <c r="A256" s="51"/>
      <c r="B256" s="51"/>
      <c r="D256" s="51"/>
    </row>
    <row r="257" spans="1:4">
      <c r="A257" s="51"/>
      <c r="B257" s="51"/>
      <c r="D257" s="51"/>
    </row>
    <row r="258" spans="1:4">
      <c r="A258" s="51"/>
      <c r="B258" s="51"/>
      <c r="D258" s="51"/>
    </row>
    <row r="259" spans="1:4">
      <c r="A259" s="51"/>
      <c r="B259" s="51"/>
      <c r="D259" s="51"/>
    </row>
    <row r="260" spans="1:4">
      <c r="A260" s="51"/>
      <c r="B260" s="51"/>
      <c r="D260" s="51"/>
    </row>
    <row r="261" spans="1:4">
      <c r="A261" s="51"/>
      <c r="B261" s="51"/>
      <c r="D261" s="51"/>
    </row>
    <row r="262" spans="1:4">
      <c r="A262" s="51"/>
      <c r="B262" s="51"/>
      <c r="D262" s="51"/>
    </row>
    <row r="263" spans="1:4">
      <c r="A263" s="51"/>
      <c r="B263" s="51"/>
      <c r="D263" s="51"/>
    </row>
    <row r="264" spans="1:4">
      <c r="A264" s="51"/>
      <c r="B264" s="51"/>
      <c r="D264" s="51"/>
    </row>
    <row r="265" spans="1:4">
      <c r="A265" s="51"/>
      <c r="B265" s="51"/>
      <c r="D265" s="51"/>
    </row>
    <row r="266" spans="1:4">
      <c r="A266" s="51"/>
      <c r="B266" s="51"/>
      <c r="D266" s="51"/>
    </row>
    <row r="267" spans="1:4">
      <c r="A267" s="51"/>
      <c r="B267" s="51"/>
      <c r="D267" s="51"/>
    </row>
    <row r="268" spans="1:4">
      <c r="A268" s="51"/>
      <c r="B268" s="51"/>
      <c r="D268" s="51"/>
    </row>
    <row r="269" spans="1:4">
      <c r="A269" s="51"/>
      <c r="B269" s="51"/>
      <c r="D269" s="51"/>
    </row>
    <row r="270" spans="1:4">
      <c r="A270" s="51"/>
      <c r="B270" s="51"/>
      <c r="D270" s="51"/>
    </row>
    <row r="271" spans="1:4">
      <c r="A271" s="51"/>
      <c r="B271" s="51"/>
      <c r="D271" s="51"/>
    </row>
    <row r="272" spans="1:4">
      <c r="A272" s="51"/>
      <c r="B272" s="51"/>
      <c r="D272" s="51"/>
    </row>
    <row r="273" spans="1:4">
      <c r="A273" s="51"/>
      <c r="B273" s="51"/>
      <c r="D273" s="51"/>
    </row>
    <row r="274" spans="1:4">
      <c r="A274" s="51"/>
      <c r="B274" s="51"/>
      <c r="D274" s="51"/>
    </row>
    <row r="275" spans="1:4">
      <c r="A275" s="51"/>
      <c r="B275" s="51"/>
      <c r="D275" s="51"/>
    </row>
    <row r="276" spans="1:4">
      <c r="A276" s="51"/>
      <c r="B276" s="51"/>
      <c r="D276" s="51"/>
    </row>
    <row r="277" spans="1:4">
      <c r="A277" s="51"/>
      <c r="B277" s="51"/>
      <c r="D277" s="51"/>
    </row>
    <row r="278" spans="1:4">
      <c r="A278" s="51"/>
      <c r="B278" s="51"/>
      <c r="D278" s="51"/>
    </row>
    <row r="279" spans="1:4">
      <c r="A279" s="51"/>
      <c r="B279" s="51"/>
      <c r="D279" s="51"/>
    </row>
    <row r="280" spans="1:4">
      <c r="A280" s="51"/>
      <c r="B280" s="51"/>
      <c r="D280" s="51"/>
    </row>
    <row r="281" spans="1:4">
      <c r="A281" s="51"/>
      <c r="B281" s="51"/>
      <c r="D281" s="51"/>
    </row>
    <row r="282" spans="1:4">
      <c r="A282" s="51"/>
      <c r="B282" s="51"/>
      <c r="D282" s="51"/>
    </row>
    <row r="283" spans="1:4">
      <c r="A283" s="51"/>
      <c r="B283" s="51"/>
      <c r="D283" s="51"/>
    </row>
    <row r="284" spans="1:4">
      <c r="A284" s="51"/>
      <c r="B284" s="51"/>
      <c r="D284" s="51"/>
    </row>
    <row r="285" spans="1:4">
      <c r="A285" s="51"/>
      <c r="B285" s="51"/>
      <c r="D285" s="51"/>
    </row>
    <row r="286" spans="1:4">
      <c r="A286" s="51"/>
      <c r="B286" s="51"/>
      <c r="D286" s="51"/>
    </row>
    <row r="287" spans="1:4">
      <c r="A287" s="51"/>
      <c r="B287" s="51"/>
      <c r="D287" s="51"/>
    </row>
    <row r="288" spans="1:4">
      <c r="A288" s="51"/>
      <c r="B288" s="51"/>
      <c r="D288" s="51"/>
    </row>
    <row r="289" spans="1:4">
      <c r="A289" s="51"/>
      <c r="B289" s="51"/>
      <c r="D289" s="51"/>
    </row>
    <row r="290" spans="1:4">
      <c r="A290" s="51"/>
      <c r="B290" s="51"/>
      <c r="D290" s="51"/>
    </row>
    <row r="291" spans="1:4">
      <c r="A291" s="51"/>
      <c r="B291" s="51"/>
      <c r="D291" s="51"/>
    </row>
    <row r="292" spans="1:4">
      <c r="A292" s="51"/>
      <c r="B292" s="51"/>
      <c r="D292" s="51"/>
    </row>
    <row r="293" spans="1:4">
      <c r="A293" s="51"/>
      <c r="B293" s="51"/>
      <c r="D293" s="51"/>
    </row>
    <row r="294" spans="1:4">
      <c r="A294" s="51"/>
      <c r="B294" s="51"/>
      <c r="D294" s="51"/>
    </row>
    <row r="295" spans="1:4">
      <c r="A295" s="51"/>
      <c r="B295" s="51"/>
      <c r="D295" s="51"/>
    </row>
    <row r="296" spans="1:4">
      <c r="A296" s="51"/>
      <c r="B296" s="51"/>
      <c r="D296" s="51"/>
    </row>
    <row r="297" spans="1:4">
      <c r="A297" s="51"/>
      <c r="B297" s="51"/>
      <c r="D297" s="51"/>
    </row>
    <row r="298" spans="1:4">
      <c r="A298" s="51"/>
      <c r="B298" s="51"/>
      <c r="D298" s="51"/>
    </row>
    <row r="299" spans="1:4">
      <c r="A299" s="51"/>
      <c r="B299" s="51"/>
      <c r="D299" s="51"/>
    </row>
    <row r="300" spans="1:4">
      <c r="A300" s="51"/>
      <c r="B300" s="51"/>
      <c r="D300" s="51"/>
    </row>
    <row r="301" spans="1:4">
      <c r="A301" s="51"/>
      <c r="B301" s="51"/>
      <c r="D301" s="51"/>
    </row>
    <row r="302" spans="1:4">
      <c r="A302" s="51"/>
      <c r="B302" s="51"/>
      <c r="D302" s="51"/>
    </row>
    <row r="303" spans="1:4">
      <c r="A303" s="51"/>
      <c r="B303" s="51"/>
      <c r="D303" s="51"/>
    </row>
    <row r="304" spans="1:4">
      <c r="A304" s="51"/>
      <c r="B304" s="51"/>
      <c r="D304" s="51"/>
    </row>
    <row r="305" spans="1:4">
      <c r="A305" s="51"/>
      <c r="B305" s="51"/>
      <c r="D305" s="51"/>
    </row>
    <row r="306" spans="1:4">
      <c r="A306" s="51"/>
      <c r="B306" s="51"/>
      <c r="D306" s="51"/>
    </row>
    <row r="307" spans="1:4">
      <c r="A307" s="51"/>
      <c r="B307" s="51"/>
      <c r="D307" s="51"/>
    </row>
    <row r="308" spans="1:4">
      <c r="A308" s="51"/>
      <c r="B308" s="51"/>
      <c r="D308" s="51"/>
    </row>
    <row r="309" spans="1:4">
      <c r="A309" s="51"/>
      <c r="B309" s="51"/>
      <c r="D309" s="51"/>
    </row>
    <row r="310" spans="1:4">
      <c r="A310" s="51"/>
      <c r="B310" s="51"/>
      <c r="D310" s="51"/>
    </row>
    <row r="311" spans="1:4">
      <c r="A311" s="51"/>
      <c r="B311" s="51"/>
      <c r="D311" s="51"/>
    </row>
    <row r="312" spans="1:4">
      <c r="A312" s="51"/>
      <c r="B312" s="51"/>
      <c r="D312" s="51"/>
    </row>
    <row r="313" spans="1:4">
      <c r="A313" s="51"/>
      <c r="B313" s="51"/>
      <c r="D313" s="51"/>
    </row>
    <row r="314" spans="1:4">
      <c r="A314" s="51"/>
      <c r="B314" s="51"/>
      <c r="D314" s="51"/>
    </row>
    <row r="315" spans="1:4">
      <c r="A315" s="51"/>
      <c r="B315" s="51"/>
      <c r="D315" s="51"/>
    </row>
    <row r="316" spans="1:4">
      <c r="A316" s="51"/>
      <c r="B316" s="51"/>
      <c r="D316" s="51"/>
    </row>
    <row r="317" spans="1:4">
      <c r="A317" s="51"/>
      <c r="B317" s="51"/>
      <c r="D317" s="51"/>
    </row>
    <row r="318" spans="1:4">
      <c r="A318" s="51"/>
      <c r="B318" s="51"/>
      <c r="D318" s="51"/>
    </row>
    <row r="319" spans="1:4">
      <c r="A319" s="51"/>
      <c r="B319" s="51"/>
      <c r="D319" s="51"/>
    </row>
    <row r="320" spans="1:4">
      <c r="A320" s="51"/>
      <c r="B320" s="51"/>
      <c r="D320" s="51"/>
    </row>
    <row r="321" spans="1:4">
      <c r="A321" s="51"/>
      <c r="B321" s="51"/>
      <c r="D321" s="51"/>
    </row>
    <row r="322" spans="1:4">
      <c r="A322" s="51"/>
      <c r="B322" s="51"/>
      <c r="D322" s="51"/>
    </row>
    <row r="323" spans="1:4">
      <c r="A323" s="51"/>
      <c r="B323" s="51"/>
      <c r="D323" s="51"/>
    </row>
    <row r="324" spans="1:4">
      <c r="A324" s="51"/>
      <c r="B324" s="51"/>
      <c r="D324" s="51"/>
    </row>
    <row r="325" spans="1:4">
      <c r="A325" s="51"/>
      <c r="B325" s="51"/>
      <c r="D325" s="51"/>
    </row>
    <row r="326" spans="1:4">
      <c r="A326" s="51"/>
      <c r="B326" s="51"/>
      <c r="D326" s="51"/>
    </row>
    <row r="327" spans="1:4">
      <c r="A327" s="51"/>
      <c r="B327" s="51"/>
      <c r="D327" s="51"/>
    </row>
    <row r="328" spans="1:4">
      <c r="A328" s="51"/>
      <c r="B328" s="51"/>
      <c r="D328" s="51"/>
    </row>
    <row r="329" spans="1:4">
      <c r="A329" s="51"/>
      <c r="B329" s="51"/>
      <c r="D329" s="51"/>
    </row>
    <row r="330" spans="1:4">
      <c r="A330" s="51"/>
      <c r="B330" s="51"/>
      <c r="D330" s="51"/>
    </row>
    <row r="331" spans="1:4">
      <c r="A331" s="51"/>
      <c r="B331" s="51"/>
      <c r="D331" s="51"/>
    </row>
    <row r="332" spans="1:4">
      <c r="A332" s="51"/>
      <c r="B332" s="51"/>
      <c r="D332" s="51"/>
    </row>
    <row r="333" spans="1:4">
      <c r="A333" s="51"/>
      <c r="B333" s="51"/>
      <c r="D333" s="51"/>
    </row>
    <row r="334" spans="1:4">
      <c r="A334" s="51"/>
      <c r="B334" s="51"/>
      <c r="D334" s="51"/>
    </row>
    <row r="335" spans="1:4">
      <c r="A335" s="51"/>
      <c r="B335" s="51"/>
      <c r="D335" s="51"/>
    </row>
    <row r="336" spans="1:4">
      <c r="A336" s="51"/>
      <c r="B336" s="51"/>
      <c r="D336" s="51"/>
    </row>
    <row r="337" spans="1:4">
      <c r="A337" s="51"/>
      <c r="B337" s="51"/>
      <c r="D337" s="51"/>
    </row>
    <row r="338" spans="1:4">
      <c r="A338" s="51"/>
      <c r="B338" s="51"/>
      <c r="D338" s="51"/>
    </row>
    <row r="339" spans="1:4">
      <c r="A339" s="51"/>
      <c r="B339" s="51"/>
      <c r="D339" s="51"/>
    </row>
    <row r="340" spans="1:4">
      <c r="A340" s="51"/>
      <c r="B340" s="51"/>
      <c r="D340" s="51"/>
    </row>
    <row r="341" spans="1:4">
      <c r="A341" s="51"/>
      <c r="B341" s="51"/>
      <c r="D341" s="51"/>
    </row>
    <row r="342" spans="1:4">
      <c r="A342" s="51"/>
      <c r="B342" s="51"/>
      <c r="D342" s="51"/>
    </row>
    <row r="343" spans="1:4">
      <c r="A343" s="51"/>
      <c r="B343" s="51"/>
      <c r="D343" s="51"/>
    </row>
    <row r="344" spans="1:4">
      <c r="A344" s="51"/>
      <c r="B344" s="51"/>
      <c r="D344" s="51"/>
    </row>
    <row r="345" spans="1:4">
      <c r="A345" s="51"/>
      <c r="B345" s="51"/>
      <c r="D345" s="51"/>
    </row>
    <row r="346" spans="1:4">
      <c r="A346" s="51"/>
      <c r="B346" s="51"/>
      <c r="D346" s="51"/>
    </row>
    <row r="347" spans="1:4">
      <c r="A347" s="51"/>
      <c r="B347" s="51"/>
      <c r="D347" s="51"/>
    </row>
    <row r="348" spans="1:4">
      <c r="A348" s="51"/>
      <c r="B348" s="51"/>
      <c r="D348" s="51"/>
    </row>
    <row r="349" spans="1:4">
      <c r="A349" s="51"/>
      <c r="B349" s="51"/>
      <c r="D349" s="51"/>
    </row>
    <row r="350" spans="1:4">
      <c r="A350" s="51"/>
      <c r="B350" s="51"/>
      <c r="D350" s="51"/>
    </row>
    <row r="351" spans="1:4">
      <c r="A351" s="51"/>
      <c r="B351" s="51"/>
      <c r="D351" s="51"/>
    </row>
    <row r="352" spans="1:4">
      <c r="A352" s="51"/>
      <c r="B352" s="51"/>
      <c r="D352" s="51"/>
    </row>
    <row r="353" spans="1:4">
      <c r="A353" s="51"/>
      <c r="B353" s="51"/>
      <c r="D353" s="51"/>
    </row>
    <row r="354" spans="1:4">
      <c r="A354" s="51"/>
      <c r="B354" s="51"/>
      <c r="D354" s="51"/>
    </row>
    <row r="355" spans="1:4">
      <c r="A355" s="51"/>
      <c r="B355" s="51"/>
      <c r="D355" s="51"/>
    </row>
    <row r="356" spans="1:4">
      <c r="A356" s="51"/>
      <c r="B356" s="51"/>
      <c r="D356" s="51"/>
    </row>
    <row r="357" spans="1:4">
      <c r="A357" s="51"/>
      <c r="B357" s="51"/>
      <c r="D357" s="51"/>
    </row>
    <row r="358" spans="1:4">
      <c r="A358" s="51"/>
      <c r="B358" s="51"/>
      <c r="D358" s="51"/>
    </row>
    <row r="359" spans="1:4">
      <c r="A359" s="51"/>
      <c r="B359" s="51"/>
      <c r="D359" s="51"/>
    </row>
    <row r="360" spans="1:4">
      <c r="A360" s="51"/>
      <c r="B360" s="51"/>
      <c r="D360" s="51"/>
    </row>
    <row r="361" spans="1:4">
      <c r="A361" s="51"/>
      <c r="B361" s="51"/>
      <c r="D361" s="51"/>
    </row>
    <row r="362" spans="1:4">
      <c r="A362" s="51"/>
      <c r="B362" s="51"/>
      <c r="D362" s="51"/>
    </row>
    <row r="363" spans="1:4">
      <c r="A363" s="51"/>
      <c r="B363" s="51"/>
      <c r="D363" s="51"/>
    </row>
    <row r="364" spans="1:4">
      <c r="A364" s="51"/>
      <c r="B364" s="51"/>
      <c r="D364" s="51"/>
    </row>
    <row r="365" spans="1:4">
      <c r="A365" s="51"/>
      <c r="B365" s="51"/>
      <c r="D365" s="51"/>
    </row>
    <row r="366" spans="1:4">
      <c r="A366" s="51"/>
      <c r="B366" s="51"/>
      <c r="D366" s="51"/>
    </row>
    <row r="367" spans="1:4">
      <c r="A367" s="51"/>
      <c r="B367" s="51"/>
      <c r="D367" s="51"/>
    </row>
    <row r="368" spans="1:4">
      <c r="A368" s="51"/>
      <c r="B368" s="51"/>
      <c r="D368" s="51"/>
    </row>
    <row r="369" spans="1:4">
      <c r="A369" s="51"/>
      <c r="B369" s="51"/>
      <c r="D369" s="51"/>
    </row>
    <row r="370" spans="1:4">
      <c r="A370" s="51"/>
      <c r="B370" s="51"/>
      <c r="D370" s="51"/>
    </row>
    <row r="371" spans="1:4">
      <c r="A371" s="51"/>
      <c r="B371" s="51"/>
      <c r="D371" s="51"/>
    </row>
    <row r="372" spans="1:4">
      <c r="A372" s="51"/>
      <c r="B372" s="51"/>
      <c r="D372" s="51"/>
    </row>
    <row r="373" spans="1:4">
      <c r="A373" s="51"/>
      <c r="B373" s="51"/>
      <c r="D373" s="51"/>
    </row>
    <row r="374" spans="1:4">
      <c r="A374" s="51"/>
      <c r="B374" s="51"/>
      <c r="D374" s="51"/>
    </row>
    <row r="375" spans="1:4">
      <c r="A375" s="51"/>
      <c r="B375" s="51"/>
      <c r="D375" s="51"/>
    </row>
    <row r="376" spans="1:4">
      <c r="A376" s="51"/>
      <c r="B376" s="51"/>
      <c r="D376" s="51"/>
    </row>
    <row r="377" spans="1:4">
      <c r="A377" s="51"/>
      <c r="B377" s="51"/>
      <c r="D377" s="51"/>
    </row>
    <row r="378" spans="1:4">
      <c r="A378" s="51"/>
      <c r="B378" s="51"/>
      <c r="D378" s="51"/>
    </row>
    <row r="379" spans="1:4">
      <c r="A379" s="51"/>
      <c r="B379" s="51"/>
      <c r="D379" s="51"/>
    </row>
    <row r="380" spans="1:4">
      <c r="A380" s="51"/>
      <c r="B380" s="51"/>
      <c r="D380" s="51"/>
    </row>
    <row r="381" spans="1:4">
      <c r="A381" s="51"/>
      <c r="B381" s="51"/>
      <c r="D381" s="51"/>
    </row>
    <row r="382" spans="1:4">
      <c r="A382" s="51"/>
      <c r="B382" s="51"/>
      <c r="D382" s="51"/>
    </row>
    <row r="383" spans="1:4">
      <c r="A383" s="51"/>
      <c r="B383" s="51"/>
      <c r="D383" s="51"/>
    </row>
    <row r="384" spans="1:4">
      <c r="A384" s="51"/>
      <c r="B384" s="51"/>
      <c r="D384" s="51"/>
    </row>
    <row r="385" spans="1:4">
      <c r="A385" s="51"/>
      <c r="B385" s="51"/>
      <c r="D385" s="51"/>
    </row>
    <row r="386" spans="1:4">
      <c r="A386" s="51"/>
      <c r="B386" s="51"/>
      <c r="D386" s="51"/>
    </row>
    <row r="387" spans="1:4">
      <c r="A387" s="51"/>
      <c r="B387" s="51"/>
      <c r="D387" s="51"/>
    </row>
    <row r="388" spans="1:4">
      <c r="A388" s="51"/>
      <c r="B388" s="51"/>
      <c r="D388" s="51"/>
    </row>
    <row r="389" spans="1:4">
      <c r="A389" s="51"/>
      <c r="B389" s="51"/>
      <c r="D389" s="51"/>
    </row>
    <row r="390" spans="1:4">
      <c r="A390" s="51"/>
      <c r="B390" s="51"/>
      <c r="D390" s="51"/>
    </row>
    <row r="391" spans="1:4">
      <c r="A391" s="51"/>
      <c r="B391" s="51"/>
      <c r="D391" s="51"/>
    </row>
    <row r="392" spans="1:4">
      <c r="A392" s="51"/>
      <c r="B392" s="51"/>
      <c r="D392" s="51"/>
    </row>
    <row r="393" spans="1:4">
      <c r="A393" s="51"/>
      <c r="B393" s="51"/>
      <c r="D393" s="51"/>
    </row>
    <row r="394" spans="1:4">
      <c r="A394" s="51"/>
      <c r="B394" s="51"/>
      <c r="D394" s="51"/>
    </row>
    <row r="395" spans="1:4">
      <c r="A395" s="51"/>
      <c r="B395" s="51"/>
      <c r="D395" s="51"/>
    </row>
    <row r="396" spans="1:4">
      <c r="A396" s="51"/>
      <c r="B396" s="51"/>
      <c r="D396" s="51"/>
    </row>
    <row r="397" spans="1:4">
      <c r="A397" s="51"/>
      <c r="B397" s="51"/>
      <c r="D397" s="51"/>
    </row>
    <row r="398" spans="1:4">
      <c r="A398" s="51"/>
      <c r="B398" s="51"/>
      <c r="D398" s="51"/>
    </row>
    <row r="399" spans="1:4">
      <c r="A399" s="51"/>
      <c r="B399" s="51"/>
      <c r="D399" s="51"/>
    </row>
    <row r="400" spans="1:4">
      <c r="A400" s="51"/>
      <c r="B400" s="51"/>
      <c r="D400" s="51"/>
    </row>
    <row r="401" spans="1:4">
      <c r="A401" s="51"/>
      <c r="B401" s="51"/>
      <c r="D401" s="51"/>
    </row>
    <row r="402" spans="1:4">
      <c r="A402" s="51"/>
      <c r="B402" s="51"/>
      <c r="D402" s="51"/>
    </row>
    <row r="403" spans="1:4">
      <c r="A403" s="51"/>
      <c r="B403" s="51"/>
      <c r="D403" s="51"/>
    </row>
    <row r="404" spans="1:4">
      <c r="A404" s="51"/>
      <c r="B404" s="51"/>
      <c r="D404" s="51"/>
    </row>
    <row r="405" spans="1:4">
      <c r="A405" s="51"/>
      <c r="B405" s="51"/>
      <c r="D405" s="51"/>
    </row>
    <row r="406" spans="1:4">
      <c r="A406" s="51"/>
      <c r="B406" s="51"/>
      <c r="D406" s="51"/>
    </row>
    <row r="407" spans="1:4">
      <c r="A407" s="51"/>
      <c r="B407" s="51"/>
      <c r="D407" s="51"/>
    </row>
    <row r="408" spans="1:4">
      <c r="A408" s="51"/>
      <c r="B408" s="51"/>
      <c r="D408" s="51"/>
    </row>
    <row r="409" spans="1:4">
      <c r="A409" s="51"/>
      <c r="B409" s="51"/>
      <c r="D409" s="51"/>
    </row>
    <row r="410" spans="1:4">
      <c r="A410" s="51"/>
      <c r="B410" s="51"/>
      <c r="D410" s="51"/>
    </row>
    <row r="411" spans="1:4">
      <c r="A411" s="51"/>
      <c r="B411" s="51"/>
      <c r="D411" s="51"/>
    </row>
    <row r="412" spans="1:4">
      <c r="A412" s="51"/>
      <c r="B412" s="51"/>
      <c r="D412" s="51"/>
    </row>
    <row r="413" spans="1:4">
      <c r="A413" s="51"/>
      <c r="B413" s="51"/>
      <c r="D413" s="51"/>
    </row>
    <row r="414" spans="1:4">
      <c r="A414" s="51"/>
      <c r="B414" s="51"/>
      <c r="D414" s="51"/>
    </row>
    <row r="415" spans="1:4">
      <c r="A415" s="51"/>
      <c r="B415" s="51"/>
      <c r="D415" s="51"/>
    </row>
    <row r="416" spans="1:4">
      <c r="A416" s="51"/>
      <c r="B416" s="51"/>
      <c r="D416" s="51"/>
    </row>
    <row r="417" spans="1:4">
      <c r="A417" s="51"/>
      <c r="B417" s="51"/>
      <c r="D417" s="51"/>
    </row>
    <row r="418" spans="1:4">
      <c r="A418" s="51"/>
      <c r="B418" s="51"/>
      <c r="D418" s="51"/>
    </row>
    <row r="419" spans="1:4">
      <c r="A419" s="51"/>
      <c r="B419" s="51"/>
      <c r="D419" s="51"/>
    </row>
    <row r="420" spans="1:4">
      <c r="A420" s="51"/>
      <c r="B420" s="51"/>
      <c r="D420" s="51"/>
    </row>
    <row r="421" spans="1:4">
      <c r="A421" s="51"/>
      <c r="B421" s="51"/>
      <c r="D421" s="51"/>
    </row>
    <row r="422" spans="1:4">
      <c r="A422" s="51"/>
      <c r="B422" s="51"/>
      <c r="D422" s="51"/>
    </row>
    <row r="423" spans="1:4">
      <c r="A423" s="51"/>
      <c r="B423" s="51"/>
      <c r="D423" s="51"/>
    </row>
    <row r="424" spans="1:4">
      <c r="A424" s="51"/>
      <c r="B424" s="51"/>
      <c r="D424" s="51"/>
    </row>
    <row r="425" spans="1:4">
      <c r="A425" s="51"/>
      <c r="B425" s="51"/>
      <c r="D425" s="51"/>
    </row>
    <row r="426" spans="1:4">
      <c r="A426" s="51"/>
      <c r="B426" s="51"/>
      <c r="D426" s="51"/>
    </row>
    <row r="427" spans="1:4">
      <c r="A427" s="51"/>
      <c r="B427" s="51"/>
      <c r="D427" s="51"/>
    </row>
    <row r="428" spans="1:4">
      <c r="A428" s="51"/>
      <c r="B428" s="51"/>
      <c r="D428" s="51"/>
    </row>
    <row r="429" spans="1:4">
      <c r="A429" s="51"/>
      <c r="B429" s="51"/>
      <c r="D429" s="51"/>
    </row>
    <row r="430" spans="1:4">
      <c r="A430" s="51"/>
      <c r="B430" s="51"/>
      <c r="D430" s="51"/>
    </row>
    <row r="431" spans="1:4">
      <c r="A431" s="51"/>
      <c r="B431" s="51"/>
      <c r="D431" s="51"/>
    </row>
    <row r="432" spans="1:4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  <row r="833" spans="1:4">
      <c r="A833" s="51"/>
      <c r="B833" s="51"/>
      <c r="D833" s="51"/>
    </row>
    <row r="834" spans="1:4">
      <c r="A834" s="51"/>
      <c r="B834" s="51"/>
      <c r="D834" s="51"/>
    </row>
    <row r="835" spans="1:4">
      <c r="A835" s="51"/>
      <c r="B835" s="51"/>
      <c r="D835" s="51"/>
    </row>
    <row r="836" spans="1:4">
      <c r="A836" s="51"/>
      <c r="B836" s="51"/>
      <c r="D836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E4F1A-51A5-4F97-B2D9-63B3DFF2D4AC}">
  <dimension ref="A1:P832"/>
  <sheetViews>
    <sheetView workbookViewId="0"/>
  </sheetViews>
  <sheetFormatPr defaultRowHeight="17"/>
  <cols>
    <col min="1" max="1" width="19.6328125" bestFit="1" customWidth="1"/>
    <col min="2" max="2" width="11.7265625" bestFit="1" customWidth="1"/>
    <col min="3" max="3" width="23.3632812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43890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43862</v>
      </c>
      <c r="J5">
        <v>43890</v>
      </c>
      <c r="K5">
        <v>29</v>
      </c>
      <c r="L5">
        <v>64378</v>
      </c>
      <c r="M5">
        <v>162500000</v>
      </c>
    </row>
    <row r="6" spans="1:16">
      <c r="A6" s="51" t="s">
        <v>19</v>
      </c>
      <c r="B6" s="51"/>
      <c r="D6" s="51"/>
      <c r="E6">
        <v>162500000</v>
      </c>
      <c r="L6">
        <v>64378</v>
      </c>
      <c r="M6">
        <v>162500000</v>
      </c>
    </row>
    <row r="7" spans="1:16">
      <c r="A7" s="51" t="s">
        <v>20</v>
      </c>
      <c r="B7" s="51" t="s">
        <v>16</v>
      </c>
      <c r="C7" t="s">
        <v>21</v>
      </c>
      <c r="D7" s="51" t="s">
        <v>22</v>
      </c>
      <c r="E7">
        <v>69000000</v>
      </c>
      <c r="F7">
        <v>43822</v>
      </c>
      <c r="G7">
        <v>69000000</v>
      </c>
      <c r="H7">
        <v>5.0000000000000001E-3</v>
      </c>
      <c r="I7">
        <v>43862</v>
      </c>
      <c r="J7">
        <v>43890</v>
      </c>
      <c r="K7">
        <v>29</v>
      </c>
      <c r="L7">
        <v>27336</v>
      </c>
      <c r="M7">
        <v>69000000</v>
      </c>
    </row>
    <row r="8" spans="1:16">
      <c r="A8" s="51" t="s">
        <v>20</v>
      </c>
      <c r="B8" s="51" t="s">
        <v>23</v>
      </c>
      <c r="C8" t="s">
        <v>24</v>
      </c>
      <c r="D8" s="51" t="s">
        <v>18</v>
      </c>
      <c r="E8">
        <v>162300000</v>
      </c>
      <c r="F8">
        <v>43829</v>
      </c>
      <c r="G8">
        <v>159595000</v>
      </c>
      <c r="H8">
        <v>5.0000000000000001E-3</v>
      </c>
      <c r="I8">
        <v>43862</v>
      </c>
      <c r="J8">
        <v>43875</v>
      </c>
      <c r="K8">
        <v>14</v>
      </c>
      <c r="L8">
        <v>30524</v>
      </c>
      <c r="M8">
        <v>156890000</v>
      </c>
    </row>
    <row r="9" spans="1:16">
      <c r="A9" s="51" t="s">
        <v>20</v>
      </c>
      <c r="B9" s="51" t="s">
        <v>23</v>
      </c>
      <c r="C9" t="s">
        <v>24</v>
      </c>
      <c r="D9" s="51"/>
      <c r="G9">
        <v>156890000</v>
      </c>
      <c r="H9">
        <v>5.0000000000000001E-3</v>
      </c>
      <c r="I9">
        <v>43876</v>
      </c>
      <c r="J9">
        <v>43890</v>
      </c>
      <c r="K9">
        <v>15</v>
      </c>
      <c r="L9">
        <v>32150</v>
      </c>
    </row>
    <row r="10" spans="1:16">
      <c r="A10" s="51" t="s">
        <v>25</v>
      </c>
      <c r="B10" s="51"/>
      <c r="D10" s="51"/>
      <c r="E10">
        <v>231300000</v>
      </c>
      <c r="L10">
        <v>90010</v>
      </c>
      <c r="M10">
        <v>225890000</v>
      </c>
    </row>
    <row r="11" spans="1:16">
      <c r="A11" s="51" t="s">
        <v>26</v>
      </c>
      <c r="B11" s="51" t="s">
        <v>16</v>
      </c>
      <c r="C11" t="s">
        <v>27</v>
      </c>
      <c r="D11" s="51" t="s">
        <v>28</v>
      </c>
      <c r="E11">
        <v>38000000</v>
      </c>
      <c r="F11">
        <v>43762</v>
      </c>
      <c r="G11">
        <v>38000000</v>
      </c>
      <c r="H11">
        <v>5.0000000000000001E-3</v>
      </c>
      <c r="I11">
        <v>43862</v>
      </c>
      <c r="J11">
        <v>43890</v>
      </c>
      <c r="K11">
        <v>29</v>
      </c>
      <c r="L11">
        <v>15055</v>
      </c>
      <c r="M11">
        <v>38000000</v>
      </c>
    </row>
    <row r="12" spans="1:16">
      <c r="A12" s="51" t="s">
        <v>26</v>
      </c>
      <c r="B12" s="51" t="s">
        <v>23</v>
      </c>
      <c r="C12" t="s">
        <v>27</v>
      </c>
      <c r="D12" s="51" t="s">
        <v>28</v>
      </c>
      <c r="E12">
        <v>57000000</v>
      </c>
      <c r="F12">
        <v>43822</v>
      </c>
      <c r="G12">
        <v>57000000</v>
      </c>
      <c r="H12">
        <v>5.0000000000000001E-3</v>
      </c>
      <c r="I12">
        <v>43862</v>
      </c>
      <c r="J12">
        <v>43890</v>
      </c>
      <c r="K12">
        <v>29</v>
      </c>
      <c r="L12">
        <v>22582</v>
      </c>
      <c r="M12">
        <v>57000000</v>
      </c>
    </row>
    <row r="13" spans="1:16">
      <c r="A13" s="51" t="s">
        <v>26</v>
      </c>
      <c r="B13" s="51" t="s">
        <v>29</v>
      </c>
      <c r="C13" t="s">
        <v>21</v>
      </c>
      <c r="D13" s="51" t="s">
        <v>22</v>
      </c>
      <c r="E13">
        <v>171000000</v>
      </c>
      <c r="F13">
        <v>43822</v>
      </c>
      <c r="G13">
        <v>171000000</v>
      </c>
      <c r="H13">
        <v>5.0000000000000001E-3</v>
      </c>
      <c r="I13">
        <v>43862</v>
      </c>
      <c r="J13">
        <v>43890</v>
      </c>
      <c r="K13">
        <v>29</v>
      </c>
      <c r="L13">
        <v>67746</v>
      </c>
      <c r="M13">
        <v>171000000</v>
      </c>
    </row>
    <row r="14" spans="1:16">
      <c r="A14" s="51" t="s">
        <v>26</v>
      </c>
      <c r="B14" s="51" t="s">
        <v>30</v>
      </c>
      <c r="C14" t="s">
        <v>27</v>
      </c>
      <c r="D14" s="51" t="s">
        <v>28</v>
      </c>
      <c r="E14">
        <v>38000000</v>
      </c>
      <c r="F14">
        <v>43850</v>
      </c>
      <c r="G14">
        <v>38000000</v>
      </c>
      <c r="H14">
        <v>5.0000000000000001E-3</v>
      </c>
      <c r="I14">
        <v>43862</v>
      </c>
      <c r="J14">
        <v>43890</v>
      </c>
      <c r="K14">
        <v>29</v>
      </c>
      <c r="L14">
        <v>15055</v>
      </c>
      <c r="M14">
        <v>38000000</v>
      </c>
    </row>
    <row r="15" spans="1:16">
      <c r="A15" s="51" t="s">
        <v>26</v>
      </c>
      <c r="B15" s="51" t="s">
        <v>31</v>
      </c>
      <c r="C15" t="s">
        <v>27</v>
      </c>
      <c r="D15" s="51" t="s">
        <v>28</v>
      </c>
      <c r="E15">
        <v>10000000</v>
      </c>
      <c r="F15">
        <v>43850</v>
      </c>
      <c r="G15">
        <v>10000000</v>
      </c>
      <c r="H15">
        <v>5.0000000000000001E-3</v>
      </c>
      <c r="I15">
        <v>43862</v>
      </c>
      <c r="J15">
        <v>43890</v>
      </c>
      <c r="K15">
        <v>29</v>
      </c>
      <c r="L15">
        <v>3962</v>
      </c>
      <c r="M15">
        <v>10000000</v>
      </c>
    </row>
    <row r="16" spans="1:16">
      <c r="A16" s="51" t="s">
        <v>26</v>
      </c>
      <c r="B16" s="51" t="s">
        <v>32</v>
      </c>
      <c r="C16" t="s">
        <v>33</v>
      </c>
      <c r="D16" s="51" t="s">
        <v>34</v>
      </c>
      <c r="E16">
        <v>96176976</v>
      </c>
      <c r="F16">
        <v>43861</v>
      </c>
      <c r="G16">
        <v>96176976</v>
      </c>
      <c r="H16">
        <v>5.0000000000000001E-3</v>
      </c>
      <c r="I16">
        <v>43862</v>
      </c>
      <c r="J16">
        <v>43890</v>
      </c>
      <c r="K16">
        <v>29</v>
      </c>
      <c r="L16">
        <v>38103</v>
      </c>
      <c r="M16">
        <v>96176976</v>
      </c>
    </row>
    <row r="17" spans="1:13">
      <c r="A17" s="51" t="s">
        <v>26</v>
      </c>
      <c r="B17" s="51" t="s">
        <v>48</v>
      </c>
      <c r="C17" t="s">
        <v>27</v>
      </c>
      <c r="D17" s="51" t="s">
        <v>28</v>
      </c>
      <c r="E17">
        <v>1800000</v>
      </c>
      <c r="F17">
        <v>43876</v>
      </c>
      <c r="G17">
        <v>1800000</v>
      </c>
      <c r="H17">
        <v>5.0000000000000001E-3</v>
      </c>
      <c r="I17">
        <v>43876</v>
      </c>
      <c r="J17">
        <v>43890</v>
      </c>
      <c r="K17">
        <v>15</v>
      </c>
      <c r="L17">
        <v>369</v>
      </c>
      <c r="M17">
        <v>1800000</v>
      </c>
    </row>
    <row r="18" spans="1:13">
      <c r="A18" s="51" t="s">
        <v>35</v>
      </c>
      <c r="B18" s="51"/>
      <c r="D18" s="51"/>
      <c r="E18">
        <v>411976976</v>
      </c>
      <c r="L18">
        <v>162872</v>
      </c>
      <c r="M18">
        <v>411976976</v>
      </c>
    </row>
    <row r="19" spans="1:13">
      <c r="A19" s="51" t="s">
        <v>36</v>
      </c>
      <c r="B19" s="51" t="s">
        <v>16</v>
      </c>
      <c r="C19" t="s">
        <v>17</v>
      </c>
      <c r="D19" s="51" t="s">
        <v>18</v>
      </c>
      <c r="E19">
        <v>150000000</v>
      </c>
      <c r="F19">
        <v>43829</v>
      </c>
      <c r="G19">
        <v>147500000</v>
      </c>
      <c r="H19">
        <v>5.0000000000000001E-3</v>
      </c>
      <c r="I19">
        <v>43862</v>
      </c>
      <c r="J19">
        <v>43875</v>
      </c>
      <c r="K19">
        <v>14</v>
      </c>
      <c r="L19">
        <v>28210</v>
      </c>
      <c r="M19">
        <v>145000000</v>
      </c>
    </row>
    <row r="20" spans="1:13">
      <c r="A20" s="51" t="s">
        <v>36</v>
      </c>
      <c r="B20" s="51" t="s">
        <v>16</v>
      </c>
      <c r="C20" t="s">
        <v>17</v>
      </c>
      <c r="D20" s="51"/>
      <c r="G20">
        <v>145000000</v>
      </c>
      <c r="H20">
        <v>5.0000000000000001E-3</v>
      </c>
      <c r="I20">
        <v>43876</v>
      </c>
      <c r="J20">
        <v>43890</v>
      </c>
      <c r="K20">
        <v>15</v>
      </c>
      <c r="L20">
        <v>29713</v>
      </c>
    </row>
    <row r="21" spans="1:13">
      <c r="A21" s="51" t="s">
        <v>36</v>
      </c>
      <c r="B21" s="51" t="s">
        <v>23</v>
      </c>
      <c r="C21" t="s">
        <v>17</v>
      </c>
      <c r="D21" s="51" t="s">
        <v>18</v>
      </c>
      <c r="E21">
        <v>32900000</v>
      </c>
      <c r="F21">
        <v>43829</v>
      </c>
      <c r="G21">
        <v>32351667</v>
      </c>
      <c r="H21">
        <v>5.0000000000000001E-3</v>
      </c>
      <c r="I21">
        <v>43862</v>
      </c>
      <c r="J21">
        <v>43875</v>
      </c>
      <c r="K21">
        <v>14</v>
      </c>
      <c r="L21">
        <v>6187</v>
      </c>
      <c r="M21">
        <v>31803334</v>
      </c>
    </row>
    <row r="22" spans="1:13">
      <c r="A22" s="51" t="s">
        <v>36</v>
      </c>
      <c r="B22" s="51" t="s">
        <v>23</v>
      </c>
      <c r="C22" t="s">
        <v>17</v>
      </c>
      <c r="D22" s="51"/>
      <c r="G22">
        <v>31803334</v>
      </c>
      <c r="H22">
        <v>5.0000000000000001E-3</v>
      </c>
      <c r="I22">
        <v>43876</v>
      </c>
      <c r="J22">
        <v>43890</v>
      </c>
      <c r="K22">
        <v>15</v>
      </c>
      <c r="L22">
        <v>6517</v>
      </c>
    </row>
    <row r="23" spans="1:13">
      <c r="A23" s="51" t="s">
        <v>37</v>
      </c>
      <c r="B23" s="51"/>
      <c r="D23" s="51"/>
      <c r="E23">
        <v>182900000</v>
      </c>
      <c r="L23">
        <v>70627</v>
      </c>
      <c r="M23">
        <v>176803334</v>
      </c>
    </row>
    <row r="24" spans="1:13">
      <c r="A24" s="51" t="s">
        <v>38</v>
      </c>
      <c r="B24" s="51" t="s">
        <v>16</v>
      </c>
      <c r="C24" t="s">
        <v>17</v>
      </c>
      <c r="D24" s="51" t="s">
        <v>18</v>
      </c>
      <c r="E24">
        <v>50000000</v>
      </c>
      <c r="F24">
        <v>43829</v>
      </c>
      <c r="G24">
        <v>49166666</v>
      </c>
      <c r="H24">
        <v>5.0000000000000001E-3</v>
      </c>
      <c r="I24">
        <v>43862</v>
      </c>
      <c r="J24">
        <v>43875</v>
      </c>
      <c r="K24">
        <v>14</v>
      </c>
      <c r="L24">
        <v>9403</v>
      </c>
      <c r="M24">
        <v>48333332</v>
      </c>
    </row>
    <row r="25" spans="1:13">
      <c r="A25" s="51" t="s">
        <v>38</v>
      </c>
      <c r="B25" s="51" t="s">
        <v>16</v>
      </c>
      <c r="C25" t="s">
        <v>17</v>
      </c>
      <c r="D25" s="51"/>
      <c r="G25">
        <v>48333332</v>
      </c>
      <c r="H25">
        <v>5.0000000000000001E-3</v>
      </c>
      <c r="I25">
        <v>43876</v>
      </c>
      <c r="J25">
        <v>43890</v>
      </c>
      <c r="K25">
        <v>15</v>
      </c>
      <c r="L25">
        <v>9904</v>
      </c>
    </row>
    <row r="26" spans="1:13">
      <c r="A26" s="51" t="s">
        <v>38</v>
      </c>
      <c r="B26" s="51" t="s">
        <v>23</v>
      </c>
      <c r="C26" t="s">
        <v>17</v>
      </c>
      <c r="D26" s="51" t="s">
        <v>18</v>
      </c>
      <c r="E26">
        <v>25200000</v>
      </c>
      <c r="F26">
        <v>43829</v>
      </c>
      <c r="G26">
        <v>24780000</v>
      </c>
      <c r="H26">
        <v>5.0000000000000001E-3</v>
      </c>
      <c r="I26">
        <v>43862</v>
      </c>
      <c r="J26">
        <v>43875</v>
      </c>
      <c r="K26">
        <v>14</v>
      </c>
      <c r="L26">
        <v>4739</v>
      </c>
      <c r="M26">
        <v>24360000</v>
      </c>
    </row>
    <row r="27" spans="1:13">
      <c r="A27" s="51" t="s">
        <v>38</v>
      </c>
      <c r="B27" s="51" t="s">
        <v>23</v>
      </c>
      <c r="C27" t="s">
        <v>17</v>
      </c>
      <c r="D27" s="51"/>
      <c r="G27">
        <v>24360000</v>
      </c>
      <c r="H27">
        <v>5.0000000000000001E-3</v>
      </c>
      <c r="I27">
        <v>43876</v>
      </c>
      <c r="J27">
        <v>43890</v>
      </c>
      <c r="K27">
        <v>15</v>
      </c>
      <c r="L27">
        <v>4992</v>
      </c>
    </row>
    <row r="28" spans="1:13">
      <c r="A28" s="51" t="s">
        <v>39</v>
      </c>
      <c r="B28" s="51"/>
      <c r="D28" s="51"/>
      <c r="E28">
        <v>75200000</v>
      </c>
      <c r="L28">
        <v>29038</v>
      </c>
      <c r="M28">
        <v>72693332</v>
      </c>
    </row>
    <row r="29" spans="1:13">
      <c r="A29" s="51" t="s">
        <v>40</v>
      </c>
      <c r="B29" s="51" t="s">
        <v>16</v>
      </c>
      <c r="C29" t="s">
        <v>41</v>
      </c>
      <c r="D29" s="51" t="s">
        <v>42</v>
      </c>
      <c r="E29">
        <v>126000000</v>
      </c>
      <c r="F29">
        <v>43804</v>
      </c>
      <c r="G29">
        <v>126000000</v>
      </c>
      <c r="H29">
        <v>5.0000000000000001E-3</v>
      </c>
      <c r="I29">
        <v>43862</v>
      </c>
      <c r="J29">
        <v>43890</v>
      </c>
      <c r="K29">
        <v>29</v>
      </c>
      <c r="L29">
        <v>49918</v>
      </c>
      <c r="M29">
        <v>126000000</v>
      </c>
    </row>
    <row r="30" spans="1:13">
      <c r="A30" s="51" t="s">
        <v>40</v>
      </c>
      <c r="B30" s="51" t="s">
        <v>61</v>
      </c>
      <c r="C30" t="s">
        <v>47</v>
      </c>
      <c r="D30" s="51" t="s">
        <v>42</v>
      </c>
      <c r="E30">
        <v>46600000</v>
      </c>
      <c r="F30">
        <v>43866</v>
      </c>
      <c r="G30">
        <v>46600000</v>
      </c>
      <c r="H30">
        <v>5.0000000000000001E-3</v>
      </c>
      <c r="I30">
        <v>43866</v>
      </c>
      <c r="J30">
        <v>43890</v>
      </c>
      <c r="K30">
        <v>25</v>
      </c>
      <c r="L30">
        <v>15915</v>
      </c>
      <c r="M30">
        <v>46600000</v>
      </c>
    </row>
    <row r="31" spans="1:13">
      <c r="A31" s="51" t="s">
        <v>40</v>
      </c>
      <c r="B31" s="51" t="s">
        <v>60</v>
      </c>
      <c r="C31" t="s">
        <v>47</v>
      </c>
      <c r="D31" s="51" t="s">
        <v>42</v>
      </c>
      <c r="E31">
        <v>1300000</v>
      </c>
      <c r="F31">
        <v>43866</v>
      </c>
      <c r="G31">
        <v>1300000</v>
      </c>
      <c r="H31">
        <v>5.0000000000000001E-3</v>
      </c>
      <c r="I31">
        <v>43866</v>
      </c>
      <c r="J31">
        <v>43890</v>
      </c>
      <c r="K31">
        <v>25</v>
      </c>
      <c r="L31">
        <v>444</v>
      </c>
      <c r="M31">
        <v>1300000</v>
      </c>
    </row>
    <row r="32" spans="1:13">
      <c r="A32" s="51" t="s">
        <v>40</v>
      </c>
      <c r="B32" s="51" t="s">
        <v>23</v>
      </c>
      <c r="C32" t="s">
        <v>43</v>
      </c>
      <c r="D32" s="51" t="s">
        <v>44</v>
      </c>
      <c r="E32">
        <v>5452560</v>
      </c>
      <c r="F32">
        <v>43810</v>
      </c>
      <c r="G32">
        <v>5452560</v>
      </c>
      <c r="H32">
        <v>5.0000000000000001E-3</v>
      </c>
      <c r="I32">
        <v>43862</v>
      </c>
      <c r="J32">
        <v>43890</v>
      </c>
      <c r="K32">
        <v>29</v>
      </c>
      <c r="L32">
        <v>2160</v>
      </c>
      <c r="M32">
        <v>5452560</v>
      </c>
    </row>
    <row r="33" spans="1:13">
      <c r="A33" s="51" t="s">
        <v>40</v>
      </c>
      <c r="B33" s="51" t="s">
        <v>29</v>
      </c>
      <c r="C33" t="s">
        <v>45</v>
      </c>
      <c r="D33" s="51" t="s">
        <v>46</v>
      </c>
      <c r="E33">
        <v>220000000</v>
      </c>
      <c r="F33">
        <v>43815</v>
      </c>
      <c r="G33">
        <v>220000000</v>
      </c>
      <c r="H33">
        <v>5.0000000000000001E-3</v>
      </c>
      <c r="I33">
        <v>43862</v>
      </c>
      <c r="J33">
        <v>43890</v>
      </c>
      <c r="K33">
        <v>29</v>
      </c>
      <c r="L33">
        <v>87158</v>
      </c>
      <c r="M33">
        <v>220000000</v>
      </c>
    </row>
    <row r="34" spans="1:13">
      <c r="A34" s="51" t="s">
        <v>40</v>
      </c>
      <c r="B34" s="51" t="s">
        <v>30</v>
      </c>
      <c r="C34" t="s">
        <v>43</v>
      </c>
      <c r="D34" s="51" t="s">
        <v>44</v>
      </c>
      <c r="E34">
        <v>5452560</v>
      </c>
      <c r="F34">
        <v>43838</v>
      </c>
      <c r="G34">
        <v>5452560</v>
      </c>
      <c r="H34">
        <v>5.0000000000000001E-3</v>
      </c>
      <c r="I34">
        <v>43862</v>
      </c>
      <c r="J34">
        <v>43890</v>
      </c>
      <c r="K34">
        <v>29</v>
      </c>
      <c r="L34">
        <v>2160</v>
      </c>
      <c r="M34">
        <v>5452560</v>
      </c>
    </row>
    <row r="35" spans="1:13">
      <c r="A35" s="51" t="s">
        <v>40</v>
      </c>
      <c r="B35" s="51" t="s">
        <v>31</v>
      </c>
      <c r="C35" t="s">
        <v>43</v>
      </c>
      <c r="D35" s="51" t="s">
        <v>44</v>
      </c>
      <c r="E35">
        <v>5452560</v>
      </c>
      <c r="F35">
        <v>43838</v>
      </c>
      <c r="G35">
        <v>5452560</v>
      </c>
      <c r="H35">
        <v>5.0000000000000001E-3</v>
      </c>
      <c r="I35">
        <v>43862</v>
      </c>
      <c r="J35">
        <v>43890</v>
      </c>
      <c r="K35">
        <v>29</v>
      </c>
      <c r="L35">
        <v>2160</v>
      </c>
      <c r="M35">
        <v>5452560</v>
      </c>
    </row>
    <row r="36" spans="1:13">
      <c r="A36" s="51" t="s">
        <v>40</v>
      </c>
      <c r="B36" s="51" t="s">
        <v>32</v>
      </c>
      <c r="C36" t="s">
        <v>47</v>
      </c>
      <c r="D36" s="51" t="s">
        <v>42</v>
      </c>
      <c r="E36">
        <v>55600000</v>
      </c>
      <c r="F36">
        <v>43833</v>
      </c>
      <c r="G36">
        <v>55600000</v>
      </c>
      <c r="H36">
        <v>5.0000000000000001E-3</v>
      </c>
      <c r="I36">
        <v>43862</v>
      </c>
      <c r="J36">
        <v>43890</v>
      </c>
      <c r="K36">
        <v>29</v>
      </c>
      <c r="L36">
        <v>22027</v>
      </c>
      <c r="M36">
        <v>55600000</v>
      </c>
    </row>
    <row r="37" spans="1:13">
      <c r="A37" s="51" t="s">
        <v>40</v>
      </c>
      <c r="B37" s="51" t="s">
        <v>48</v>
      </c>
      <c r="C37" t="s">
        <v>47</v>
      </c>
      <c r="D37" s="51" t="s">
        <v>42</v>
      </c>
      <c r="E37">
        <v>28400000</v>
      </c>
      <c r="F37">
        <v>43833</v>
      </c>
      <c r="G37">
        <v>28400000</v>
      </c>
      <c r="H37">
        <v>5.0000000000000001E-3</v>
      </c>
      <c r="I37">
        <v>43862</v>
      </c>
      <c r="J37">
        <v>43890</v>
      </c>
      <c r="K37">
        <v>29</v>
      </c>
      <c r="L37">
        <v>11251</v>
      </c>
      <c r="M37">
        <v>28400000</v>
      </c>
    </row>
    <row r="38" spans="1:13">
      <c r="A38" s="51" t="s">
        <v>40</v>
      </c>
      <c r="B38" s="51" t="s">
        <v>59</v>
      </c>
      <c r="C38" t="s">
        <v>43</v>
      </c>
      <c r="D38" s="51" t="s">
        <v>44</v>
      </c>
      <c r="E38">
        <v>5452560</v>
      </c>
      <c r="F38">
        <v>43873</v>
      </c>
      <c r="G38">
        <v>5452560</v>
      </c>
      <c r="H38">
        <v>5.0000000000000001E-3</v>
      </c>
      <c r="I38">
        <v>43873</v>
      </c>
      <c r="J38">
        <v>43890</v>
      </c>
      <c r="K38">
        <v>18</v>
      </c>
      <c r="L38">
        <v>1341</v>
      </c>
      <c r="M38">
        <v>5452560</v>
      </c>
    </row>
    <row r="39" spans="1:13">
      <c r="A39" s="51" t="s">
        <v>40</v>
      </c>
      <c r="B39" s="51" t="s">
        <v>58</v>
      </c>
      <c r="C39" t="s">
        <v>43</v>
      </c>
      <c r="D39" s="51" t="s">
        <v>44</v>
      </c>
      <c r="E39">
        <v>7270080</v>
      </c>
      <c r="F39">
        <v>43873</v>
      </c>
      <c r="G39">
        <v>7270080</v>
      </c>
      <c r="H39">
        <v>5.0000000000000001E-3</v>
      </c>
      <c r="I39">
        <v>43873</v>
      </c>
      <c r="J39">
        <v>43890</v>
      </c>
      <c r="K39">
        <v>18</v>
      </c>
      <c r="L39">
        <v>1788</v>
      </c>
      <c r="M39">
        <v>7270080</v>
      </c>
    </row>
    <row r="40" spans="1:13">
      <c r="A40" s="51" t="s">
        <v>49</v>
      </c>
      <c r="B40" s="51"/>
      <c r="D40" s="51"/>
      <c r="E40">
        <v>506980320</v>
      </c>
      <c r="L40">
        <v>196322</v>
      </c>
      <c r="M40">
        <v>506980320</v>
      </c>
    </row>
    <row r="41" spans="1:13">
      <c r="A41" s="51" t="s">
        <v>50</v>
      </c>
      <c r="B41" s="51" t="s">
        <v>16</v>
      </c>
      <c r="C41" t="s">
        <v>21</v>
      </c>
      <c r="D41" s="51" t="s">
        <v>22</v>
      </c>
      <c r="E41">
        <v>190000000</v>
      </c>
      <c r="F41">
        <v>43797</v>
      </c>
      <c r="G41">
        <v>190000000</v>
      </c>
      <c r="H41">
        <v>5.0000000000000001E-3</v>
      </c>
      <c r="I41">
        <v>43862</v>
      </c>
      <c r="J41">
        <v>43890</v>
      </c>
      <c r="K41">
        <v>29</v>
      </c>
      <c r="L41">
        <v>75273</v>
      </c>
      <c r="M41">
        <v>190000000</v>
      </c>
    </row>
    <row r="42" spans="1:13">
      <c r="A42" s="51" t="s">
        <v>50</v>
      </c>
      <c r="B42" s="51" t="s">
        <v>23</v>
      </c>
      <c r="C42" t="s">
        <v>21</v>
      </c>
      <c r="D42" s="51" t="s">
        <v>22</v>
      </c>
      <c r="E42">
        <v>37000000</v>
      </c>
      <c r="F42">
        <v>43829</v>
      </c>
      <c r="G42">
        <v>37000000</v>
      </c>
      <c r="H42">
        <v>5.0000000000000001E-3</v>
      </c>
      <c r="I42">
        <v>43862</v>
      </c>
      <c r="J42">
        <v>43890</v>
      </c>
      <c r="K42">
        <v>29</v>
      </c>
      <c r="L42">
        <v>14658</v>
      </c>
      <c r="M42">
        <v>37000000</v>
      </c>
    </row>
    <row r="43" spans="1:13">
      <c r="A43" s="51" t="s">
        <v>50</v>
      </c>
      <c r="B43" s="51" t="s">
        <v>29</v>
      </c>
      <c r="C43" t="s">
        <v>57</v>
      </c>
      <c r="D43" s="51" t="s">
        <v>56</v>
      </c>
      <c r="E43">
        <v>17276700</v>
      </c>
      <c r="F43">
        <v>43878</v>
      </c>
      <c r="G43">
        <v>17276700</v>
      </c>
      <c r="H43">
        <v>5.0000000000000001E-3</v>
      </c>
      <c r="I43">
        <v>43878</v>
      </c>
      <c r="J43">
        <v>43890</v>
      </c>
      <c r="K43">
        <v>13</v>
      </c>
      <c r="L43">
        <v>3068</v>
      </c>
      <c r="M43">
        <v>17276700</v>
      </c>
    </row>
    <row r="44" spans="1:13">
      <c r="A44" s="51" t="s">
        <v>51</v>
      </c>
      <c r="B44" s="51"/>
      <c r="D44" s="51"/>
      <c r="E44">
        <v>244276700</v>
      </c>
      <c r="L44">
        <v>92999</v>
      </c>
      <c r="M44">
        <v>244276700</v>
      </c>
    </row>
    <row r="45" spans="1:13">
      <c r="A45" s="51"/>
      <c r="B45" s="51"/>
      <c r="D45" s="51"/>
    </row>
    <row r="46" spans="1:13">
      <c r="A46" s="51" t="s">
        <v>52</v>
      </c>
      <c r="B46" s="51"/>
      <c r="D46" s="51"/>
      <c r="E46">
        <v>1815133996</v>
      </c>
      <c r="L46">
        <v>706246</v>
      </c>
      <c r="M46">
        <v>1801120662</v>
      </c>
    </row>
    <row r="47" spans="1:13">
      <c r="A47" s="51"/>
      <c r="B47" s="51"/>
      <c r="D47" s="51"/>
    </row>
    <row r="48" spans="1:13">
      <c r="A48" s="51" t="s">
        <v>321</v>
      </c>
      <c r="B48" s="51"/>
      <c r="D48" s="51"/>
      <c r="E48" t="s">
        <v>320</v>
      </c>
      <c r="I48" t="s">
        <v>319</v>
      </c>
    </row>
    <row r="49" spans="1:4">
      <c r="A49" s="51"/>
      <c r="B49" s="51"/>
      <c r="D49" s="51"/>
    </row>
    <row r="50" spans="1:4">
      <c r="A50" s="51"/>
      <c r="B50" s="51"/>
      <c r="D50" s="51"/>
    </row>
    <row r="51" spans="1:4">
      <c r="A51" s="51"/>
      <c r="B51" s="51"/>
      <c r="D51" s="51"/>
    </row>
    <row r="52" spans="1:4">
      <c r="A52" s="51"/>
      <c r="B52" s="51"/>
      <c r="D52" s="51"/>
    </row>
    <row r="53" spans="1:4">
      <c r="A53" s="51"/>
      <c r="B53" s="51"/>
      <c r="D53" s="51"/>
    </row>
    <row r="54" spans="1:4">
      <c r="A54" s="51"/>
      <c r="B54" s="51"/>
      <c r="D54" s="51"/>
    </row>
    <row r="55" spans="1:4">
      <c r="A55" s="51"/>
      <c r="B55" s="51"/>
      <c r="D55" s="51"/>
    </row>
    <row r="56" spans="1:4">
      <c r="A56" s="51"/>
      <c r="B56" s="51"/>
      <c r="D56" s="51"/>
    </row>
    <row r="57" spans="1:4">
      <c r="A57" s="51"/>
      <c r="B57" s="51"/>
      <c r="D57" s="51"/>
    </row>
    <row r="58" spans="1:4">
      <c r="A58" s="51"/>
      <c r="B58" s="51"/>
      <c r="D58" s="51"/>
    </row>
    <row r="59" spans="1:4">
      <c r="A59" s="51"/>
      <c r="B59" s="51"/>
      <c r="D59" s="51"/>
    </row>
    <row r="60" spans="1:4">
      <c r="A60" s="51"/>
      <c r="B60" s="51"/>
      <c r="D60" s="51"/>
    </row>
    <row r="61" spans="1:4">
      <c r="A61" s="51"/>
      <c r="B61" s="51"/>
      <c r="D61" s="51"/>
    </row>
    <row r="62" spans="1:4">
      <c r="A62" s="51"/>
      <c r="B62" s="51"/>
      <c r="D62" s="51"/>
    </row>
    <row r="63" spans="1:4">
      <c r="A63" s="51"/>
      <c r="B63" s="51"/>
      <c r="D63" s="51"/>
    </row>
    <row r="64" spans="1:4">
      <c r="A64" s="51"/>
      <c r="B64" s="51"/>
      <c r="D64" s="51"/>
    </row>
    <row r="65" spans="1:4">
      <c r="A65" s="51"/>
      <c r="B65" s="51"/>
      <c r="D65" s="51"/>
    </row>
    <row r="66" spans="1:4">
      <c r="A66" s="51"/>
      <c r="B66" s="51"/>
      <c r="D66" s="51"/>
    </row>
    <row r="67" spans="1:4">
      <c r="A67" s="51"/>
      <c r="B67" s="51"/>
      <c r="D67" s="51"/>
    </row>
    <row r="68" spans="1:4">
      <c r="A68" s="51"/>
      <c r="B68" s="51"/>
      <c r="D68" s="51"/>
    </row>
    <row r="69" spans="1:4">
      <c r="A69" s="51"/>
      <c r="B69" s="51"/>
      <c r="D69" s="51"/>
    </row>
    <row r="70" spans="1:4">
      <c r="A70" s="51"/>
      <c r="B70" s="51"/>
      <c r="D70" s="51"/>
    </row>
    <row r="71" spans="1:4">
      <c r="A71" s="51"/>
      <c r="B71" s="51"/>
      <c r="D71" s="51"/>
    </row>
    <row r="72" spans="1:4">
      <c r="A72" s="51"/>
      <c r="B72" s="51"/>
      <c r="D72" s="51"/>
    </row>
    <row r="73" spans="1:4">
      <c r="A73" s="51"/>
      <c r="B73" s="51"/>
      <c r="D73" s="51"/>
    </row>
    <row r="74" spans="1:4">
      <c r="A74" s="51"/>
      <c r="B74" s="51"/>
      <c r="D74" s="51"/>
    </row>
    <row r="75" spans="1:4">
      <c r="A75" s="51"/>
      <c r="B75" s="51"/>
      <c r="D75" s="51"/>
    </row>
    <row r="76" spans="1:4">
      <c r="A76" s="51"/>
      <c r="B76" s="51"/>
      <c r="D76" s="51"/>
    </row>
    <row r="77" spans="1:4">
      <c r="A77" s="51"/>
      <c r="B77" s="51"/>
      <c r="D77" s="51"/>
    </row>
    <row r="78" spans="1:4">
      <c r="A78" s="51"/>
      <c r="B78" s="51"/>
      <c r="D78" s="51"/>
    </row>
    <row r="79" spans="1:4">
      <c r="A79" s="51"/>
      <c r="B79" s="51"/>
      <c r="D79" s="51"/>
    </row>
    <row r="80" spans="1:4">
      <c r="A80" s="51"/>
      <c r="B80" s="51"/>
      <c r="D80" s="51"/>
    </row>
    <row r="81" spans="1:4">
      <c r="A81" s="51"/>
      <c r="B81" s="51"/>
      <c r="D81" s="51"/>
    </row>
    <row r="82" spans="1:4">
      <c r="A82" s="51"/>
      <c r="B82" s="51"/>
      <c r="D82" s="51"/>
    </row>
    <row r="83" spans="1:4">
      <c r="A83" s="51"/>
      <c r="B83" s="51"/>
      <c r="D83" s="51"/>
    </row>
    <row r="84" spans="1:4">
      <c r="A84" s="51"/>
      <c r="B84" s="51"/>
      <c r="D84" s="51"/>
    </row>
    <row r="85" spans="1:4">
      <c r="A85" s="51"/>
      <c r="B85" s="51"/>
      <c r="D85" s="51"/>
    </row>
    <row r="86" spans="1:4">
      <c r="A86" s="51"/>
      <c r="B86" s="51"/>
      <c r="D86" s="51"/>
    </row>
    <row r="87" spans="1:4">
      <c r="A87" s="51"/>
      <c r="B87" s="51"/>
      <c r="D87" s="51"/>
    </row>
    <row r="88" spans="1:4">
      <c r="A88" s="51"/>
      <c r="B88" s="51"/>
      <c r="D88" s="51"/>
    </row>
    <row r="89" spans="1:4">
      <c r="A89" s="51"/>
      <c r="B89" s="51"/>
      <c r="D89" s="51"/>
    </row>
    <row r="90" spans="1:4">
      <c r="A90" s="51"/>
      <c r="B90" s="51"/>
      <c r="D90" s="51"/>
    </row>
    <row r="91" spans="1:4">
      <c r="A91" s="51"/>
      <c r="B91" s="51"/>
      <c r="D91" s="51"/>
    </row>
    <row r="92" spans="1:4">
      <c r="A92" s="51"/>
      <c r="B92" s="51"/>
      <c r="D92" s="51"/>
    </row>
    <row r="93" spans="1:4">
      <c r="A93" s="51"/>
      <c r="B93" s="51"/>
      <c r="D93" s="51"/>
    </row>
    <row r="94" spans="1:4">
      <c r="A94" s="51"/>
      <c r="B94" s="51"/>
      <c r="D94" s="51"/>
    </row>
    <row r="95" spans="1:4">
      <c r="A95" s="51"/>
      <c r="B95" s="51"/>
      <c r="D95" s="51"/>
    </row>
    <row r="96" spans="1:4">
      <c r="A96" s="51"/>
      <c r="B96" s="51"/>
      <c r="D96" s="51"/>
    </row>
    <row r="97" spans="1:4">
      <c r="A97" s="51"/>
      <c r="B97" s="51"/>
      <c r="D97" s="51"/>
    </row>
    <row r="98" spans="1:4">
      <c r="A98" s="51"/>
      <c r="B98" s="51"/>
      <c r="D98" s="51"/>
    </row>
    <row r="99" spans="1:4">
      <c r="A99" s="51"/>
      <c r="B99" s="51"/>
      <c r="D99" s="51"/>
    </row>
    <row r="100" spans="1:4">
      <c r="A100" s="51"/>
      <c r="B100" s="51"/>
      <c r="D100" s="51"/>
    </row>
    <row r="101" spans="1:4">
      <c r="A101" s="51"/>
      <c r="B101" s="51"/>
      <c r="D101" s="51"/>
    </row>
    <row r="102" spans="1:4">
      <c r="A102" s="51"/>
      <c r="B102" s="51"/>
      <c r="D102" s="51"/>
    </row>
    <row r="103" spans="1:4">
      <c r="A103" s="51"/>
      <c r="B103" s="51"/>
      <c r="D103" s="51"/>
    </row>
    <row r="104" spans="1:4">
      <c r="A104" s="51"/>
      <c r="B104" s="51"/>
      <c r="D104" s="51"/>
    </row>
    <row r="105" spans="1:4">
      <c r="A105" s="51"/>
      <c r="B105" s="51"/>
      <c r="D105" s="51"/>
    </row>
    <row r="106" spans="1:4">
      <c r="A106" s="51"/>
      <c r="B106" s="51"/>
      <c r="D106" s="51"/>
    </row>
    <row r="107" spans="1:4">
      <c r="A107" s="51"/>
      <c r="B107" s="51"/>
      <c r="D107" s="51"/>
    </row>
    <row r="108" spans="1:4">
      <c r="A108" s="51"/>
      <c r="B108" s="51"/>
      <c r="D108" s="51"/>
    </row>
    <row r="109" spans="1:4">
      <c r="A109" s="51"/>
      <c r="B109" s="51"/>
      <c r="D109" s="51"/>
    </row>
    <row r="110" spans="1:4">
      <c r="A110" s="51"/>
      <c r="B110" s="51"/>
      <c r="D110" s="51"/>
    </row>
    <row r="111" spans="1:4">
      <c r="A111" s="51"/>
      <c r="B111" s="51"/>
      <c r="D111" s="51"/>
    </row>
    <row r="112" spans="1:4">
      <c r="A112" s="51"/>
      <c r="B112" s="51"/>
      <c r="D112" s="51"/>
    </row>
    <row r="113" spans="1:4">
      <c r="A113" s="51"/>
      <c r="B113" s="51"/>
      <c r="D113" s="51"/>
    </row>
    <row r="114" spans="1:4">
      <c r="A114" s="51"/>
      <c r="B114" s="51"/>
      <c r="D114" s="51"/>
    </row>
    <row r="115" spans="1:4">
      <c r="A115" s="51"/>
      <c r="B115" s="51"/>
      <c r="D115" s="51"/>
    </row>
    <row r="116" spans="1:4">
      <c r="A116" s="51"/>
      <c r="B116" s="51"/>
      <c r="D116" s="51"/>
    </row>
    <row r="117" spans="1:4">
      <c r="A117" s="51"/>
      <c r="B117" s="51"/>
      <c r="D117" s="51"/>
    </row>
    <row r="118" spans="1:4">
      <c r="A118" s="51"/>
      <c r="B118" s="51"/>
      <c r="D118" s="51"/>
    </row>
    <row r="119" spans="1:4">
      <c r="A119" s="51"/>
      <c r="B119" s="51"/>
      <c r="D119" s="51"/>
    </row>
    <row r="120" spans="1:4">
      <c r="A120" s="51"/>
      <c r="B120" s="51"/>
      <c r="D120" s="51"/>
    </row>
    <row r="121" spans="1:4">
      <c r="A121" s="51"/>
      <c r="B121" s="51"/>
      <c r="D121" s="51"/>
    </row>
    <row r="122" spans="1:4">
      <c r="A122" s="51"/>
      <c r="B122" s="51"/>
      <c r="D122" s="51"/>
    </row>
    <row r="123" spans="1:4">
      <c r="A123" s="51"/>
      <c r="B123" s="51"/>
      <c r="D123" s="51"/>
    </row>
    <row r="124" spans="1:4">
      <c r="A124" s="51"/>
      <c r="B124" s="51"/>
      <c r="D124" s="51"/>
    </row>
    <row r="125" spans="1:4">
      <c r="A125" s="51"/>
      <c r="B125" s="51"/>
      <c r="D125" s="51"/>
    </row>
    <row r="126" spans="1:4">
      <c r="A126" s="51"/>
      <c r="B126" s="51"/>
      <c r="D126" s="51"/>
    </row>
    <row r="127" spans="1:4">
      <c r="A127" s="51"/>
      <c r="B127" s="51"/>
      <c r="D127" s="51"/>
    </row>
    <row r="128" spans="1:4">
      <c r="A128" s="51"/>
      <c r="B128" s="51"/>
      <c r="D128" s="51"/>
    </row>
    <row r="129" spans="1:4">
      <c r="A129" s="51"/>
      <c r="B129" s="51"/>
      <c r="D129" s="51"/>
    </row>
    <row r="130" spans="1:4">
      <c r="A130" s="51"/>
      <c r="B130" s="51"/>
      <c r="D130" s="51"/>
    </row>
    <row r="131" spans="1:4">
      <c r="A131" s="51"/>
      <c r="B131" s="51"/>
      <c r="D131" s="51"/>
    </row>
    <row r="132" spans="1:4">
      <c r="A132" s="51"/>
      <c r="B132" s="51"/>
      <c r="D132" s="51"/>
    </row>
    <row r="133" spans="1:4">
      <c r="A133" s="51"/>
      <c r="B133" s="51"/>
      <c r="D133" s="51"/>
    </row>
    <row r="134" spans="1:4">
      <c r="A134" s="51"/>
      <c r="B134" s="51"/>
      <c r="D134" s="51"/>
    </row>
    <row r="135" spans="1:4">
      <c r="A135" s="51"/>
      <c r="B135" s="51"/>
      <c r="D135" s="51"/>
    </row>
    <row r="136" spans="1:4">
      <c r="A136" s="51"/>
      <c r="B136" s="51"/>
      <c r="D136" s="51"/>
    </row>
    <row r="137" spans="1:4">
      <c r="A137" s="51"/>
      <c r="B137" s="51"/>
      <c r="D137" s="51"/>
    </row>
    <row r="138" spans="1:4">
      <c r="A138" s="51"/>
      <c r="B138" s="51"/>
      <c r="D138" s="51"/>
    </row>
    <row r="139" spans="1:4">
      <c r="A139" s="51"/>
      <c r="B139" s="51"/>
      <c r="D139" s="51"/>
    </row>
    <row r="140" spans="1:4">
      <c r="A140" s="51"/>
      <c r="B140" s="51"/>
      <c r="D140" s="51"/>
    </row>
    <row r="141" spans="1:4">
      <c r="A141" s="51"/>
      <c r="B141" s="51"/>
      <c r="D141" s="51"/>
    </row>
    <row r="142" spans="1:4">
      <c r="A142" s="51"/>
      <c r="B142" s="51"/>
      <c r="D142" s="51"/>
    </row>
    <row r="143" spans="1:4">
      <c r="A143" s="51"/>
      <c r="B143" s="51"/>
      <c r="D143" s="51"/>
    </row>
    <row r="144" spans="1:4">
      <c r="A144" s="51"/>
      <c r="B144" s="51"/>
      <c r="D144" s="51"/>
    </row>
    <row r="145" spans="1:4">
      <c r="A145" s="51"/>
      <c r="B145" s="51"/>
      <c r="D145" s="51"/>
    </row>
    <row r="146" spans="1:4">
      <c r="A146" s="51"/>
      <c r="B146" s="51"/>
      <c r="D146" s="51"/>
    </row>
    <row r="147" spans="1:4">
      <c r="A147" s="51"/>
      <c r="B147" s="51"/>
      <c r="D147" s="51"/>
    </row>
    <row r="148" spans="1:4">
      <c r="A148" s="51"/>
      <c r="B148" s="51"/>
      <c r="D148" s="51"/>
    </row>
    <row r="149" spans="1:4">
      <c r="A149" s="51"/>
      <c r="B149" s="51"/>
      <c r="D149" s="51"/>
    </row>
    <row r="150" spans="1:4">
      <c r="A150" s="51"/>
      <c r="B150" s="51"/>
      <c r="D150" s="51"/>
    </row>
    <row r="151" spans="1:4">
      <c r="A151" s="51"/>
      <c r="B151" s="51"/>
      <c r="D151" s="51"/>
    </row>
    <row r="152" spans="1:4">
      <c r="A152" s="51"/>
      <c r="B152" s="51"/>
      <c r="D152" s="51"/>
    </row>
    <row r="153" spans="1:4">
      <c r="A153" s="51"/>
      <c r="B153" s="51"/>
      <c r="D153" s="51"/>
    </row>
    <row r="154" spans="1:4">
      <c r="A154" s="51"/>
      <c r="B154" s="51"/>
      <c r="D154" s="51"/>
    </row>
    <row r="155" spans="1:4">
      <c r="A155" s="51"/>
      <c r="B155" s="51"/>
      <c r="D155" s="51"/>
    </row>
    <row r="156" spans="1:4">
      <c r="A156" s="51"/>
      <c r="B156" s="51"/>
      <c r="D156" s="51"/>
    </row>
    <row r="157" spans="1:4">
      <c r="A157" s="51"/>
      <c r="B157" s="51"/>
      <c r="D157" s="51"/>
    </row>
    <row r="158" spans="1:4">
      <c r="A158" s="51"/>
      <c r="B158" s="51"/>
      <c r="D158" s="51"/>
    </row>
    <row r="159" spans="1:4">
      <c r="A159" s="51"/>
      <c r="B159" s="51"/>
      <c r="D159" s="51"/>
    </row>
    <row r="160" spans="1:4">
      <c r="A160" s="51"/>
      <c r="B160" s="51"/>
      <c r="D160" s="51"/>
    </row>
    <row r="161" spans="1:4">
      <c r="A161" s="51"/>
      <c r="B161" s="51"/>
      <c r="D161" s="51"/>
    </row>
    <row r="162" spans="1:4">
      <c r="A162" s="51"/>
      <c r="B162" s="51"/>
      <c r="D162" s="51"/>
    </row>
    <row r="163" spans="1:4">
      <c r="A163" s="51"/>
      <c r="B163" s="51"/>
      <c r="D163" s="51"/>
    </row>
    <row r="164" spans="1:4">
      <c r="A164" s="51"/>
      <c r="B164" s="51"/>
      <c r="D164" s="51"/>
    </row>
    <row r="165" spans="1:4">
      <c r="A165" s="51"/>
      <c r="B165" s="51"/>
      <c r="D165" s="51"/>
    </row>
    <row r="166" spans="1:4">
      <c r="A166" s="51"/>
      <c r="B166" s="51"/>
      <c r="D166" s="51"/>
    </row>
    <row r="167" spans="1:4">
      <c r="A167" s="51"/>
      <c r="B167" s="51"/>
      <c r="D167" s="51"/>
    </row>
    <row r="168" spans="1:4">
      <c r="A168" s="51"/>
      <c r="B168" s="51"/>
      <c r="D168" s="51"/>
    </row>
    <row r="169" spans="1:4">
      <c r="A169" s="51"/>
      <c r="B169" s="51"/>
      <c r="D169" s="51"/>
    </row>
    <row r="170" spans="1:4">
      <c r="A170" s="51"/>
      <c r="B170" s="51"/>
      <c r="D170" s="51"/>
    </row>
    <row r="171" spans="1:4">
      <c r="A171" s="51"/>
      <c r="B171" s="51"/>
      <c r="D171" s="51"/>
    </row>
    <row r="172" spans="1:4">
      <c r="A172" s="51"/>
      <c r="B172" s="51"/>
      <c r="D172" s="51"/>
    </row>
    <row r="173" spans="1:4">
      <c r="A173" s="51"/>
      <c r="B173" s="51"/>
      <c r="D173" s="51"/>
    </row>
    <row r="174" spans="1:4">
      <c r="A174" s="51"/>
      <c r="B174" s="51"/>
      <c r="D174" s="51"/>
    </row>
    <row r="175" spans="1:4">
      <c r="A175" s="51"/>
      <c r="B175" s="51"/>
      <c r="D175" s="51"/>
    </row>
    <row r="176" spans="1:4">
      <c r="A176" s="51"/>
      <c r="B176" s="51"/>
      <c r="D176" s="51"/>
    </row>
    <row r="177" spans="1:4">
      <c r="A177" s="51"/>
      <c r="B177" s="51"/>
      <c r="D177" s="51"/>
    </row>
    <row r="178" spans="1:4">
      <c r="A178" s="51"/>
      <c r="B178" s="51"/>
      <c r="D178" s="51"/>
    </row>
    <row r="179" spans="1:4">
      <c r="A179" s="51"/>
      <c r="B179" s="51"/>
      <c r="D179" s="51"/>
    </row>
    <row r="180" spans="1:4">
      <c r="A180" s="51"/>
      <c r="B180" s="51"/>
      <c r="D180" s="51"/>
    </row>
    <row r="181" spans="1:4">
      <c r="A181" s="51"/>
      <c r="B181" s="51"/>
      <c r="D181" s="51"/>
    </row>
    <row r="182" spans="1:4">
      <c r="A182" s="51"/>
      <c r="B182" s="51"/>
      <c r="D182" s="51"/>
    </row>
    <row r="183" spans="1:4">
      <c r="A183" s="51"/>
      <c r="B183" s="51"/>
      <c r="D183" s="51"/>
    </row>
    <row r="184" spans="1:4">
      <c r="A184" s="51"/>
      <c r="B184" s="51"/>
      <c r="D184" s="51"/>
    </row>
    <row r="185" spans="1:4">
      <c r="A185" s="51"/>
      <c r="B185" s="51"/>
      <c r="D185" s="51"/>
    </row>
    <row r="186" spans="1:4">
      <c r="A186" s="51"/>
      <c r="B186" s="51"/>
      <c r="D186" s="51"/>
    </row>
    <row r="187" spans="1:4">
      <c r="A187" s="51"/>
      <c r="B187" s="51"/>
      <c r="D187" s="51"/>
    </row>
    <row r="188" spans="1:4">
      <c r="A188" s="51"/>
      <c r="B188" s="51"/>
      <c r="D188" s="51"/>
    </row>
    <row r="189" spans="1:4">
      <c r="A189" s="51"/>
      <c r="B189" s="51"/>
      <c r="D189" s="51"/>
    </row>
    <row r="190" spans="1:4">
      <c r="A190" s="51"/>
      <c r="B190" s="51"/>
      <c r="D190" s="51"/>
    </row>
    <row r="191" spans="1:4">
      <c r="A191" s="51"/>
      <c r="B191" s="51"/>
      <c r="D191" s="51"/>
    </row>
    <row r="192" spans="1:4">
      <c r="A192" s="51"/>
      <c r="B192" s="51"/>
      <c r="D192" s="51"/>
    </row>
    <row r="193" spans="1:4">
      <c r="A193" s="51"/>
      <c r="B193" s="51"/>
      <c r="D193" s="51"/>
    </row>
    <row r="194" spans="1:4">
      <c r="A194" s="51"/>
      <c r="B194" s="51"/>
      <c r="D194" s="51"/>
    </row>
    <row r="195" spans="1:4">
      <c r="A195" s="51"/>
      <c r="B195" s="51"/>
      <c r="D195" s="51"/>
    </row>
    <row r="196" spans="1:4">
      <c r="A196" s="51"/>
      <c r="B196" s="51"/>
      <c r="D196" s="51"/>
    </row>
    <row r="197" spans="1:4">
      <c r="A197" s="51"/>
      <c r="B197" s="51"/>
      <c r="D197" s="51"/>
    </row>
    <row r="198" spans="1:4">
      <c r="A198" s="51"/>
      <c r="B198" s="51"/>
      <c r="D198" s="51"/>
    </row>
    <row r="199" spans="1:4">
      <c r="A199" s="51"/>
      <c r="B199" s="51"/>
      <c r="D199" s="51"/>
    </row>
    <row r="200" spans="1:4">
      <c r="A200" s="51"/>
      <c r="B200" s="51"/>
      <c r="D200" s="51"/>
    </row>
    <row r="201" spans="1:4">
      <c r="A201" s="51"/>
      <c r="B201" s="51"/>
      <c r="D201" s="51"/>
    </row>
    <row r="202" spans="1:4">
      <c r="A202" s="51"/>
      <c r="B202" s="51"/>
      <c r="D202" s="51"/>
    </row>
    <row r="203" spans="1:4">
      <c r="A203" s="51"/>
      <c r="B203" s="51"/>
      <c r="D203" s="51"/>
    </row>
    <row r="204" spans="1:4">
      <c r="A204" s="51"/>
      <c r="B204" s="51"/>
      <c r="D204" s="51"/>
    </row>
    <row r="205" spans="1:4">
      <c r="A205" s="51"/>
      <c r="B205" s="51"/>
      <c r="D205" s="51"/>
    </row>
    <row r="206" spans="1:4">
      <c r="A206" s="51"/>
      <c r="B206" s="51"/>
      <c r="D206" s="51"/>
    </row>
    <row r="207" spans="1:4">
      <c r="A207" s="51"/>
      <c r="B207" s="51"/>
      <c r="D207" s="51"/>
    </row>
    <row r="208" spans="1:4">
      <c r="A208" s="51"/>
      <c r="B208" s="51"/>
      <c r="D208" s="51"/>
    </row>
    <row r="209" spans="1:4">
      <c r="A209" s="51"/>
      <c r="B209" s="51"/>
      <c r="D209" s="51"/>
    </row>
    <row r="210" spans="1:4">
      <c r="A210" s="51"/>
      <c r="B210" s="51"/>
      <c r="D210" s="51"/>
    </row>
    <row r="211" spans="1:4">
      <c r="A211" s="51"/>
      <c r="B211" s="51"/>
      <c r="D211" s="51"/>
    </row>
    <row r="212" spans="1:4">
      <c r="A212" s="51"/>
      <c r="B212" s="51"/>
      <c r="D212" s="51"/>
    </row>
    <row r="213" spans="1:4">
      <c r="A213" s="51"/>
      <c r="B213" s="51"/>
      <c r="D213" s="51"/>
    </row>
    <row r="214" spans="1:4">
      <c r="A214" s="51"/>
      <c r="B214" s="51"/>
      <c r="D214" s="51"/>
    </row>
    <row r="215" spans="1:4">
      <c r="A215" s="51"/>
      <c r="B215" s="51"/>
      <c r="D215" s="51"/>
    </row>
    <row r="216" spans="1:4">
      <c r="A216" s="51"/>
      <c r="B216" s="51"/>
      <c r="D216" s="51"/>
    </row>
    <row r="217" spans="1:4">
      <c r="A217" s="51"/>
      <c r="B217" s="51"/>
      <c r="D217" s="51"/>
    </row>
    <row r="218" spans="1:4">
      <c r="A218" s="51"/>
      <c r="B218" s="51"/>
      <c r="D218" s="51"/>
    </row>
    <row r="219" spans="1:4">
      <c r="A219" s="51"/>
      <c r="B219" s="51"/>
      <c r="D219" s="51"/>
    </row>
    <row r="220" spans="1:4">
      <c r="A220" s="51"/>
      <c r="B220" s="51"/>
      <c r="D220" s="51"/>
    </row>
    <row r="221" spans="1:4">
      <c r="A221" s="51"/>
      <c r="B221" s="51"/>
      <c r="D221" s="51"/>
    </row>
    <row r="222" spans="1:4">
      <c r="A222" s="51"/>
      <c r="B222" s="51"/>
      <c r="D222" s="51"/>
    </row>
    <row r="223" spans="1:4">
      <c r="A223" s="51"/>
      <c r="B223" s="51"/>
      <c r="D223" s="51"/>
    </row>
    <row r="224" spans="1:4">
      <c r="A224" s="51"/>
      <c r="B224" s="51"/>
      <c r="D224" s="51"/>
    </row>
    <row r="225" spans="1:4">
      <c r="A225" s="51"/>
      <c r="B225" s="51"/>
      <c r="D225" s="51"/>
    </row>
    <row r="226" spans="1:4">
      <c r="A226" s="51"/>
      <c r="B226" s="51"/>
      <c r="D226" s="51"/>
    </row>
    <row r="227" spans="1:4">
      <c r="A227" s="51"/>
      <c r="B227" s="51"/>
      <c r="D227" s="51"/>
    </row>
    <row r="228" spans="1:4">
      <c r="A228" s="51"/>
      <c r="B228" s="51"/>
      <c r="D228" s="51"/>
    </row>
    <row r="229" spans="1:4">
      <c r="A229" s="51"/>
      <c r="B229" s="51"/>
      <c r="D229" s="51"/>
    </row>
    <row r="230" spans="1:4">
      <c r="A230" s="51"/>
      <c r="B230" s="51"/>
      <c r="D230" s="51"/>
    </row>
    <row r="231" spans="1:4">
      <c r="A231" s="51"/>
      <c r="B231" s="51"/>
      <c r="D231" s="51"/>
    </row>
    <row r="232" spans="1:4">
      <c r="A232" s="51"/>
      <c r="B232" s="51"/>
      <c r="D232" s="51"/>
    </row>
    <row r="233" spans="1:4">
      <c r="A233" s="51"/>
      <c r="B233" s="51"/>
      <c r="D233" s="51"/>
    </row>
    <row r="234" spans="1:4">
      <c r="A234" s="51"/>
      <c r="B234" s="51"/>
      <c r="D234" s="51"/>
    </row>
    <row r="235" spans="1:4">
      <c r="A235" s="51"/>
      <c r="B235" s="51"/>
      <c r="D235" s="51"/>
    </row>
    <row r="236" spans="1:4">
      <c r="A236" s="51"/>
      <c r="B236" s="51"/>
      <c r="D236" s="51"/>
    </row>
    <row r="237" spans="1:4">
      <c r="A237" s="51"/>
      <c r="B237" s="51"/>
      <c r="D237" s="51"/>
    </row>
    <row r="238" spans="1:4">
      <c r="A238" s="51"/>
      <c r="B238" s="51"/>
      <c r="D238" s="51"/>
    </row>
    <row r="239" spans="1:4">
      <c r="A239" s="51"/>
      <c r="B239" s="51"/>
      <c r="D239" s="51"/>
    </row>
    <row r="240" spans="1:4">
      <c r="A240" s="51"/>
      <c r="B240" s="51"/>
      <c r="D240" s="51"/>
    </row>
    <row r="241" spans="1:4">
      <c r="A241" s="51"/>
      <c r="B241" s="51"/>
      <c r="D241" s="51"/>
    </row>
    <row r="242" spans="1:4">
      <c r="A242" s="51"/>
      <c r="B242" s="51"/>
      <c r="D242" s="51"/>
    </row>
    <row r="243" spans="1:4">
      <c r="A243" s="51"/>
      <c r="B243" s="51"/>
      <c r="D243" s="51"/>
    </row>
    <row r="244" spans="1:4">
      <c r="A244" s="51"/>
      <c r="B244" s="51"/>
      <c r="D244" s="51"/>
    </row>
    <row r="245" spans="1:4">
      <c r="A245" s="51"/>
      <c r="B245" s="51"/>
      <c r="D245" s="51"/>
    </row>
    <row r="246" spans="1:4">
      <c r="A246" s="51"/>
      <c r="B246" s="51"/>
      <c r="D246" s="51"/>
    </row>
    <row r="247" spans="1:4">
      <c r="A247" s="51"/>
      <c r="B247" s="51"/>
      <c r="D247" s="51"/>
    </row>
    <row r="248" spans="1:4">
      <c r="A248" s="51"/>
      <c r="B248" s="51"/>
      <c r="D248" s="51"/>
    </row>
    <row r="249" spans="1:4">
      <c r="A249" s="51"/>
      <c r="B249" s="51"/>
      <c r="D249" s="51"/>
    </row>
    <row r="250" spans="1:4">
      <c r="A250" s="51"/>
      <c r="B250" s="51"/>
      <c r="D250" s="51"/>
    </row>
    <row r="251" spans="1:4">
      <c r="A251" s="51"/>
      <c r="B251" s="51"/>
      <c r="D251" s="51"/>
    </row>
    <row r="252" spans="1:4">
      <c r="A252" s="51"/>
      <c r="B252" s="51"/>
      <c r="D252" s="51"/>
    </row>
    <row r="253" spans="1:4">
      <c r="A253" s="51"/>
      <c r="B253" s="51"/>
      <c r="D253" s="51"/>
    </row>
    <row r="254" spans="1:4">
      <c r="A254" s="51"/>
      <c r="B254" s="51"/>
      <c r="D254" s="51"/>
    </row>
    <row r="255" spans="1:4">
      <c r="A255" s="51"/>
      <c r="B255" s="51"/>
      <c r="D255" s="51"/>
    </row>
    <row r="256" spans="1:4">
      <c r="A256" s="51"/>
      <c r="B256" s="51"/>
      <c r="D256" s="51"/>
    </row>
    <row r="257" spans="1:4">
      <c r="A257" s="51"/>
      <c r="B257" s="51"/>
      <c r="D257" s="51"/>
    </row>
    <row r="258" spans="1:4">
      <c r="A258" s="51"/>
      <c r="B258" s="51"/>
      <c r="D258" s="51"/>
    </row>
    <row r="259" spans="1:4">
      <c r="A259" s="51"/>
      <c r="B259" s="51"/>
      <c r="D259" s="51"/>
    </row>
    <row r="260" spans="1:4">
      <c r="A260" s="51"/>
      <c r="B260" s="51"/>
      <c r="D260" s="51"/>
    </row>
    <row r="261" spans="1:4">
      <c r="A261" s="51"/>
      <c r="B261" s="51"/>
      <c r="D261" s="51"/>
    </row>
    <row r="262" spans="1:4">
      <c r="A262" s="51"/>
      <c r="B262" s="51"/>
      <c r="D262" s="51"/>
    </row>
    <row r="263" spans="1:4">
      <c r="A263" s="51"/>
      <c r="B263" s="51"/>
      <c r="D263" s="51"/>
    </row>
    <row r="264" spans="1:4">
      <c r="A264" s="51"/>
      <c r="B264" s="51"/>
      <c r="D264" s="51"/>
    </row>
    <row r="265" spans="1:4">
      <c r="A265" s="51"/>
      <c r="B265" s="51"/>
      <c r="D265" s="51"/>
    </row>
    <row r="266" spans="1:4">
      <c r="A266" s="51"/>
      <c r="B266" s="51"/>
      <c r="D266" s="51"/>
    </row>
    <row r="267" spans="1:4">
      <c r="A267" s="51"/>
      <c r="B267" s="51"/>
      <c r="D267" s="51"/>
    </row>
    <row r="268" spans="1:4">
      <c r="A268" s="51"/>
      <c r="B268" s="51"/>
      <c r="D268" s="51"/>
    </row>
    <row r="269" spans="1:4">
      <c r="A269" s="51"/>
      <c r="B269" s="51"/>
      <c r="D269" s="51"/>
    </row>
    <row r="270" spans="1:4">
      <c r="A270" s="51"/>
      <c r="B270" s="51"/>
      <c r="D270" s="51"/>
    </row>
    <row r="271" spans="1:4">
      <c r="A271" s="51"/>
      <c r="B271" s="51"/>
      <c r="D271" s="51"/>
    </row>
    <row r="272" spans="1:4">
      <c r="A272" s="51"/>
      <c r="B272" s="51"/>
      <c r="D272" s="51"/>
    </row>
    <row r="273" spans="1:4">
      <c r="A273" s="51"/>
      <c r="B273" s="51"/>
      <c r="D273" s="51"/>
    </row>
    <row r="274" spans="1:4">
      <c r="A274" s="51"/>
      <c r="B274" s="51"/>
      <c r="D274" s="51"/>
    </row>
    <row r="275" spans="1:4">
      <c r="A275" s="51"/>
      <c r="B275" s="51"/>
      <c r="D275" s="51"/>
    </row>
    <row r="276" spans="1:4">
      <c r="A276" s="51"/>
      <c r="B276" s="51"/>
      <c r="D276" s="51"/>
    </row>
    <row r="277" spans="1:4">
      <c r="A277" s="51"/>
      <c r="B277" s="51"/>
      <c r="D277" s="51"/>
    </row>
    <row r="278" spans="1:4">
      <c r="A278" s="51"/>
      <c r="B278" s="51"/>
      <c r="D278" s="51"/>
    </row>
    <row r="279" spans="1:4">
      <c r="A279" s="51"/>
      <c r="B279" s="51"/>
      <c r="D279" s="51"/>
    </row>
    <row r="280" spans="1:4">
      <c r="A280" s="51"/>
      <c r="B280" s="51"/>
      <c r="D280" s="51"/>
    </row>
    <row r="281" spans="1:4">
      <c r="A281" s="51"/>
      <c r="B281" s="51"/>
      <c r="D281" s="51"/>
    </row>
    <row r="282" spans="1:4">
      <c r="A282" s="51"/>
      <c r="B282" s="51"/>
      <c r="D282" s="51"/>
    </row>
    <row r="283" spans="1:4">
      <c r="A283" s="51"/>
      <c r="B283" s="51"/>
      <c r="D283" s="51"/>
    </row>
    <row r="284" spans="1:4">
      <c r="A284" s="51"/>
      <c r="B284" s="51"/>
      <c r="D284" s="51"/>
    </row>
    <row r="285" spans="1:4">
      <c r="A285" s="51"/>
      <c r="B285" s="51"/>
      <c r="D285" s="51"/>
    </row>
    <row r="286" spans="1:4">
      <c r="A286" s="51"/>
      <c r="B286" s="51"/>
      <c r="D286" s="51"/>
    </row>
    <row r="287" spans="1:4">
      <c r="A287" s="51"/>
      <c r="B287" s="51"/>
      <c r="D287" s="51"/>
    </row>
    <row r="288" spans="1:4">
      <c r="A288" s="51"/>
      <c r="B288" s="51"/>
      <c r="D288" s="51"/>
    </row>
    <row r="289" spans="1:4">
      <c r="A289" s="51"/>
      <c r="B289" s="51"/>
      <c r="D289" s="51"/>
    </row>
    <row r="290" spans="1:4">
      <c r="A290" s="51"/>
      <c r="B290" s="51"/>
      <c r="D290" s="51"/>
    </row>
    <row r="291" spans="1:4">
      <c r="A291" s="51"/>
      <c r="B291" s="51"/>
      <c r="D291" s="51"/>
    </row>
    <row r="292" spans="1:4">
      <c r="A292" s="51"/>
      <c r="B292" s="51"/>
      <c r="D292" s="51"/>
    </row>
    <row r="293" spans="1:4">
      <c r="A293" s="51"/>
      <c r="B293" s="51"/>
      <c r="D293" s="51"/>
    </row>
    <row r="294" spans="1:4">
      <c r="A294" s="51"/>
      <c r="B294" s="51"/>
      <c r="D294" s="51"/>
    </row>
    <row r="295" spans="1:4">
      <c r="A295" s="51"/>
      <c r="B295" s="51"/>
      <c r="D295" s="51"/>
    </row>
    <row r="296" spans="1:4">
      <c r="A296" s="51"/>
      <c r="B296" s="51"/>
      <c r="D296" s="51"/>
    </row>
    <row r="297" spans="1:4">
      <c r="A297" s="51"/>
      <c r="B297" s="51"/>
      <c r="D297" s="51"/>
    </row>
    <row r="298" spans="1:4">
      <c r="A298" s="51"/>
      <c r="B298" s="51"/>
      <c r="D298" s="51"/>
    </row>
    <row r="299" spans="1:4">
      <c r="A299" s="51"/>
      <c r="B299" s="51"/>
      <c r="D299" s="51"/>
    </row>
    <row r="300" spans="1:4">
      <c r="A300" s="51"/>
      <c r="B300" s="51"/>
      <c r="D300" s="51"/>
    </row>
    <row r="301" spans="1:4">
      <c r="A301" s="51"/>
      <c r="B301" s="51"/>
      <c r="D301" s="51"/>
    </row>
    <row r="302" spans="1:4">
      <c r="A302" s="51"/>
      <c r="B302" s="51"/>
      <c r="D302" s="51"/>
    </row>
    <row r="303" spans="1:4">
      <c r="A303" s="51"/>
      <c r="B303" s="51"/>
      <c r="D303" s="51"/>
    </row>
    <row r="304" spans="1:4">
      <c r="A304" s="51"/>
      <c r="B304" s="51"/>
      <c r="D304" s="51"/>
    </row>
    <row r="305" spans="1:4">
      <c r="A305" s="51"/>
      <c r="B305" s="51"/>
      <c r="D305" s="51"/>
    </row>
    <row r="306" spans="1:4">
      <c r="A306" s="51"/>
      <c r="B306" s="51"/>
      <c r="D306" s="51"/>
    </row>
    <row r="307" spans="1:4">
      <c r="A307" s="51"/>
      <c r="B307" s="51"/>
      <c r="D307" s="51"/>
    </row>
    <row r="308" spans="1:4">
      <c r="A308" s="51"/>
      <c r="B308" s="51"/>
      <c r="D308" s="51"/>
    </row>
    <row r="309" spans="1:4">
      <c r="A309" s="51"/>
      <c r="B309" s="51"/>
      <c r="D309" s="51"/>
    </row>
    <row r="310" spans="1:4">
      <c r="A310" s="51"/>
      <c r="B310" s="51"/>
      <c r="D310" s="51"/>
    </row>
    <row r="311" spans="1:4">
      <c r="A311" s="51"/>
      <c r="B311" s="51"/>
      <c r="D311" s="51"/>
    </row>
    <row r="312" spans="1:4">
      <c r="A312" s="51"/>
      <c r="B312" s="51"/>
      <c r="D312" s="51"/>
    </row>
    <row r="313" spans="1:4">
      <c r="A313" s="51"/>
      <c r="B313" s="51"/>
      <c r="D313" s="51"/>
    </row>
    <row r="314" spans="1:4">
      <c r="A314" s="51"/>
      <c r="B314" s="51"/>
      <c r="D314" s="51"/>
    </row>
    <row r="315" spans="1:4">
      <c r="A315" s="51"/>
      <c r="B315" s="51"/>
      <c r="D315" s="51"/>
    </row>
    <row r="316" spans="1:4">
      <c r="A316" s="51"/>
      <c r="B316" s="51"/>
      <c r="D316" s="51"/>
    </row>
    <row r="317" spans="1:4">
      <c r="A317" s="51"/>
      <c r="B317" s="51"/>
      <c r="D317" s="51"/>
    </row>
    <row r="318" spans="1:4">
      <c r="A318" s="51"/>
      <c r="B318" s="51"/>
      <c r="D318" s="51"/>
    </row>
    <row r="319" spans="1:4">
      <c r="A319" s="51"/>
      <c r="B319" s="51"/>
      <c r="D319" s="51"/>
    </row>
    <row r="320" spans="1:4">
      <c r="A320" s="51"/>
      <c r="B320" s="51"/>
      <c r="D320" s="51"/>
    </row>
    <row r="321" spans="1:4">
      <c r="A321" s="51"/>
      <c r="B321" s="51"/>
      <c r="D321" s="51"/>
    </row>
    <row r="322" spans="1:4">
      <c r="A322" s="51"/>
      <c r="B322" s="51"/>
      <c r="D322" s="51"/>
    </row>
    <row r="323" spans="1:4">
      <c r="A323" s="51"/>
      <c r="B323" s="51"/>
      <c r="D323" s="51"/>
    </row>
    <row r="324" spans="1:4">
      <c r="A324" s="51"/>
      <c r="B324" s="51"/>
      <c r="D324" s="51"/>
    </row>
    <row r="325" spans="1:4">
      <c r="A325" s="51"/>
      <c r="B325" s="51"/>
      <c r="D325" s="51"/>
    </row>
    <row r="326" spans="1:4">
      <c r="A326" s="51"/>
      <c r="B326" s="51"/>
      <c r="D326" s="51"/>
    </row>
    <row r="327" spans="1:4">
      <c r="A327" s="51"/>
      <c r="B327" s="51"/>
      <c r="D327" s="51"/>
    </row>
    <row r="328" spans="1:4">
      <c r="A328" s="51"/>
      <c r="B328" s="51"/>
      <c r="D328" s="51"/>
    </row>
    <row r="329" spans="1:4">
      <c r="A329" s="51"/>
      <c r="B329" s="51"/>
      <c r="D329" s="51"/>
    </row>
    <row r="330" spans="1:4">
      <c r="A330" s="51"/>
      <c r="B330" s="51"/>
      <c r="D330" s="51"/>
    </row>
    <row r="331" spans="1:4">
      <c r="A331" s="51"/>
      <c r="B331" s="51"/>
      <c r="D331" s="51"/>
    </row>
    <row r="332" spans="1:4">
      <c r="A332" s="51"/>
      <c r="B332" s="51"/>
      <c r="D332" s="51"/>
    </row>
    <row r="333" spans="1:4">
      <c r="A333" s="51"/>
      <c r="B333" s="51"/>
      <c r="D333" s="51"/>
    </row>
    <row r="334" spans="1:4">
      <c r="A334" s="51"/>
      <c r="B334" s="51"/>
      <c r="D334" s="51"/>
    </row>
    <row r="335" spans="1:4">
      <c r="A335" s="51"/>
      <c r="B335" s="51"/>
      <c r="D335" s="51"/>
    </row>
    <row r="336" spans="1:4">
      <c r="A336" s="51"/>
      <c r="B336" s="51"/>
      <c r="D336" s="51"/>
    </row>
    <row r="337" spans="1:4">
      <c r="A337" s="51"/>
      <c r="B337" s="51"/>
      <c r="D337" s="51"/>
    </row>
    <row r="338" spans="1:4">
      <c r="A338" s="51"/>
      <c r="B338" s="51"/>
      <c r="D338" s="51"/>
    </row>
    <row r="339" spans="1:4">
      <c r="A339" s="51"/>
      <c r="B339" s="51"/>
      <c r="D339" s="51"/>
    </row>
    <row r="340" spans="1:4">
      <c r="A340" s="51"/>
      <c r="B340" s="51"/>
      <c r="D340" s="51"/>
    </row>
    <row r="341" spans="1:4">
      <c r="A341" s="51"/>
      <c r="B341" s="51"/>
      <c r="D341" s="51"/>
    </row>
    <row r="342" spans="1:4">
      <c r="A342" s="51"/>
      <c r="B342" s="51"/>
      <c r="D342" s="51"/>
    </row>
    <row r="343" spans="1:4">
      <c r="A343" s="51"/>
      <c r="B343" s="51"/>
      <c r="D343" s="51"/>
    </row>
    <row r="344" spans="1:4">
      <c r="A344" s="51"/>
      <c r="B344" s="51"/>
      <c r="D344" s="51"/>
    </row>
    <row r="345" spans="1:4">
      <c r="A345" s="51"/>
      <c r="B345" s="51"/>
      <c r="D345" s="51"/>
    </row>
    <row r="346" spans="1:4">
      <c r="A346" s="51"/>
      <c r="B346" s="51"/>
      <c r="D346" s="51"/>
    </row>
    <row r="347" spans="1:4">
      <c r="A347" s="51"/>
      <c r="B347" s="51"/>
      <c r="D347" s="51"/>
    </row>
    <row r="348" spans="1:4">
      <c r="A348" s="51"/>
      <c r="B348" s="51"/>
      <c r="D348" s="51"/>
    </row>
    <row r="349" spans="1:4">
      <c r="A349" s="51"/>
      <c r="B349" s="51"/>
      <c r="D349" s="51"/>
    </row>
    <row r="350" spans="1:4">
      <c r="A350" s="51"/>
      <c r="B350" s="51"/>
      <c r="D350" s="51"/>
    </row>
    <row r="351" spans="1:4">
      <c r="A351" s="51"/>
      <c r="B351" s="51"/>
      <c r="D351" s="51"/>
    </row>
    <row r="352" spans="1:4">
      <c r="A352" s="51"/>
      <c r="B352" s="51"/>
      <c r="D352" s="51"/>
    </row>
    <row r="353" spans="1:4">
      <c r="A353" s="51"/>
      <c r="B353" s="51"/>
      <c r="D353" s="51"/>
    </row>
    <row r="354" spans="1:4">
      <c r="A354" s="51"/>
      <c r="B354" s="51"/>
      <c r="D354" s="51"/>
    </row>
    <row r="355" spans="1:4">
      <c r="A355" s="51"/>
      <c r="B355" s="51"/>
      <c r="D355" s="51"/>
    </row>
    <row r="356" spans="1:4">
      <c r="A356" s="51"/>
      <c r="B356" s="51"/>
      <c r="D356" s="51"/>
    </row>
    <row r="357" spans="1:4">
      <c r="A357" s="51"/>
      <c r="B357" s="51"/>
      <c r="D357" s="51"/>
    </row>
    <row r="358" spans="1:4">
      <c r="A358" s="51"/>
      <c r="B358" s="51"/>
      <c r="D358" s="51"/>
    </row>
    <row r="359" spans="1:4">
      <c r="A359" s="51"/>
      <c r="B359" s="51"/>
      <c r="D359" s="51"/>
    </row>
    <row r="360" spans="1:4">
      <c r="A360" s="51"/>
      <c r="B360" s="51"/>
      <c r="D360" s="51"/>
    </row>
    <row r="361" spans="1:4">
      <c r="A361" s="51"/>
      <c r="B361" s="51"/>
      <c r="D361" s="51"/>
    </row>
    <row r="362" spans="1:4">
      <c r="A362" s="51"/>
      <c r="B362" s="51"/>
      <c r="D362" s="51"/>
    </row>
    <row r="363" spans="1:4">
      <c r="A363" s="51"/>
      <c r="B363" s="51"/>
      <c r="D363" s="51"/>
    </row>
    <row r="364" spans="1:4">
      <c r="A364" s="51"/>
      <c r="B364" s="51"/>
      <c r="D364" s="51"/>
    </row>
    <row r="365" spans="1:4">
      <c r="A365" s="51"/>
      <c r="B365" s="51"/>
      <c r="D365" s="51"/>
    </row>
    <row r="366" spans="1:4">
      <c r="A366" s="51"/>
      <c r="B366" s="51"/>
      <c r="D366" s="51"/>
    </row>
    <row r="367" spans="1:4">
      <c r="A367" s="51"/>
      <c r="B367" s="51"/>
      <c r="D367" s="51"/>
    </row>
    <row r="368" spans="1:4">
      <c r="A368" s="51"/>
      <c r="B368" s="51"/>
      <c r="D368" s="51"/>
    </row>
    <row r="369" spans="1:4">
      <c r="A369" s="51"/>
      <c r="B369" s="51"/>
      <c r="D369" s="51"/>
    </row>
    <row r="370" spans="1:4">
      <c r="A370" s="51"/>
      <c r="B370" s="51"/>
      <c r="D370" s="51"/>
    </row>
    <row r="371" spans="1:4">
      <c r="A371" s="51"/>
      <c r="B371" s="51"/>
      <c r="D371" s="51"/>
    </row>
    <row r="372" spans="1:4">
      <c r="A372" s="51"/>
      <c r="B372" s="51"/>
      <c r="D372" s="51"/>
    </row>
    <row r="373" spans="1:4">
      <c r="A373" s="51"/>
      <c r="B373" s="51"/>
      <c r="D373" s="51"/>
    </row>
    <row r="374" spans="1:4">
      <c r="A374" s="51"/>
      <c r="B374" s="51"/>
      <c r="D374" s="51"/>
    </row>
    <row r="375" spans="1:4">
      <c r="A375" s="51"/>
      <c r="B375" s="51"/>
      <c r="D375" s="51"/>
    </row>
    <row r="376" spans="1:4">
      <c r="A376" s="51"/>
      <c r="B376" s="51"/>
      <c r="D376" s="51"/>
    </row>
    <row r="377" spans="1:4">
      <c r="A377" s="51"/>
      <c r="B377" s="51"/>
      <c r="D377" s="51"/>
    </row>
    <row r="378" spans="1:4">
      <c r="A378" s="51"/>
      <c r="B378" s="51"/>
      <c r="D378" s="51"/>
    </row>
    <row r="379" spans="1:4">
      <c r="A379" s="51"/>
      <c r="B379" s="51"/>
      <c r="D379" s="51"/>
    </row>
    <row r="380" spans="1:4">
      <c r="A380" s="51"/>
      <c r="B380" s="51"/>
      <c r="D380" s="51"/>
    </row>
    <row r="381" spans="1:4">
      <c r="A381" s="51"/>
      <c r="B381" s="51"/>
      <c r="D381" s="51"/>
    </row>
    <row r="382" spans="1:4">
      <c r="A382" s="51"/>
      <c r="B382" s="51"/>
      <c r="D382" s="51"/>
    </row>
    <row r="383" spans="1:4">
      <c r="A383" s="51"/>
      <c r="B383" s="51"/>
      <c r="D383" s="51"/>
    </row>
    <row r="384" spans="1:4">
      <c r="A384" s="51"/>
      <c r="B384" s="51"/>
      <c r="D384" s="51"/>
    </row>
    <row r="385" spans="1:4">
      <c r="A385" s="51"/>
      <c r="B385" s="51"/>
      <c r="D385" s="51"/>
    </row>
    <row r="386" spans="1:4">
      <c r="A386" s="51"/>
      <c r="B386" s="51"/>
      <c r="D386" s="51"/>
    </row>
    <row r="387" spans="1:4">
      <c r="A387" s="51"/>
      <c r="B387" s="51"/>
      <c r="D387" s="51"/>
    </row>
    <row r="388" spans="1:4">
      <c r="A388" s="51"/>
      <c r="B388" s="51"/>
      <c r="D388" s="51"/>
    </row>
    <row r="389" spans="1:4">
      <c r="A389" s="51"/>
      <c r="B389" s="51"/>
      <c r="D389" s="51"/>
    </row>
    <row r="390" spans="1:4">
      <c r="A390" s="51"/>
      <c r="B390" s="51"/>
      <c r="D390" s="51"/>
    </row>
    <row r="391" spans="1:4">
      <c r="A391" s="51"/>
      <c r="B391" s="51"/>
      <c r="D391" s="51"/>
    </row>
    <row r="392" spans="1:4">
      <c r="A392" s="51"/>
      <c r="B392" s="51"/>
      <c r="D392" s="51"/>
    </row>
    <row r="393" spans="1:4">
      <c r="A393" s="51"/>
      <c r="B393" s="51"/>
      <c r="D393" s="51"/>
    </row>
    <row r="394" spans="1:4">
      <c r="A394" s="51"/>
      <c r="B394" s="51"/>
      <c r="D394" s="51"/>
    </row>
    <row r="395" spans="1:4">
      <c r="A395" s="51"/>
      <c r="B395" s="51"/>
      <c r="D395" s="51"/>
    </row>
    <row r="396" spans="1:4">
      <c r="A396" s="51"/>
      <c r="B396" s="51"/>
      <c r="D396" s="51"/>
    </row>
    <row r="397" spans="1:4">
      <c r="A397" s="51"/>
      <c r="B397" s="51"/>
      <c r="D397" s="51"/>
    </row>
    <row r="398" spans="1:4">
      <c r="A398" s="51"/>
      <c r="B398" s="51"/>
      <c r="D398" s="51"/>
    </row>
    <row r="399" spans="1:4">
      <c r="A399" s="51"/>
      <c r="B399" s="51"/>
      <c r="D399" s="51"/>
    </row>
    <row r="400" spans="1:4">
      <c r="A400" s="51"/>
      <c r="B400" s="51"/>
      <c r="D400" s="51"/>
    </row>
    <row r="401" spans="1:4">
      <c r="A401" s="51"/>
      <c r="B401" s="51"/>
      <c r="D401" s="51"/>
    </row>
    <row r="402" spans="1:4">
      <c r="A402" s="51"/>
      <c r="B402" s="51"/>
      <c r="D402" s="51"/>
    </row>
    <row r="403" spans="1:4">
      <c r="A403" s="51"/>
      <c r="B403" s="51"/>
      <c r="D403" s="51"/>
    </row>
    <row r="404" spans="1:4">
      <c r="A404" s="51"/>
      <c r="B404" s="51"/>
      <c r="D404" s="51"/>
    </row>
    <row r="405" spans="1:4">
      <c r="A405" s="51"/>
      <c r="B405" s="51"/>
      <c r="D405" s="51"/>
    </row>
    <row r="406" spans="1:4">
      <c r="A406" s="51"/>
      <c r="B406" s="51"/>
      <c r="D406" s="51"/>
    </row>
    <row r="407" spans="1:4">
      <c r="A407" s="51"/>
      <c r="B407" s="51"/>
      <c r="D407" s="51"/>
    </row>
    <row r="408" spans="1:4">
      <c r="A408" s="51"/>
      <c r="B408" s="51"/>
      <c r="D408" s="51"/>
    </row>
    <row r="409" spans="1:4">
      <c r="A409" s="51"/>
      <c r="B409" s="51"/>
      <c r="D409" s="51"/>
    </row>
    <row r="410" spans="1:4">
      <c r="A410" s="51"/>
      <c r="B410" s="51"/>
      <c r="D410" s="51"/>
    </row>
    <row r="411" spans="1:4">
      <c r="A411" s="51"/>
      <c r="B411" s="51"/>
      <c r="D411" s="51"/>
    </row>
    <row r="412" spans="1:4">
      <c r="A412" s="51"/>
      <c r="B412" s="51"/>
      <c r="D412" s="51"/>
    </row>
    <row r="413" spans="1:4">
      <c r="A413" s="51"/>
      <c r="B413" s="51"/>
      <c r="D413" s="51"/>
    </row>
    <row r="414" spans="1:4">
      <c r="A414" s="51"/>
      <c r="B414" s="51"/>
      <c r="D414" s="51"/>
    </row>
    <row r="415" spans="1:4">
      <c r="A415" s="51"/>
      <c r="B415" s="51"/>
      <c r="D415" s="51"/>
    </row>
    <row r="416" spans="1:4">
      <c r="A416" s="51"/>
      <c r="B416" s="51"/>
      <c r="D416" s="51"/>
    </row>
    <row r="417" spans="1:4">
      <c r="A417" s="51"/>
      <c r="B417" s="51"/>
      <c r="D417" s="51"/>
    </row>
    <row r="418" spans="1:4">
      <c r="A418" s="51"/>
      <c r="B418" s="51"/>
      <c r="D418" s="51"/>
    </row>
    <row r="419" spans="1:4">
      <c r="A419" s="51"/>
      <c r="B419" s="51"/>
      <c r="D419" s="51"/>
    </row>
    <row r="420" spans="1:4">
      <c r="A420" s="51"/>
      <c r="B420" s="51"/>
      <c r="D420" s="51"/>
    </row>
    <row r="421" spans="1:4">
      <c r="A421" s="51"/>
      <c r="B421" s="51"/>
      <c r="D421" s="51"/>
    </row>
    <row r="422" spans="1:4">
      <c r="A422" s="51"/>
      <c r="B422" s="51"/>
      <c r="D422" s="51"/>
    </row>
    <row r="423" spans="1:4">
      <c r="A423" s="51"/>
      <c r="B423" s="51"/>
      <c r="D423" s="51"/>
    </row>
    <row r="424" spans="1:4">
      <c r="A424" s="51"/>
      <c r="B424" s="51"/>
      <c r="D424" s="51"/>
    </row>
    <row r="425" spans="1:4">
      <c r="A425" s="51"/>
      <c r="B425" s="51"/>
      <c r="D425" s="51"/>
    </row>
    <row r="426" spans="1:4">
      <c r="A426" s="51"/>
      <c r="B426" s="51"/>
      <c r="D426" s="51"/>
    </row>
    <row r="427" spans="1:4">
      <c r="A427" s="51"/>
      <c r="B427" s="51"/>
      <c r="D427" s="51"/>
    </row>
    <row r="428" spans="1:4">
      <c r="A428" s="51"/>
      <c r="B428" s="51"/>
      <c r="D428" s="51"/>
    </row>
    <row r="429" spans="1:4">
      <c r="A429" s="51"/>
      <c r="B429" s="51"/>
      <c r="D429" s="51"/>
    </row>
    <row r="430" spans="1:4">
      <c r="A430" s="51"/>
      <c r="B430" s="51"/>
      <c r="D430" s="51"/>
    </row>
    <row r="431" spans="1:4">
      <c r="A431" s="51"/>
      <c r="B431" s="51"/>
      <c r="D431" s="51"/>
    </row>
    <row r="432" spans="1:4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40D66-1C89-42DC-B8CE-C6C94EBED112}">
  <dimension ref="A1:P832"/>
  <sheetViews>
    <sheetView workbookViewId="0"/>
  </sheetViews>
  <sheetFormatPr defaultRowHeight="17"/>
  <cols>
    <col min="1" max="1" width="19.6328125" bestFit="1" customWidth="1"/>
    <col min="2" max="2" width="11.7265625" bestFit="1" customWidth="1"/>
    <col min="3" max="3" width="23.3632812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43861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43852</v>
      </c>
      <c r="J5">
        <v>43861</v>
      </c>
      <c r="K5">
        <v>10</v>
      </c>
      <c r="L5">
        <v>22199</v>
      </c>
      <c r="M5">
        <v>162500000</v>
      </c>
    </row>
    <row r="6" spans="1:16">
      <c r="A6" s="51" t="s">
        <v>19</v>
      </c>
      <c r="B6" s="51"/>
      <c r="D6" s="51"/>
      <c r="E6">
        <v>162500000</v>
      </c>
      <c r="L6">
        <v>22199</v>
      </c>
      <c r="M6">
        <v>162500000</v>
      </c>
    </row>
    <row r="7" spans="1:16">
      <c r="A7" s="51" t="s">
        <v>20</v>
      </c>
      <c r="B7" s="51" t="s">
        <v>16</v>
      </c>
      <c r="C7" t="s">
        <v>21</v>
      </c>
      <c r="D7" s="51" t="s">
        <v>22</v>
      </c>
      <c r="E7">
        <v>69000000</v>
      </c>
      <c r="F7">
        <v>43822</v>
      </c>
      <c r="G7">
        <v>69000000</v>
      </c>
      <c r="H7">
        <v>5.0000000000000001E-3</v>
      </c>
      <c r="I7">
        <v>43831</v>
      </c>
      <c r="J7">
        <v>43861</v>
      </c>
      <c r="K7">
        <v>31</v>
      </c>
      <c r="L7">
        <v>29221</v>
      </c>
      <c r="M7">
        <v>69000000</v>
      </c>
    </row>
    <row r="8" spans="1:16">
      <c r="A8" s="51" t="s">
        <v>20</v>
      </c>
      <c r="B8" s="51" t="s">
        <v>23</v>
      </c>
      <c r="C8" t="s">
        <v>24</v>
      </c>
      <c r="D8" s="51" t="s">
        <v>18</v>
      </c>
      <c r="E8">
        <v>162300000</v>
      </c>
      <c r="F8">
        <v>43829</v>
      </c>
      <c r="G8">
        <v>162300000</v>
      </c>
      <c r="H8">
        <v>5.0000000000000001E-3</v>
      </c>
      <c r="I8">
        <v>43831</v>
      </c>
      <c r="J8">
        <v>43844</v>
      </c>
      <c r="K8">
        <v>14</v>
      </c>
      <c r="L8">
        <v>31041</v>
      </c>
      <c r="M8">
        <v>159595000</v>
      </c>
    </row>
    <row r="9" spans="1:16">
      <c r="A9" s="51" t="s">
        <v>20</v>
      </c>
      <c r="B9" s="51" t="s">
        <v>23</v>
      </c>
      <c r="C9" t="s">
        <v>24</v>
      </c>
      <c r="D9" s="51"/>
      <c r="G9">
        <v>159595000</v>
      </c>
      <c r="H9">
        <v>5.0000000000000001E-3</v>
      </c>
      <c r="I9">
        <v>43845</v>
      </c>
      <c r="J9">
        <v>43861</v>
      </c>
      <c r="K9">
        <v>17</v>
      </c>
      <c r="L9">
        <v>37064</v>
      </c>
    </row>
    <row r="10" spans="1:16">
      <c r="A10" s="51" t="s">
        <v>25</v>
      </c>
      <c r="B10" s="51"/>
      <c r="D10" s="51"/>
      <c r="E10">
        <v>231300000</v>
      </c>
      <c r="L10">
        <v>97326</v>
      </c>
      <c r="M10">
        <v>228595000</v>
      </c>
    </row>
    <row r="11" spans="1:16">
      <c r="A11" s="51" t="s">
        <v>26</v>
      </c>
      <c r="B11" s="51" t="s">
        <v>16</v>
      </c>
      <c r="C11" t="s">
        <v>27</v>
      </c>
      <c r="D11" s="51" t="s">
        <v>28</v>
      </c>
      <c r="E11">
        <v>38000000</v>
      </c>
      <c r="F11">
        <v>43762</v>
      </c>
      <c r="G11">
        <v>38000000</v>
      </c>
      <c r="H11">
        <v>5.0000000000000001E-3</v>
      </c>
      <c r="I11">
        <v>43831</v>
      </c>
      <c r="J11">
        <v>43861</v>
      </c>
      <c r="K11">
        <v>31</v>
      </c>
      <c r="L11">
        <v>16093</v>
      </c>
      <c r="M11">
        <v>38000000</v>
      </c>
    </row>
    <row r="12" spans="1:16">
      <c r="A12" s="51" t="s">
        <v>26</v>
      </c>
      <c r="B12" s="51" t="s">
        <v>23</v>
      </c>
      <c r="C12" t="s">
        <v>27</v>
      </c>
      <c r="D12" s="51" t="s">
        <v>28</v>
      </c>
      <c r="E12">
        <v>57000000</v>
      </c>
      <c r="F12">
        <v>43822</v>
      </c>
      <c r="G12">
        <v>57000000</v>
      </c>
      <c r="H12">
        <v>5.0000000000000001E-3</v>
      </c>
      <c r="I12">
        <v>43831</v>
      </c>
      <c r="J12">
        <v>43861</v>
      </c>
      <c r="K12">
        <v>31</v>
      </c>
      <c r="L12">
        <v>24139</v>
      </c>
      <c r="M12">
        <v>57000000</v>
      </c>
    </row>
    <row r="13" spans="1:16">
      <c r="A13" s="51" t="s">
        <v>26</v>
      </c>
      <c r="B13" s="51" t="s">
        <v>29</v>
      </c>
      <c r="C13" t="s">
        <v>21</v>
      </c>
      <c r="D13" s="51" t="s">
        <v>22</v>
      </c>
      <c r="E13">
        <v>171000000</v>
      </c>
      <c r="F13">
        <v>43822</v>
      </c>
      <c r="G13">
        <v>171000000</v>
      </c>
      <c r="H13">
        <v>5.0000000000000001E-3</v>
      </c>
      <c r="I13">
        <v>43831</v>
      </c>
      <c r="J13">
        <v>43861</v>
      </c>
      <c r="K13">
        <v>31</v>
      </c>
      <c r="L13">
        <v>72418</v>
      </c>
      <c r="M13">
        <v>171000000</v>
      </c>
    </row>
    <row r="14" spans="1:16">
      <c r="A14" s="51" t="s">
        <v>26</v>
      </c>
      <c r="B14" s="51" t="s">
        <v>30</v>
      </c>
      <c r="C14" t="s">
        <v>27</v>
      </c>
      <c r="D14" s="51" t="s">
        <v>28</v>
      </c>
      <c r="E14">
        <v>38000000</v>
      </c>
      <c r="F14">
        <v>43850</v>
      </c>
      <c r="G14">
        <v>38000000</v>
      </c>
      <c r="H14">
        <v>5.0000000000000001E-3</v>
      </c>
      <c r="I14">
        <v>43850</v>
      </c>
      <c r="J14">
        <v>43861</v>
      </c>
      <c r="K14">
        <v>12</v>
      </c>
      <c r="L14">
        <v>6230</v>
      </c>
      <c r="M14">
        <v>38000000</v>
      </c>
    </row>
    <row r="15" spans="1:16">
      <c r="A15" s="51" t="s">
        <v>26</v>
      </c>
      <c r="B15" s="51" t="s">
        <v>31</v>
      </c>
      <c r="C15" t="s">
        <v>27</v>
      </c>
      <c r="D15" s="51" t="s">
        <v>28</v>
      </c>
      <c r="E15">
        <v>10000000</v>
      </c>
      <c r="F15">
        <v>43850</v>
      </c>
      <c r="G15">
        <v>10000000</v>
      </c>
      <c r="H15">
        <v>5.0000000000000001E-3</v>
      </c>
      <c r="I15">
        <v>43850</v>
      </c>
      <c r="J15">
        <v>43861</v>
      </c>
      <c r="K15">
        <v>12</v>
      </c>
      <c r="L15">
        <v>1639</v>
      </c>
      <c r="M15">
        <v>10000000</v>
      </c>
    </row>
    <row r="16" spans="1:16">
      <c r="A16" s="51" t="s">
        <v>26</v>
      </c>
      <c r="B16" s="51" t="s">
        <v>32</v>
      </c>
      <c r="C16" t="s">
        <v>33</v>
      </c>
      <c r="D16" s="51" t="s">
        <v>34</v>
      </c>
      <c r="E16">
        <v>96176976</v>
      </c>
      <c r="F16">
        <v>43861</v>
      </c>
      <c r="G16">
        <v>96176976</v>
      </c>
      <c r="H16">
        <v>5.0000000000000001E-3</v>
      </c>
      <c r="I16">
        <v>43861</v>
      </c>
      <c r="J16">
        <v>43861</v>
      </c>
      <c r="K16">
        <v>1</v>
      </c>
      <c r="L16">
        <v>1314</v>
      </c>
      <c r="M16">
        <v>96176976</v>
      </c>
    </row>
    <row r="17" spans="1:13">
      <c r="A17" s="51" t="s">
        <v>35</v>
      </c>
      <c r="B17" s="51"/>
      <c r="D17" s="51"/>
      <c r="E17">
        <v>410176976</v>
      </c>
      <c r="L17">
        <v>121833</v>
      </c>
      <c r="M17">
        <v>410176976</v>
      </c>
    </row>
    <row r="18" spans="1:13">
      <c r="A18" s="51" t="s">
        <v>36</v>
      </c>
      <c r="B18" s="51" t="s">
        <v>16</v>
      </c>
      <c r="C18" t="s">
        <v>17</v>
      </c>
      <c r="D18" s="51" t="s">
        <v>18</v>
      </c>
      <c r="E18">
        <v>150000000</v>
      </c>
      <c r="F18">
        <v>43829</v>
      </c>
      <c r="G18">
        <v>150000000</v>
      </c>
      <c r="H18">
        <v>5.0000000000000001E-3</v>
      </c>
      <c r="I18">
        <v>43831</v>
      </c>
      <c r="J18">
        <v>43844</v>
      </c>
      <c r="K18">
        <v>14</v>
      </c>
      <c r="L18">
        <v>28689</v>
      </c>
      <c r="M18">
        <v>147500000</v>
      </c>
    </row>
    <row r="19" spans="1:13">
      <c r="A19" s="51" t="s">
        <v>36</v>
      </c>
      <c r="B19" s="51" t="s">
        <v>16</v>
      </c>
      <c r="C19" t="s">
        <v>17</v>
      </c>
      <c r="D19" s="51"/>
      <c r="G19">
        <v>147500000</v>
      </c>
      <c r="H19">
        <v>5.0000000000000001E-3</v>
      </c>
      <c r="I19">
        <v>43845</v>
      </c>
      <c r="J19">
        <v>43861</v>
      </c>
      <c r="K19">
        <v>17</v>
      </c>
      <c r="L19">
        <v>34255</v>
      </c>
    </row>
    <row r="20" spans="1:13">
      <c r="A20" s="51" t="s">
        <v>36</v>
      </c>
      <c r="B20" s="51" t="s">
        <v>23</v>
      </c>
      <c r="C20" t="s">
        <v>17</v>
      </c>
      <c r="D20" s="51" t="s">
        <v>18</v>
      </c>
      <c r="E20">
        <v>32900000</v>
      </c>
      <c r="F20">
        <v>43829</v>
      </c>
      <c r="G20">
        <v>32900000</v>
      </c>
      <c r="H20">
        <v>5.0000000000000001E-3</v>
      </c>
      <c r="I20">
        <v>43831</v>
      </c>
      <c r="J20">
        <v>43844</v>
      </c>
      <c r="K20">
        <v>14</v>
      </c>
      <c r="L20">
        <v>6292</v>
      </c>
      <c r="M20">
        <v>32351667</v>
      </c>
    </row>
    <row r="21" spans="1:13">
      <c r="A21" s="51" t="s">
        <v>36</v>
      </c>
      <c r="B21" s="51" t="s">
        <v>23</v>
      </c>
      <c r="C21" t="s">
        <v>17</v>
      </c>
      <c r="D21" s="51"/>
      <c r="G21">
        <v>32351667</v>
      </c>
      <c r="H21">
        <v>5.0000000000000001E-3</v>
      </c>
      <c r="I21">
        <v>43845</v>
      </c>
      <c r="J21">
        <v>43861</v>
      </c>
      <c r="K21">
        <v>17</v>
      </c>
      <c r="L21">
        <v>7513</v>
      </c>
    </row>
    <row r="22" spans="1:13">
      <c r="A22" s="51" t="s">
        <v>37</v>
      </c>
      <c r="B22" s="51"/>
      <c r="D22" s="51"/>
      <c r="E22">
        <v>182900000</v>
      </c>
      <c r="L22">
        <v>76749</v>
      </c>
      <c r="M22">
        <v>179851667</v>
      </c>
    </row>
    <row r="23" spans="1:13">
      <c r="A23" s="51" t="s">
        <v>38</v>
      </c>
      <c r="B23" s="51" t="s">
        <v>16</v>
      </c>
      <c r="C23" t="s">
        <v>17</v>
      </c>
      <c r="D23" s="51" t="s">
        <v>18</v>
      </c>
      <c r="E23">
        <v>50000000</v>
      </c>
      <c r="F23">
        <v>43829</v>
      </c>
      <c r="G23">
        <v>50000000</v>
      </c>
      <c r="H23">
        <v>5.0000000000000001E-3</v>
      </c>
      <c r="I23">
        <v>43831</v>
      </c>
      <c r="J23">
        <v>43844</v>
      </c>
      <c r="K23">
        <v>14</v>
      </c>
      <c r="L23">
        <v>9563</v>
      </c>
      <c r="M23">
        <v>49166666</v>
      </c>
    </row>
    <row r="24" spans="1:13">
      <c r="A24" s="51" t="s">
        <v>38</v>
      </c>
      <c r="B24" s="51" t="s">
        <v>16</v>
      </c>
      <c r="C24" t="s">
        <v>17</v>
      </c>
      <c r="D24" s="51"/>
      <c r="G24">
        <v>49166666</v>
      </c>
      <c r="H24">
        <v>5.0000000000000001E-3</v>
      </c>
      <c r="I24">
        <v>43845</v>
      </c>
      <c r="J24">
        <v>43861</v>
      </c>
      <c r="K24">
        <v>17</v>
      </c>
      <c r="L24">
        <v>11418</v>
      </c>
    </row>
    <row r="25" spans="1:13">
      <c r="A25" s="51" t="s">
        <v>38</v>
      </c>
      <c r="B25" s="51" t="s">
        <v>23</v>
      </c>
      <c r="C25" t="s">
        <v>17</v>
      </c>
      <c r="D25" s="51" t="s">
        <v>18</v>
      </c>
      <c r="E25">
        <v>25200000</v>
      </c>
      <c r="F25">
        <v>43829</v>
      </c>
      <c r="G25">
        <v>25200000</v>
      </c>
      <c r="H25">
        <v>5.0000000000000001E-3</v>
      </c>
      <c r="I25">
        <v>43831</v>
      </c>
      <c r="J25">
        <v>43844</v>
      </c>
      <c r="K25">
        <v>14</v>
      </c>
      <c r="L25">
        <v>4820</v>
      </c>
      <c r="M25">
        <v>24780000</v>
      </c>
    </row>
    <row r="26" spans="1:13">
      <c r="A26" s="51" t="s">
        <v>38</v>
      </c>
      <c r="B26" s="51" t="s">
        <v>23</v>
      </c>
      <c r="C26" t="s">
        <v>17</v>
      </c>
      <c r="D26" s="51"/>
      <c r="G26">
        <v>24780000</v>
      </c>
      <c r="H26">
        <v>5.0000000000000001E-3</v>
      </c>
      <c r="I26">
        <v>43845</v>
      </c>
      <c r="J26">
        <v>43861</v>
      </c>
      <c r="K26">
        <v>17</v>
      </c>
      <c r="L26">
        <v>5755</v>
      </c>
    </row>
    <row r="27" spans="1:13">
      <c r="A27" s="51" t="s">
        <v>39</v>
      </c>
      <c r="B27" s="51"/>
      <c r="D27" s="51"/>
      <c r="E27">
        <v>75200000</v>
      </c>
      <c r="L27">
        <v>31556</v>
      </c>
      <c r="M27">
        <v>73946666</v>
      </c>
    </row>
    <row r="28" spans="1:13">
      <c r="A28" s="51" t="s">
        <v>40</v>
      </c>
      <c r="B28" s="51" t="s">
        <v>16</v>
      </c>
      <c r="C28" t="s">
        <v>41</v>
      </c>
      <c r="D28" s="51" t="s">
        <v>42</v>
      </c>
      <c r="E28">
        <v>126000000</v>
      </c>
      <c r="F28">
        <v>43804</v>
      </c>
      <c r="G28">
        <v>126000000</v>
      </c>
      <c r="H28">
        <v>5.0000000000000001E-3</v>
      </c>
      <c r="I28">
        <v>43831</v>
      </c>
      <c r="J28">
        <v>43861</v>
      </c>
      <c r="K28">
        <v>31</v>
      </c>
      <c r="L28">
        <v>53361</v>
      </c>
      <c r="M28">
        <v>126000000</v>
      </c>
    </row>
    <row r="29" spans="1:13">
      <c r="A29" s="51" t="s">
        <v>40</v>
      </c>
      <c r="B29" s="51" t="s">
        <v>23</v>
      </c>
      <c r="C29" t="s">
        <v>43</v>
      </c>
      <c r="D29" s="51" t="s">
        <v>44</v>
      </c>
      <c r="E29">
        <v>5452560</v>
      </c>
      <c r="F29">
        <v>43810</v>
      </c>
      <c r="G29">
        <v>5452560</v>
      </c>
      <c r="H29">
        <v>5.0000000000000001E-3</v>
      </c>
      <c r="I29">
        <v>43831</v>
      </c>
      <c r="J29">
        <v>43861</v>
      </c>
      <c r="K29">
        <v>31</v>
      </c>
      <c r="L29">
        <v>2309</v>
      </c>
      <c r="M29">
        <v>5452560</v>
      </c>
    </row>
    <row r="30" spans="1:13">
      <c r="A30" s="51" t="s">
        <v>40</v>
      </c>
      <c r="B30" s="51" t="s">
        <v>29</v>
      </c>
      <c r="C30" t="s">
        <v>45</v>
      </c>
      <c r="D30" s="51" t="s">
        <v>46</v>
      </c>
      <c r="E30">
        <v>220000000</v>
      </c>
      <c r="F30">
        <v>43815</v>
      </c>
      <c r="G30">
        <v>220000000</v>
      </c>
      <c r="H30">
        <v>5.0000000000000001E-3</v>
      </c>
      <c r="I30">
        <v>43831</v>
      </c>
      <c r="J30">
        <v>43861</v>
      </c>
      <c r="K30">
        <v>31</v>
      </c>
      <c r="L30">
        <v>93169</v>
      </c>
      <c r="M30">
        <v>220000000</v>
      </c>
    </row>
    <row r="31" spans="1:13">
      <c r="A31" s="51" t="s">
        <v>40</v>
      </c>
      <c r="B31" s="51" t="s">
        <v>30</v>
      </c>
      <c r="C31" t="s">
        <v>43</v>
      </c>
      <c r="D31" s="51" t="s">
        <v>44</v>
      </c>
      <c r="E31">
        <v>5452560</v>
      </c>
      <c r="F31">
        <v>43838</v>
      </c>
      <c r="G31">
        <v>5452560</v>
      </c>
      <c r="H31">
        <v>5.0000000000000001E-3</v>
      </c>
      <c r="I31">
        <v>43838</v>
      </c>
      <c r="J31">
        <v>43861</v>
      </c>
      <c r="K31">
        <v>24</v>
      </c>
      <c r="L31">
        <v>1788</v>
      </c>
      <c r="M31">
        <v>5452560</v>
      </c>
    </row>
    <row r="32" spans="1:13">
      <c r="A32" s="51" t="s">
        <v>40</v>
      </c>
      <c r="B32" s="51" t="s">
        <v>31</v>
      </c>
      <c r="C32" t="s">
        <v>43</v>
      </c>
      <c r="D32" s="51" t="s">
        <v>44</v>
      </c>
      <c r="E32">
        <v>5452560</v>
      </c>
      <c r="F32">
        <v>43838</v>
      </c>
      <c r="G32">
        <v>5452560</v>
      </c>
      <c r="H32">
        <v>5.0000000000000001E-3</v>
      </c>
      <c r="I32">
        <v>43838</v>
      </c>
      <c r="J32">
        <v>43861</v>
      </c>
      <c r="K32">
        <v>24</v>
      </c>
      <c r="L32">
        <v>1788</v>
      </c>
      <c r="M32">
        <v>5452560</v>
      </c>
    </row>
    <row r="33" spans="1:13">
      <c r="A33" s="51" t="s">
        <v>40</v>
      </c>
      <c r="B33" s="51" t="s">
        <v>32</v>
      </c>
      <c r="C33" t="s">
        <v>47</v>
      </c>
      <c r="D33" s="51" t="s">
        <v>42</v>
      </c>
      <c r="E33">
        <v>55600000</v>
      </c>
      <c r="F33">
        <v>43833</v>
      </c>
      <c r="G33">
        <v>55600000</v>
      </c>
      <c r="H33">
        <v>5.0000000000000001E-3</v>
      </c>
      <c r="I33">
        <v>43833</v>
      </c>
      <c r="J33">
        <v>43861</v>
      </c>
      <c r="K33">
        <v>29</v>
      </c>
      <c r="L33">
        <v>22027</v>
      </c>
      <c r="M33">
        <v>55600000</v>
      </c>
    </row>
    <row r="34" spans="1:13">
      <c r="A34" s="51" t="s">
        <v>40</v>
      </c>
      <c r="B34" s="51" t="s">
        <v>48</v>
      </c>
      <c r="C34" t="s">
        <v>47</v>
      </c>
      <c r="D34" s="51" t="s">
        <v>42</v>
      </c>
      <c r="E34">
        <v>28400000</v>
      </c>
      <c r="F34">
        <v>43833</v>
      </c>
      <c r="G34">
        <v>28400000</v>
      </c>
      <c r="H34">
        <v>5.0000000000000001E-3</v>
      </c>
      <c r="I34">
        <v>43833</v>
      </c>
      <c r="J34">
        <v>43861</v>
      </c>
      <c r="K34">
        <v>29</v>
      </c>
      <c r="L34">
        <v>11251</v>
      </c>
      <c r="M34">
        <v>28400000</v>
      </c>
    </row>
    <row r="35" spans="1:13">
      <c r="A35" s="51" t="s">
        <v>49</v>
      </c>
      <c r="B35" s="51"/>
      <c r="D35" s="51"/>
      <c r="E35">
        <v>446357680</v>
      </c>
      <c r="L35">
        <v>185693</v>
      </c>
      <c r="M35">
        <v>446357680</v>
      </c>
    </row>
    <row r="36" spans="1:13">
      <c r="A36" s="51" t="s">
        <v>50</v>
      </c>
      <c r="B36" s="51" t="s">
        <v>16</v>
      </c>
      <c r="C36" t="s">
        <v>21</v>
      </c>
      <c r="D36" s="51" t="s">
        <v>22</v>
      </c>
      <c r="E36">
        <v>190000000</v>
      </c>
      <c r="F36">
        <v>43797</v>
      </c>
      <c r="G36">
        <v>190000000</v>
      </c>
      <c r="H36">
        <v>5.0000000000000001E-3</v>
      </c>
      <c r="I36">
        <v>43831</v>
      </c>
      <c r="J36">
        <v>43861</v>
      </c>
      <c r="K36">
        <v>31</v>
      </c>
      <c r="L36">
        <v>80464</v>
      </c>
      <c r="M36">
        <v>190000000</v>
      </c>
    </row>
    <row r="37" spans="1:13">
      <c r="A37" s="51" t="s">
        <v>50</v>
      </c>
      <c r="B37" s="51" t="s">
        <v>23</v>
      </c>
      <c r="C37" t="s">
        <v>21</v>
      </c>
      <c r="D37" s="51" t="s">
        <v>22</v>
      </c>
      <c r="E37">
        <v>37000000</v>
      </c>
      <c r="F37">
        <v>43829</v>
      </c>
      <c r="G37">
        <v>37000000</v>
      </c>
      <c r="H37">
        <v>5.0000000000000001E-3</v>
      </c>
      <c r="I37">
        <v>43831</v>
      </c>
      <c r="J37">
        <v>43861</v>
      </c>
      <c r="K37">
        <v>31</v>
      </c>
      <c r="L37">
        <v>15669</v>
      </c>
      <c r="M37">
        <v>37000000</v>
      </c>
    </row>
    <row r="38" spans="1:13">
      <c r="A38" s="51" t="s">
        <v>51</v>
      </c>
      <c r="B38" s="51"/>
      <c r="D38" s="51"/>
      <c r="E38">
        <v>227000000</v>
      </c>
      <c r="L38">
        <v>96133</v>
      </c>
      <c r="M38">
        <v>227000000</v>
      </c>
    </row>
    <row r="39" spans="1:13">
      <c r="A39" s="51"/>
      <c r="B39" s="51"/>
      <c r="D39" s="51"/>
    </row>
    <row r="40" spans="1:13">
      <c r="A40" s="51" t="s">
        <v>52</v>
      </c>
      <c r="B40" s="51"/>
      <c r="D40" s="51"/>
      <c r="E40">
        <v>1735434656</v>
      </c>
      <c r="L40">
        <v>631489</v>
      </c>
      <c r="M40">
        <v>1728427989</v>
      </c>
    </row>
    <row r="41" spans="1:13">
      <c r="A41" s="51"/>
      <c r="B41" s="51"/>
      <c r="D41" s="51"/>
    </row>
    <row r="42" spans="1:13">
      <c r="A42" s="51" t="s">
        <v>321</v>
      </c>
      <c r="B42" s="51"/>
      <c r="D42" s="51"/>
      <c r="E42" t="s">
        <v>320</v>
      </c>
      <c r="I42" t="s">
        <v>319</v>
      </c>
    </row>
    <row r="43" spans="1:13">
      <c r="A43" s="51"/>
      <c r="B43" s="51"/>
      <c r="D43" s="51"/>
    </row>
    <row r="44" spans="1:13">
      <c r="A44" s="51"/>
      <c r="B44" s="51"/>
      <c r="D44" s="51"/>
    </row>
    <row r="45" spans="1:13">
      <c r="A45" s="51"/>
      <c r="B45" s="51"/>
      <c r="D45" s="51"/>
    </row>
    <row r="46" spans="1:13">
      <c r="A46" s="51"/>
      <c r="B46" s="51"/>
      <c r="D46" s="51"/>
    </row>
    <row r="47" spans="1:13">
      <c r="A47" s="51"/>
      <c r="B47" s="51"/>
      <c r="D47" s="51"/>
    </row>
    <row r="48" spans="1:13">
      <c r="A48" s="51"/>
      <c r="B48" s="51"/>
      <c r="D48" s="51"/>
    </row>
    <row r="49" spans="1:4">
      <c r="A49" s="51"/>
      <c r="B49" s="51"/>
      <c r="D49" s="51"/>
    </row>
    <row r="50" spans="1:4">
      <c r="A50" s="51"/>
      <c r="B50" s="51"/>
      <c r="D50" s="51"/>
    </row>
    <row r="51" spans="1:4">
      <c r="A51" s="51"/>
      <c r="B51" s="51"/>
      <c r="D51" s="51"/>
    </row>
    <row r="52" spans="1:4">
      <c r="A52" s="51"/>
      <c r="B52" s="51"/>
      <c r="D52" s="51"/>
    </row>
    <row r="53" spans="1:4">
      <c r="A53" s="51"/>
      <c r="B53" s="51"/>
      <c r="D53" s="51"/>
    </row>
    <row r="54" spans="1:4">
      <c r="A54" s="51"/>
      <c r="B54" s="51"/>
      <c r="D54" s="51"/>
    </row>
    <row r="55" spans="1:4">
      <c r="A55" s="51"/>
      <c r="B55" s="51"/>
      <c r="D55" s="51"/>
    </row>
    <row r="56" spans="1:4">
      <c r="A56" s="51"/>
      <c r="B56" s="51"/>
      <c r="D56" s="51"/>
    </row>
    <row r="57" spans="1:4">
      <c r="A57" s="51"/>
      <c r="B57" s="51"/>
      <c r="D57" s="51"/>
    </row>
    <row r="58" spans="1:4">
      <c r="A58" s="51"/>
      <c r="B58" s="51"/>
      <c r="D58" s="51"/>
    </row>
    <row r="59" spans="1:4">
      <c r="A59" s="51"/>
      <c r="B59" s="51"/>
      <c r="D59" s="51"/>
    </row>
    <row r="60" spans="1:4">
      <c r="A60" s="51"/>
      <c r="B60" s="51"/>
      <c r="D60" s="51"/>
    </row>
    <row r="61" spans="1:4">
      <c r="A61" s="51"/>
      <c r="B61" s="51"/>
      <c r="D61" s="51"/>
    </row>
    <row r="62" spans="1:4">
      <c r="A62" s="51"/>
      <c r="B62" s="51"/>
      <c r="D62" s="51"/>
    </row>
    <row r="63" spans="1:4">
      <c r="A63" s="51"/>
      <c r="B63" s="51"/>
      <c r="D63" s="51"/>
    </row>
    <row r="64" spans="1:4">
      <c r="A64" s="51"/>
      <c r="B64" s="51"/>
      <c r="D64" s="51"/>
    </row>
    <row r="65" spans="1:4">
      <c r="A65" s="51"/>
      <c r="B65" s="51"/>
      <c r="D65" s="51"/>
    </row>
    <row r="66" spans="1:4">
      <c r="A66" s="51"/>
      <c r="B66" s="51"/>
      <c r="D66" s="51"/>
    </row>
    <row r="67" spans="1:4">
      <c r="A67" s="51"/>
      <c r="B67" s="51"/>
      <c r="D67" s="51"/>
    </row>
    <row r="68" spans="1:4">
      <c r="A68" s="51"/>
      <c r="B68" s="51"/>
      <c r="D68" s="51"/>
    </row>
    <row r="69" spans="1:4">
      <c r="A69" s="51"/>
      <c r="B69" s="51"/>
      <c r="D69" s="51"/>
    </row>
    <row r="70" spans="1:4">
      <c r="A70" s="51"/>
      <c r="B70" s="51"/>
      <c r="D70" s="51"/>
    </row>
    <row r="71" spans="1:4">
      <c r="A71" s="51"/>
      <c r="B71" s="51"/>
      <c r="D71" s="51"/>
    </row>
    <row r="72" spans="1:4">
      <c r="A72" s="51"/>
      <c r="B72" s="51"/>
      <c r="D72" s="51"/>
    </row>
    <row r="73" spans="1:4">
      <c r="A73" s="51"/>
      <c r="B73" s="51"/>
      <c r="D73" s="51"/>
    </row>
    <row r="74" spans="1:4">
      <c r="A74" s="51"/>
      <c r="B74" s="51"/>
      <c r="D74" s="51"/>
    </row>
    <row r="75" spans="1:4">
      <c r="A75" s="51"/>
      <c r="B75" s="51"/>
      <c r="D75" s="51"/>
    </row>
    <row r="76" spans="1:4">
      <c r="A76" s="51"/>
      <c r="B76" s="51"/>
      <c r="D76" s="51"/>
    </row>
    <row r="77" spans="1:4">
      <c r="A77" s="51"/>
      <c r="B77" s="51"/>
      <c r="D77" s="51"/>
    </row>
    <row r="78" spans="1:4">
      <c r="A78" s="51"/>
      <c r="B78" s="51"/>
      <c r="D78" s="51"/>
    </row>
    <row r="79" spans="1:4">
      <c r="A79" s="51"/>
      <c r="B79" s="51"/>
      <c r="D79" s="51"/>
    </row>
    <row r="80" spans="1:4">
      <c r="A80" s="51"/>
      <c r="B80" s="51"/>
      <c r="D80" s="51"/>
    </row>
    <row r="81" spans="1:4">
      <c r="A81" s="51"/>
      <c r="B81" s="51"/>
      <c r="D81" s="51"/>
    </row>
    <row r="82" spans="1:4">
      <c r="A82" s="51"/>
      <c r="B82" s="51"/>
      <c r="D82" s="51"/>
    </row>
    <row r="83" spans="1:4">
      <c r="A83" s="51"/>
      <c r="B83" s="51"/>
      <c r="D83" s="51"/>
    </row>
    <row r="84" spans="1:4">
      <c r="A84" s="51"/>
      <c r="B84" s="51"/>
      <c r="D84" s="51"/>
    </row>
    <row r="85" spans="1:4">
      <c r="A85" s="51"/>
      <c r="B85" s="51"/>
      <c r="D85" s="51"/>
    </row>
    <row r="86" spans="1:4">
      <c r="A86" s="51"/>
      <c r="B86" s="51"/>
      <c r="D86" s="51"/>
    </row>
    <row r="87" spans="1:4">
      <c r="A87" s="51"/>
      <c r="B87" s="51"/>
      <c r="D87" s="51"/>
    </row>
    <row r="88" spans="1:4">
      <c r="A88" s="51"/>
      <c r="B88" s="51"/>
      <c r="D88" s="51"/>
    </row>
    <row r="89" spans="1:4">
      <c r="A89" s="51"/>
      <c r="B89" s="51"/>
      <c r="D89" s="51"/>
    </row>
    <row r="90" spans="1:4">
      <c r="A90" s="51"/>
      <c r="B90" s="51"/>
      <c r="D90" s="51"/>
    </row>
    <row r="91" spans="1:4">
      <c r="A91" s="51"/>
      <c r="B91" s="51"/>
      <c r="D91" s="51"/>
    </row>
    <row r="92" spans="1:4">
      <c r="A92" s="51"/>
      <c r="B92" s="51"/>
      <c r="D92" s="51"/>
    </row>
    <row r="93" spans="1:4">
      <c r="A93" s="51"/>
      <c r="B93" s="51"/>
      <c r="D93" s="51"/>
    </row>
    <row r="94" spans="1:4">
      <c r="A94" s="51"/>
      <c r="B94" s="51"/>
      <c r="D94" s="51"/>
    </row>
    <row r="95" spans="1:4">
      <c r="A95" s="51"/>
      <c r="B95" s="51"/>
      <c r="D95" s="51"/>
    </row>
    <row r="96" spans="1:4">
      <c r="A96" s="51"/>
      <c r="B96" s="51"/>
      <c r="D96" s="51"/>
    </row>
    <row r="97" spans="1:4">
      <c r="A97" s="51"/>
      <c r="B97" s="51"/>
      <c r="D97" s="51"/>
    </row>
    <row r="98" spans="1:4">
      <c r="A98" s="51"/>
      <c r="B98" s="51"/>
      <c r="D98" s="51"/>
    </row>
    <row r="99" spans="1:4">
      <c r="A99" s="51"/>
      <c r="B99" s="51"/>
      <c r="D99" s="51"/>
    </row>
    <row r="100" spans="1:4">
      <c r="A100" s="51"/>
      <c r="B100" s="51"/>
      <c r="D100" s="51"/>
    </row>
    <row r="101" spans="1:4">
      <c r="A101" s="51"/>
      <c r="B101" s="51"/>
      <c r="D101" s="51"/>
    </row>
    <row r="102" spans="1:4">
      <c r="A102" s="51"/>
      <c r="B102" s="51"/>
      <c r="D102" s="51"/>
    </row>
    <row r="103" spans="1:4">
      <c r="A103" s="51"/>
      <c r="B103" s="51"/>
      <c r="D103" s="51"/>
    </row>
    <row r="104" spans="1:4">
      <c r="A104" s="51"/>
      <c r="B104" s="51"/>
      <c r="D104" s="51"/>
    </row>
    <row r="105" spans="1:4">
      <c r="A105" s="51"/>
      <c r="B105" s="51"/>
      <c r="D105" s="51"/>
    </row>
    <row r="106" spans="1:4">
      <c r="A106" s="51"/>
      <c r="B106" s="51"/>
      <c r="D106" s="51"/>
    </row>
    <row r="107" spans="1:4">
      <c r="A107" s="51"/>
      <c r="B107" s="51"/>
      <c r="D107" s="51"/>
    </row>
    <row r="108" spans="1:4">
      <c r="A108" s="51"/>
      <c r="B108" s="51"/>
      <c r="D108" s="51"/>
    </row>
    <row r="109" spans="1:4">
      <c r="A109" s="51"/>
      <c r="B109" s="51"/>
      <c r="D109" s="51"/>
    </row>
    <row r="110" spans="1:4">
      <c r="A110" s="51"/>
      <c r="B110" s="51"/>
      <c r="D110" s="51"/>
    </row>
    <row r="111" spans="1:4">
      <c r="A111" s="51"/>
      <c r="B111" s="51"/>
      <c r="D111" s="51"/>
    </row>
    <row r="112" spans="1:4">
      <c r="A112" s="51"/>
      <c r="B112" s="51"/>
      <c r="D112" s="51"/>
    </row>
    <row r="113" spans="1:4">
      <c r="A113" s="51"/>
      <c r="B113" s="51"/>
      <c r="D113" s="51"/>
    </row>
    <row r="114" spans="1:4">
      <c r="A114" s="51"/>
      <c r="B114" s="51"/>
      <c r="D114" s="51"/>
    </row>
    <row r="115" spans="1:4">
      <c r="A115" s="51"/>
      <c r="B115" s="51"/>
      <c r="D115" s="51"/>
    </row>
    <row r="116" spans="1:4">
      <c r="A116" s="51"/>
      <c r="B116" s="51"/>
      <c r="D116" s="51"/>
    </row>
    <row r="117" spans="1:4">
      <c r="A117" s="51"/>
      <c r="B117" s="51"/>
      <c r="D117" s="51"/>
    </row>
    <row r="118" spans="1:4">
      <c r="A118" s="51"/>
      <c r="B118" s="51"/>
      <c r="D118" s="51"/>
    </row>
    <row r="119" spans="1:4">
      <c r="A119" s="51"/>
      <c r="B119" s="51"/>
      <c r="D119" s="51"/>
    </row>
    <row r="120" spans="1:4">
      <c r="A120" s="51"/>
      <c r="B120" s="51"/>
      <c r="D120" s="51"/>
    </row>
    <row r="121" spans="1:4">
      <c r="A121" s="51"/>
      <c r="B121" s="51"/>
      <c r="D121" s="51"/>
    </row>
    <row r="122" spans="1:4">
      <c r="A122" s="51"/>
      <c r="B122" s="51"/>
      <c r="D122" s="51"/>
    </row>
    <row r="123" spans="1:4">
      <c r="A123" s="51"/>
      <c r="B123" s="51"/>
      <c r="D123" s="51"/>
    </row>
    <row r="124" spans="1:4">
      <c r="A124" s="51"/>
      <c r="B124" s="51"/>
      <c r="D124" s="51"/>
    </row>
    <row r="125" spans="1:4">
      <c r="A125" s="51"/>
      <c r="B125" s="51"/>
      <c r="D125" s="51"/>
    </row>
    <row r="126" spans="1:4">
      <c r="A126" s="51"/>
      <c r="B126" s="51"/>
      <c r="D126" s="51"/>
    </row>
    <row r="127" spans="1:4">
      <c r="A127" s="51"/>
      <c r="B127" s="51"/>
      <c r="D127" s="51"/>
    </row>
    <row r="128" spans="1:4">
      <c r="A128" s="51"/>
      <c r="B128" s="51"/>
      <c r="D128" s="51"/>
    </row>
    <row r="129" spans="1:4">
      <c r="A129" s="51"/>
      <c r="B129" s="51"/>
      <c r="D129" s="51"/>
    </row>
    <row r="130" spans="1:4">
      <c r="A130" s="51"/>
      <c r="B130" s="51"/>
      <c r="D130" s="51"/>
    </row>
    <row r="131" spans="1:4">
      <c r="A131" s="51"/>
      <c r="B131" s="51"/>
      <c r="D131" s="51"/>
    </row>
    <row r="132" spans="1:4">
      <c r="A132" s="51"/>
      <c r="B132" s="51"/>
      <c r="D132" s="51"/>
    </row>
    <row r="133" spans="1:4">
      <c r="A133" s="51"/>
      <c r="B133" s="51"/>
      <c r="D133" s="51"/>
    </row>
    <row r="134" spans="1:4">
      <c r="A134" s="51"/>
      <c r="B134" s="51"/>
      <c r="D134" s="51"/>
    </row>
    <row r="135" spans="1:4">
      <c r="A135" s="51"/>
      <c r="B135" s="51"/>
      <c r="D135" s="51"/>
    </row>
    <row r="136" spans="1:4">
      <c r="A136" s="51"/>
      <c r="B136" s="51"/>
      <c r="D136" s="51"/>
    </row>
    <row r="137" spans="1:4">
      <c r="A137" s="51"/>
      <c r="B137" s="51"/>
      <c r="D137" s="51"/>
    </row>
    <row r="138" spans="1:4">
      <c r="A138" s="51"/>
      <c r="B138" s="51"/>
      <c r="D138" s="51"/>
    </row>
    <row r="139" spans="1:4">
      <c r="A139" s="51"/>
      <c r="B139" s="51"/>
      <c r="D139" s="51"/>
    </row>
    <row r="140" spans="1:4">
      <c r="A140" s="51"/>
      <c r="B140" s="51"/>
      <c r="D140" s="51"/>
    </row>
    <row r="141" spans="1:4">
      <c r="A141" s="51"/>
      <c r="B141" s="51"/>
      <c r="D141" s="51"/>
    </row>
    <row r="142" spans="1:4">
      <c r="A142" s="51"/>
      <c r="B142" s="51"/>
      <c r="D142" s="51"/>
    </row>
    <row r="143" spans="1:4">
      <c r="A143" s="51"/>
      <c r="B143" s="51"/>
      <c r="D143" s="51"/>
    </row>
    <row r="144" spans="1:4">
      <c r="A144" s="51"/>
      <c r="B144" s="51"/>
      <c r="D144" s="51"/>
    </row>
    <row r="145" spans="1:4">
      <c r="A145" s="51"/>
      <c r="B145" s="51"/>
      <c r="D145" s="51"/>
    </row>
    <row r="146" spans="1:4">
      <c r="A146" s="51"/>
      <c r="B146" s="51"/>
      <c r="D146" s="51"/>
    </row>
    <row r="147" spans="1:4">
      <c r="A147" s="51"/>
      <c r="B147" s="51"/>
      <c r="D147" s="51"/>
    </row>
    <row r="148" spans="1:4">
      <c r="A148" s="51"/>
      <c r="B148" s="51"/>
      <c r="D148" s="51"/>
    </row>
    <row r="149" spans="1:4">
      <c r="A149" s="51"/>
      <c r="B149" s="51"/>
      <c r="D149" s="51"/>
    </row>
    <row r="150" spans="1:4">
      <c r="A150" s="51"/>
      <c r="B150" s="51"/>
      <c r="D150" s="51"/>
    </row>
    <row r="151" spans="1:4">
      <c r="A151" s="51"/>
      <c r="B151" s="51"/>
      <c r="D151" s="51"/>
    </row>
    <row r="152" spans="1:4">
      <c r="A152" s="51"/>
      <c r="B152" s="51"/>
      <c r="D152" s="51"/>
    </row>
    <row r="153" spans="1:4">
      <c r="A153" s="51"/>
      <c r="B153" s="51"/>
      <c r="D153" s="51"/>
    </row>
    <row r="154" spans="1:4">
      <c r="A154" s="51"/>
      <c r="B154" s="51"/>
      <c r="D154" s="51"/>
    </row>
    <row r="155" spans="1:4">
      <c r="A155" s="51"/>
      <c r="B155" s="51"/>
      <c r="D155" s="51"/>
    </row>
    <row r="156" spans="1:4">
      <c r="A156" s="51"/>
      <c r="B156" s="51"/>
      <c r="D156" s="51"/>
    </row>
    <row r="157" spans="1:4">
      <c r="A157" s="51"/>
      <c r="B157" s="51"/>
      <c r="D157" s="51"/>
    </row>
    <row r="158" spans="1:4">
      <c r="A158" s="51"/>
      <c r="B158" s="51"/>
      <c r="D158" s="51"/>
    </row>
    <row r="159" spans="1:4">
      <c r="A159" s="51"/>
      <c r="B159" s="51"/>
      <c r="D159" s="51"/>
    </row>
    <row r="160" spans="1:4">
      <c r="A160" s="51"/>
      <c r="B160" s="51"/>
      <c r="D160" s="51"/>
    </row>
    <row r="161" spans="1:4">
      <c r="A161" s="51"/>
      <c r="B161" s="51"/>
      <c r="D161" s="51"/>
    </row>
    <row r="162" spans="1:4">
      <c r="A162" s="51"/>
      <c r="B162" s="51"/>
      <c r="D162" s="51"/>
    </row>
    <row r="163" spans="1:4">
      <c r="A163" s="51"/>
      <c r="B163" s="51"/>
      <c r="D163" s="51"/>
    </row>
    <row r="164" spans="1:4">
      <c r="A164" s="51"/>
      <c r="B164" s="51"/>
      <c r="D164" s="51"/>
    </row>
    <row r="165" spans="1:4">
      <c r="A165" s="51"/>
      <c r="B165" s="51"/>
      <c r="D165" s="51"/>
    </row>
    <row r="166" spans="1:4">
      <c r="A166" s="51"/>
      <c r="B166" s="51"/>
      <c r="D166" s="51"/>
    </row>
    <row r="167" spans="1:4">
      <c r="A167" s="51"/>
      <c r="B167" s="51"/>
      <c r="D167" s="51"/>
    </row>
    <row r="168" spans="1:4">
      <c r="A168" s="51"/>
      <c r="B168" s="51"/>
      <c r="D168" s="51"/>
    </row>
    <row r="169" spans="1:4">
      <c r="A169" s="51"/>
      <c r="B169" s="51"/>
      <c r="D169" s="51"/>
    </row>
    <row r="170" spans="1:4">
      <c r="A170" s="51"/>
      <c r="B170" s="51"/>
      <c r="D170" s="51"/>
    </row>
    <row r="171" spans="1:4">
      <c r="A171" s="51"/>
      <c r="B171" s="51"/>
      <c r="D171" s="51"/>
    </row>
    <row r="172" spans="1:4">
      <c r="A172" s="51"/>
      <c r="B172" s="51"/>
      <c r="D172" s="51"/>
    </row>
    <row r="173" spans="1:4">
      <c r="A173" s="51"/>
      <c r="B173" s="51"/>
      <c r="D173" s="51"/>
    </row>
    <row r="174" spans="1:4">
      <c r="A174" s="51"/>
      <c r="B174" s="51"/>
      <c r="D174" s="51"/>
    </row>
    <row r="175" spans="1:4">
      <c r="A175" s="51"/>
      <c r="B175" s="51"/>
      <c r="D175" s="51"/>
    </row>
    <row r="176" spans="1:4">
      <c r="A176" s="51"/>
      <c r="B176" s="51"/>
      <c r="D176" s="51"/>
    </row>
    <row r="177" spans="1:4">
      <c r="A177" s="51"/>
      <c r="B177" s="51"/>
      <c r="D177" s="51"/>
    </row>
    <row r="178" spans="1:4">
      <c r="A178" s="51"/>
      <c r="B178" s="51"/>
      <c r="D178" s="51"/>
    </row>
    <row r="179" spans="1:4">
      <c r="A179" s="51"/>
      <c r="B179" s="51"/>
      <c r="D179" s="51"/>
    </row>
    <row r="180" spans="1:4">
      <c r="A180" s="51"/>
      <c r="B180" s="51"/>
      <c r="D180" s="51"/>
    </row>
    <row r="181" spans="1:4">
      <c r="A181" s="51"/>
      <c r="B181" s="51"/>
      <c r="D181" s="51"/>
    </row>
    <row r="182" spans="1:4">
      <c r="A182" s="51"/>
      <c r="B182" s="51"/>
      <c r="D182" s="51"/>
    </row>
    <row r="183" spans="1:4">
      <c r="A183" s="51"/>
      <c r="B183" s="51"/>
      <c r="D183" s="51"/>
    </row>
    <row r="184" spans="1:4">
      <c r="A184" s="51"/>
      <c r="B184" s="51"/>
      <c r="D184" s="51"/>
    </row>
    <row r="185" spans="1:4">
      <c r="A185" s="51"/>
      <c r="B185" s="51"/>
      <c r="D185" s="51"/>
    </row>
    <row r="186" spans="1:4">
      <c r="A186" s="51"/>
      <c r="B186" s="51"/>
      <c r="D186" s="51"/>
    </row>
    <row r="187" spans="1:4">
      <c r="A187" s="51"/>
      <c r="B187" s="51"/>
      <c r="D187" s="51"/>
    </row>
    <row r="188" spans="1:4">
      <c r="A188" s="51"/>
      <c r="B188" s="51"/>
      <c r="D188" s="51"/>
    </row>
    <row r="189" spans="1:4">
      <c r="A189" s="51"/>
      <c r="B189" s="51"/>
      <c r="D189" s="51"/>
    </row>
    <row r="190" spans="1:4">
      <c r="A190" s="51"/>
      <c r="B190" s="51"/>
      <c r="D190" s="51"/>
    </row>
    <row r="191" spans="1:4">
      <c r="A191" s="51"/>
      <c r="B191" s="51"/>
      <c r="D191" s="51"/>
    </row>
    <row r="192" spans="1:4">
      <c r="A192" s="51"/>
      <c r="B192" s="51"/>
      <c r="D192" s="51"/>
    </row>
    <row r="193" spans="1:4">
      <c r="A193" s="51"/>
      <c r="B193" s="51"/>
      <c r="D193" s="51"/>
    </row>
    <row r="194" spans="1:4">
      <c r="A194" s="51"/>
      <c r="B194" s="51"/>
      <c r="D194" s="51"/>
    </row>
    <row r="195" spans="1:4">
      <c r="A195" s="51"/>
      <c r="B195" s="51"/>
      <c r="D195" s="51"/>
    </row>
    <row r="196" spans="1:4">
      <c r="A196" s="51"/>
      <c r="B196" s="51"/>
      <c r="D196" s="51"/>
    </row>
    <row r="197" spans="1:4">
      <c r="A197" s="51"/>
      <c r="B197" s="51"/>
      <c r="D197" s="51"/>
    </row>
    <row r="198" spans="1:4">
      <c r="A198" s="51"/>
      <c r="B198" s="51"/>
      <c r="D198" s="51"/>
    </row>
    <row r="199" spans="1:4">
      <c r="A199" s="51"/>
      <c r="B199" s="51"/>
      <c r="D199" s="51"/>
    </row>
    <row r="200" spans="1:4">
      <c r="A200" s="51"/>
      <c r="B200" s="51"/>
      <c r="D200" s="51"/>
    </row>
    <row r="201" spans="1:4">
      <c r="A201" s="51"/>
      <c r="B201" s="51"/>
      <c r="D201" s="51"/>
    </row>
    <row r="202" spans="1:4">
      <c r="A202" s="51"/>
      <c r="B202" s="51"/>
      <c r="D202" s="51"/>
    </row>
    <row r="203" spans="1:4">
      <c r="A203" s="51"/>
      <c r="B203" s="51"/>
      <c r="D203" s="51"/>
    </row>
    <row r="204" spans="1:4">
      <c r="A204" s="51"/>
      <c r="B204" s="51"/>
      <c r="D204" s="51"/>
    </row>
    <row r="205" spans="1:4">
      <c r="A205" s="51"/>
      <c r="B205" s="51"/>
      <c r="D205" s="51"/>
    </row>
    <row r="206" spans="1:4">
      <c r="A206" s="51"/>
      <c r="B206" s="51"/>
      <c r="D206" s="51"/>
    </row>
    <row r="207" spans="1:4">
      <c r="A207" s="51"/>
      <c r="B207" s="51"/>
      <c r="D207" s="51"/>
    </row>
    <row r="208" spans="1:4">
      <c r="A208" s="51"/>
      <c r="B208" s="51"/>
      <c r="D208" s="51"/>
    </row>
    <row r="209" spans="1:4">
      <c r="A209" s="51"/>
      <c r="B209" s="51"/>
      <c r="D209" s="51"/>
    </row>
    <row r="210" spans="1:4">
      <c r="A210" s="51"/>
      <c r="B210" s="51"/>
      <c r="D210" s="51"/>
    </row>
    <row r="211" spans="1:4">
      <c r="A211" s="51"/>
      <c r="B211" s="51"/>
      <c r="D211" s="51"/>
    </row>
    <row r="212" spans="1:4">
      <c r="A212" s="51"/>
      <c r="B212" s="51"/>
      <c r="D212" s="51"/>
    </row>
    <row r="213" spans="1:4">
      <c r="A213" s="51"/>
      <c r="B213" s="51"/>
      <c r="D213" s="51"/>
    </row>
    <row r="214" spans="1:4">
      <c r="A214" s="51"/>
      <c r="B214" s="51"/>
      <c r="D214" s="51"/>
    </row>
    <row r="215" spans="1:4">
      <c r="A215" s="51"/>
      <c r="B215" s="51"/>
      <c r="D215" s="51"/>
    </row>
    <row r="216" spans="1:4">
      <c r="A216" s="51"/>
      <c r="B216" s="51"/>
      <c r="D216" s="51"/>
    </row>
    <row r="217" spans="1:4">
      <c r="A217" s="51"/>
      <c r="B217" s="51"/>
      <c r="D217" s="51"/>
    </row>
    <row r="218" spans="1:4">
      <c r="A218" s="51"/>
      <c r="B218" s="51"/>
      <c r="D218" s="51"/>
    </row>
    <row r="219" spans="1:4">
      <c r="A219" s="51"/>
      <c r="B219" s="51"/>
      <c r="D219" s="51"/>
    </row>
    <row r="220" spans="1:4">
      <c r="A220" s="51"/>
      <c r="B220" s="51"/>
      <c r="D220" s="51"/>
    </row>
    <row r="221" spans="1:4">
      <c r="A221" s="51"/>
      <c r="B221" s="51"/>
      <c r="D221" s="51"/>
    </row>
    <row r="222" spans="1:4">
      <c r="A222" s="51"/>
      <c r="B222" s="51"/>
      <c r="D222" s="51"/>
    </row>
    <row r="223" spans="1:4">
      <c r="A223" s="51"/>
      <c r="B223" s="51"/>
      <c r="D223" s="51"/>
    </row>
    <row r="224" spans="1:4">
      <c r="A224" s="51"/>
      <c r="B224" s="51"/>
      <c r="D224" s="51"/>
    </row>
    <row r="225" spans="1:4">
      <c r="A225" s="51"/>
      <c r="B225" s="51"/>
      <c r="D225" s="51"/>
    </row>
    <row r="226" spans="1:4">
      <c r="A226" s="51"/>
      <c r="B226" s="51"/>
      <c r="D226" s="51"/>
    </row>
    <row r="227" spans="1:4">
      <c r="A227" s="51"/>
      <c r="B227" s="51"/>
      <c r="D227" s="51"/>
    </row>
    <row r="228" spans="1:4">
      <c r="A228" s="51"/>
      <c r="B228" s="51"/>
      <c r="D228" s="51"/>
    </row>
    <row r="229" spans="1:4">
      <c r="A229" s="51"/>
      <c r="B229" s="51"/>
      <c r="D229" s="51"/>
    </row>
    <row r="230" spans="1:4">
      <c r="A230" s="51"/>
      <c r="B230" s="51"/>
      <c r="D230" s="51"/>
    </row>
    <row r="231" spans="1:4">
      <c r="A231" s="51"/>
      <c r="B231" s="51"/>
      <c r="D231" s="51"/>
    </row>
    <row r="232" spans="1:4">
      <c r="A232" s="51"/>
      <c r="B232" s="51"/>
      <c r="D232" s="51"/>
    </row>
    <row r="233" spans="1:4">
      <c r="A233" s="51"/>
      <c r="B233" s="51"/>
      <c r="D233" s="51"/>
    </row>
    <row r="234" spans="1:4">
      <c r="A234" s="51"/>
      <c r="B234" s="51"/>
      <c r="D234" s="51"/>
    </row>
    <row r="235" spans="1:4">
      <c r="A235" s="51"/>
      <c r="B235" s="51"/>
      <c r="D235" s="51"/>
    </row>
    <row r="236" spans="1:4">
      <c r="A236" s="51"/>
      <c r="B236" s="51"/>
      <c r="D236" s="51"/>
    </row>
    <row r="237" spans="1:4">
      <c r="A237" s="51"/>
      <c r="B237" s="51"/>
      <c r="D237" s="51"/>
    </row>
    <row r="238" spans="1:4">
      <c r="A238" s="51"/>
      <c r="B238" s="51"/>
      <c r="D238" s="51"/>
    </row>
    <row r="239" spans="1:4">
      <c r="A239" s="51"/>
      <c r="B239" s="51"/>
      <c r="D239" s="51"/>
    </row>
    <row r="240" spans="1:4">
      <c r="A240" s="51"/>
      <c r="B240" s="51"/>
      <c r="D240" s="51"/>
    </row>
    <row r="241" spans="1:4">
      <c r="A241" s="51"/>
      <c r="B241" s="51"/>
      <c r="D241" s="51"/>
    </row>
    <row r="242" spans="1:4">
      <c r="A242" s="51"/>
      <c r="B242" s="51"/>
      <c r="D242" s="51"/>
    </row>
    <row r="243" spans="1:4">
      <c r="A243" s="51"/>
      <c r="B243" s="51"/>
      <c r="D243" s="51"/>
    </row>
    <row r="244" spans="1:4">
      <c r="A244" s="51"/>
      <c r="B244" s="51"/>
      <c r="D244" s="51"/>
    </row>
    <row r="245" spans="1:4">
      <c r="A245" s="51"/>
      <c r="B245" s="51"/>
      <c r="D245" s="51"/>
    </row>
    <row r="246" spans="1:4">
      <c r="A246" s="51"/>
      <c r="B246" s="51"/>
      <c r="D246" s="51"/>
    </row>
    <row r="247" spans="1:4">
      <c r="A247" s="51"/>
      <c r="B247" s="51"/>
      <c r="D247" s="51"/>
    </row>
    <row r="248" spans="1:4">
      <c r="A248" s="51"/>
      <c r="B248" s="51"/>
      <c r="D248" s="51"/>
    </row>
    <row r="249" spans="1:4">
      <c r="A249" s="51"/>
      <c r="B249" s="51"/>
      <c r="D249" s="51"/>
    </row>
    <row r="250" spans="1:4">
      <c r="A250" s="51"/>
      <c r="B250" s="51"/>
      <c r="D250" s="51"/>
    </row>
    <row r="251" spans="1:4">
      <c r="A251" s="51"/>
      <c r="B251" s="51"/>
      <c r="D251" s="51"/>
    </row>
    <row r="252" spans="1:4">
      <c r="A252" s="51"/>
      <c r="B252" s="51"/>
      <c r="D252" s="51"/>
    </row>
    <row r="253" spans="1:4">
      <c r="A253" s="51"/>
      <c r="B253" s="51"/>
      <c r="D253" s="51"/>
    </row>
    <row r="254" spans="1:4">
      <c r="A254" s="51"/>
      <c r="B254" s="51"/>
      <c r="D254" s="51"/>
    </row>
    <row r="255" spans="1:4">
      <c r="A255" s="51"/>
      <c r="B255" s="51"/>
      <c r="D255" s="51"/>
    </row>
    <row r="256" spans="1:4">
      <c r="A256" s="51"/>
      <c r="B256" s="51"/>
      <c r="D256" s="51"/>
    </row>
    <row r="257" spans="1:4">
      <c r="A257" s="51"/>
      <c r="B257" s="51"/>
      <c r="D257" s="51"/>
    </row>
    <row r="258" spans="1:4">
      <c r="A258" s="51"/>
      <c r="B258" s="51"/>
      <c r="D258" s="51"/>
    </row>
    <row r="259" spans="1:4">
      <c r="A259" s="51"/>
      <c r="B259" s="51"/>
      <c r="D259" s="51"/>
    </row>
    <row r="260" spans="1:4">
      <c r="A260" s="51"/>
      <c r="B260" s="51"/>
      <c r="D260" s="51"/>
    </row>
    <row r="261" spans="1:4">
      <c r="A261" s="51"/>
      <c r="B261" s="51"/>
      <c r="D261" s="51"/>
    </row>
    <row r="262" spans="1:4">
      <c r="A262" s="51"/>
      <c r="B262" s="51"/>
      <c r="D262" s="51"/>
    </row>
    <row r="263" spans="1:4">
      <c r="A263" s="51"/>
      <c r="B263" s="51"/>
      <c r="D263" s="51"/>
    </row>
    <row r="264" spans="1:4">
      <c r="A264" s="51"/>
      <c r="B264" s="51"/>
      <c r="D264" s="51"/>
    </row>
    <row r="265" spans="1:4">
      <c r="A265" s="51"/>
      <c r="B265" s="51"/>
      <c r="D265" s="51"/>
    </row>
    <row r="266" spans="1:4">
      <c r="A266" s="51"/>
      <c r="B266" s="51"/>
      <c r="D266" s="51"/>
    </row>
    <row r="267" spans="1:4">
      <c r="A267" s="51"/>
      <c r="B267" s="51"/>
      <c r="D267" s="51"/>
    </row>
    <row r="268" spans="1:4">
      <c r="A268" s="51"/>
      <c r="B268" s="51"/>
      <c r="D268" s="51"/>
    </row>
    <row r="269" spans="1:4">
      <c r="A269" s="51"/>
      <c r="B269" s="51"/>
      <c r="D269" s="51"/>
    </row>
    <row r="270" spans="1:4">
      <c r="A270" s="51"/>
      <c r="B270" s="51"/>
      <c r="D270" s="51"/>
    </row>
    <row r="271" spans="1:4">
      <c r="A271" s="51"/>
      <c r="B271" s="51"/>
      <c r="D271" s="51"/>
    </row>
    <row r="272" spans="1:4">
      <c r="A272" s="51"/>
      <c r="B272" s="51"/>
      <c r="D272" s="51"/>
    </row>
    <row r="273" spans="1:4">
      <c r="A273" s="51"/>
      <c r="B273" s="51"/>
      <c r="D273" s="51"/>
    </row>
    <row r="274" spans="1:4">
      <c r="A274" s="51"/>
      <c r="B274" s="51"/>
      <c r="D274" s="51"/>
    </row>
    <row r="275" spans="1:4">
      <c r="A275" s="51"/>
      <c r="B275" s="51"/>
      <c r="D275" s="51"/>
    </row>
    <row r="276" spans="1:4">
      <c r="A276" s="51"/>
      <c r="B276" s="51"/>
      <c r="D276" s="51"/>
    </row>
    <row r="277" spans="1:4">
      <c r="A277" s="51"/>
      <c r="B277" s="51"/>
      <c r="D277" s="51"/>
    </row>
    <row r="278" spans="1:4">
      <c r="A278" s="51"/>
      <c r="B278" s="51"/>
      <c r="D278" s="51"/>
    </row>
    <row r="279" spans="1:4">
      <c r="A279" s="51"/>
      <c r="B279" s="51"/>
      <c r="D279" s="51"/>
    </row>
    <row r="280" spans="1:4">
      <c r="A280" s="51"/>
      <c r="B280" s="51"/>
      <c r="D280" s="51"/>
    </row>
    <row r="281" spans="1:4">
      <c r="A281" s="51"/>
      <c r="B281" s="51"/>
      <c r="D281" s="51"/>
    </row>
    <row r="282" spans="1:4">
      <c r="A282" s="51"/>
      <c r="B282" s="51"/>
      <c r="D282" s="51"/>
    </row>
    <row r="283" spans="1:4">
      <c r="A283" s="51"/>
      <c r="B283" s="51"/>
      <c r="D283" s="51"/>
    </row>
    <row r="284" spans="1:4">
      <c r="A284" s="51"/>
      <c r="B284" s="51"/>
      <c r="D284" s="51"/>
    </row>
    <row r="285" spans="1:4">
      <c r="A285" s="51"/>
      <c r="B285" s="51"/>
      <c r="D285" s="51"/>
    </row>
    <row r="286" spans="1:4">
      <c r="A286" s="51"/>
      <c r="B286" s="51"/>
      <c r="D286" s="51"/>
    </row>
    <row r="287" spans="1:4">
      <c r="A287" s="51"/>
      <c r="B287" s="51"/>
      <c r="D287" s="51"/>
    </row>
    <row r="288" spans="1:4">
      <c r="A288" s="51"/>
      <c r="B288" s="51"/>
      <c r="D288" s="51"/>
    </row>
    <row r="289" spans="1:4">
      <c r="A289" s="51"/>
      <c r="B289" s="51"/>
      <c r="D289" s="51"/>
    </row>
    <row r="290" spans="1:4">
      <c r="A290" s="51"/>
      <c r="B290" s="51"/>
      <c r="D290" s="51"/>
    </row>
    <row r="291" spans="1:4">
      <c r="A291" s="51"/>
      <c r="B291" s="51"/>
      <c r="D291" s="51"/>
    </row>
    <row r="292" spans="1:4">
      <c r="A292" s="51"/>
      <c r="B292" s="51"/>
      <c r="D292" s="51"/>
    </row>
    <row r="293" spans="1:4">
      <c r="A293" s="51"/>
      <c r="B293" s="51"/>
      <c r="D293" s="51"/>
    </row>
    <row r="294" spans="1:4">
      <c r="A294" s="51"/>
      <c r="B294" s="51"/>
      <c r="D294" s="51"/>
    </row>
    <row r="295" spans="1:4">
      <c r="A295" s="51"/>
      <c r="B295" s="51"/>
      <c r="D295" s="51"/>
    </row>
    <row r="296" spans="1:4">
      <c r="A296" s="51"/>
      <c r="B296" s="51"/>
      <c r="D296" s="51"/>
    </row>
    <row r="297" spans="1:4">
      <c r="A297" s="51"/>
      <c r="B297" s="51"/>
      <c r="D297" s="51"/>
    </row>
    <row r="298" spans="1:4">
      <c r="A298" s="51"/>
      <c r="B298" s="51"/>
      <c r="D298" s="51"/>
    </row>
    <row r="299" spans="1:4">
      <c r="A299" s="51"/>
      <c r="B299" s="51"/>
      <c r="D299" s="51"/>
    </row>
    <row r="300" spans="1:4">
      <c r="A300" s="51"/>
      <c r="B300" s="51"/>
      <c r="D300" s="51"/>
    </row>
    <row r="301" spans="1:4">
      <c r="A301" s="51"/>
      <c r="B301" s="51"/>
      <c r="D301" s="51"/>
    </row>
    <row r="302" spans="1:4">
      <c r="A302" s="51"/>
      <c r="B302" s="51"/>
      <c r="D302" s="51"/>
    </row>
    <row r="303" spans="1:4">
      <c r="A303" s="51"/>
      <c r="B303" s="51"/>
      <c r="D303" s="51"/>
    </row>
    <row r="304" spans="1:4">
      <c r="A304" s="51"/>
      <c r="B304" s="51"/>
      <c r="D304" s="51"/>
    </row>
    <row r="305" spans="1:4">
      <c r="A305" s="51"/>
      <c r="B305" s="51"/>
      <c r="D305" s="51"/>
    </row>
    <row r="306" spans="1:4">
      <c r="A306" s="51"/>
      <c r="B306" s="51"/>
      <c r="D306" s="51"/>
    </row>
    <row r="307" spans="1:4">
      <c r="A307" s="51"/>
      <c r="B307" s="51"/>
      <c r="D307" s="51"/>
    </row>
    <row r="308" spans="1:4">
      <c r="A308" s="51"/>
      <c r="B308" s="51"/>
      <c r="D308" s="51"/>
    </row>
    <row r="309" spans="1:4">
      <c r="A309" s="51"/>
      <c r="B309" s="51"/>
      <c r="D309" s="51"/>
    </row>
    <row r="310" spans="1:4">
      <c r="A310" s="51"/>
      <c r="B310" s="51"/>
      <c r="D310" s="51"/>
    </row>
    <row r="311" spans="1:4">
      <c r="A311" s="51"/>
      <c r="B311" s="51"/>
      <c r="D311" s="51"/>
    </row>
    <row r="312" spans="1:4">
      <c r="A312" s="51"/>
      <c r="B312" s="51"/>
      <c r="D312" s="51"/>
    </row>
    <row r="313" spans="1:4">
      <c r="A313" s="51"/>
      <c r="B313" s="51"/>
      <c r="D313" s="51"/>
    </row>
    <row r="314" spans="1:4">
      <c r="A314" s="51"/>
      <c r="B314" s="51"/>
      <c r="D314" s="51"/>
    </row>
    <row r="315" spans="1:4">
      <c r="A315" s="51"/>
      <c r="B315" s="51"/>
      <c r="D315" s="51"/>
    </row>
    <row r="316" spans="1:4">
      <c r="A316" s="51"/>
      <c r="B316" s="51"/>
      <c r="D316" s="51"/>
    </row>
    <row r="317" spans="1:4">
      <c r="A317" s="51"/>
      <c r="B317" s="51"/>
      <c r="D317" s="51"/>
    </row>
    <row r="318" spans="1:4">
      <c r="A318" s="51"/>
      <c r="B318" s="51"/>
      <c r="D318" s="51"/>
    </row>
    <row r="319" spans="1:4">
      <c r="A319" s="51"/>
      <c r="B319" s="51"/>
      <c r="D319" s="51"/>
    </row>
    <row r="320" spans="1:4">
      <c r="A320" s="51"/>
      <c r="B320" s="51"/>
      <c r="D320" s="51"/>
    </row>
    <row r="321" spans="1:4">
      <c r="A321" s="51"/>
      <c r="B321" s="51"/>
      <c r="D321" s="51"/>
    </row>
    <row r="322" spans="1:4">
      <c r="A322" s="51"/>
      <c r="B322" s="51"/>
      <c r="D322" s="51"/>
    </row>
    <row r="323" spans="1:4">
      <c r="A323" s="51"/>
      <c r="B323" s="51"/>
      <c r="D323" s="51"/>
    </row>
    <row r="324" spans="1:4">
      <c r="A324" s="51"/>
      <c r="B324" s="51"/>
      <c r="D324" s="51"/>
    </row>
    <row r="325" spans="1:4">
      <c r="A325" s="51"/>
      <c r="B325" s="51"/>
      <c r="D325" s="51"/>
    </row>
    <row r="326" spans="1:4">
      <c r="A326" s="51"/>
      <c r="B326" s="51"/>
      <c r="D326" s="51"/>
    </row>
    <row r="327" spans="1:4">
      <c r="A327" s="51"/>
      <c r="B327" s="51"/>
      <c r="D327" s="51"/>
    </row>
    <row r="328" spans="1:4">
      <c r="A328" s="51"/>
      <c r="B328" s="51"/>
      <c r="D328" s="51"/>
    </row>
    <row r="329" spans="1:4">
      <c r="A329" s="51"/>
      <c r="B329" s="51"/>
      <c r="D329" s="51"/>
    </row>
    <row r="330" spans="1:4">
      <c r="A330" s="51"/>
      <c r="B330" s="51"/>
      <c r="D330" s="51"/>
    </row>
    <row r="331" spans="1:4">
      <c r="A331" s="51"/>
      <c r="B331" s="51"/>
      <c r="D331" s="51"/>
    </row>
    <row r="332" spans="1:4">
      <c r="A332" s="51"/>
      <c r="B332" s="51"/>
      <c r="D332" s="51"/>
    </row>
    <row r="333" spans="1:4">
      <c r="A333" s="51"/>
      <c r="B333" s="51"/>
      <c r="D333" s="51"/>
    </row>
    <row r="334" spans="1:4">
      <c r="A334" s="51"/>
      <c r="B334" s="51"/>
      <c r="D334" s="51"/>
    </row>
    <row r="335" spans="1:4">
      <c r="A335" s="51"/>
      <c r="B335" s="51"/>
      <c r="D335" s="51"/>
    </row>
    <row r="336" spans="1:4">
      <c r="A336" s="51"/>
      <c r="B336" s="51"/>
      <c r="D336" s="51"/>
    </row>
    <row r="337" spans="1:4">
      <c r="A337" s="51"/>
      <c r="B337" s="51"/>
      <c r="D337" s="51"/>
    </row>
    <row r="338" spans="1:4">
      <c r="A338" s="51"/>
      <c r="B338" s="51"/>
      <c r="D338" s="51"/>
    </row>
    <row r="339" spans="1:4">
      <c r="A339" s="51"/>
      <c r="B339" s="51"/>
      <c r="D339" s="51"/>
    </row>
    <row r="340" spans="1:4">
      <c r="A340" s="51"/>
      <c r="B340" s="51"/>
      <c r="D340" s="51"/>
    </row>
    <row r="341" spans="1:4">
      <c r="A341" s="51"/>
      <c r="B341" s="51"/>
      <c r="D341" s="51"/>
    </row>
    <row r="342" spans="1:4">
      <c r="A342" s="51"/>
      <c r="B342" s="51"/>
      <c r="D342" s="51"/>
    </row>
    <row r="343" spans="1:4">
      <c r="A343" s="51"/>
      <c r="B343" s="51"/>
      <c r="D343" s="51"/>
    </row>
    <row r="344" spans="1:4">
      <c r="A344" s="51"/>
      <c r="B344" s="51"/>
      <c r="D344" s="51"/>
    </row>
    <row r="345" spans="1:4">
      <c r="A345" s="51"/>
      <c r="B345" s="51"/>
      <c r="D345" s="51"/>
    </row>
    <row r="346" spans="1:4">
      <c r="A346" s="51"/>
      <c r="B346" s="51"/>
      <c r="D346" s="51"/>
    </row>
    <row r="347" spans="1:4">
      <c r="A347" s="51"/>
      <c r="B347" s="51"/>
      <c r="D347" s="51"/>
    </row>
    <row r="348" spans="1:4">
      <c r="A348" s="51"/>
      <c r="B348" s="51"/>
      <c r="D348" s="51"/>
    </row>
    <row r="349" spans="1:4">
      <c r="A349" s="51"/>
      <c r="B349" s="51"/>
      <c r="D349" s="51"/>
    </row>
    <row r="350" spans="1:4">
      <c r="A350" s="51"/>
      <c r="B350" s="51"/>
      <c r="D350" s="51"/>
    </row>
    <row r="351" spans="1:4">
      <c r="A351" s="51"/>
      <c r="B351" s="51"/>
      <c r="D351" s="51"/>
    </row>
    <row r="352" spans="1:4">
      <c r="A352" s="51"/>
      <c r="B352" s="51"/>
      <c r="D352" s="51"/>
    </row>
    <row r="353" spans="1:4">
      <c r="A353" s="51"/>
      <c r="B353" s="51"/>
      <c r="D353" s="51"/>
    </row>
    <row r="354" spans="1:4">
      <c r="A354" s="51"/>
      <c r="B354" s="51"/>
      <c r="D354" s="51"/>
    </row>
    <row r="355" spans="1:4">
      <c r="A355" s="51"/>
      <c r="B355" s="51"/>
      <c r="D355" s="51"/>
    </row>
    <row r="356" spans="1:4">
      <c r="A356" s="51"/>
      <c r="B356" s="51"/>
      <c r="D356" s="51"/>
    </row>
    <row r="357" spans="1:4">
      <c r="A357" s="51"/>
      <c r="B357" s="51"/>
      <c r="D357" s="51"/>
    </row>
    <row r="358" spans="1:4">
      <c r="A358" s="51"/>
      <c r="B358" s="51"/>
      <c r="D358" s="51"/>
    </row>
    <row r="359" spans="1:4">
      <c r="A359" s="51"/>
      <c r="B359" s="51"/>
      <c r="D359" s="51"/>
    </row>
    <row r="360" spans="1:4">
      <c r="A360" s="51"/>
      <c r="B360" s="51"/>
      <c r="D360" s="51"/>
    </row>
    <row r="361" spans="1:4">
      <c r="A361" s="51"/>
      <c r="B361" s="51"/>
      <c r="D361" s="51"/>
    </row>
    <row r="362" spans="1:4">
      <c r="A362" s="51"/>
      <c r="B362" s="51"/>
      <c r="D362" s="51"/>
    </row>
    <row r="363" spans="1:4">
      <c r="A363" s="51"/>
      <c r="B363" s="51"/>
      <c r="D363" s="51"/>
    </row>
    <row r="364" spans="1:4">
      <c r="A364" s="51"/>
      <c r="B364" s="51"/>
      <c r="D364" s="51"/>
    </row>
    <row r="365" spans="1:4">
      <c r="A365" s="51"/>
      <c r="B365" s="51"/>
      <c r="D365" s="51"/>
    </row>
    <row r="366" spans="1:4">
      <c r="A366" s="51"/>
      <c r="B366" s="51"/>
      <c r="D366" s="51"/>
    </row>
    <row r="367" spans="1:4">
      <c r="A367" s="51"/>
      <c r="B367" s="51"/>
      <c r="D367" s="51"/>
    </row>
    <row r="368" spans="1:4">
      <c r="A368" s="51"/>
      <c r="B368" s="51"/>
      <c r="D368" s="51"/>
    </row>
    <row r="369" spans="1:4">
      <c r="A369" s="51"/>
      <c r="B369" s="51"/>
      <c r="D369" s="51"/>
    </row>
    <row r="370" spans="1:4">
      <c r="A370" s="51"/>
      <c r="B370" s="51"/>
      <c r="D370" s="51"/>
    </row>
    <row r="371" spans="1:4">
      <c r="A371" s="51"/>
      <c r="B371" s="51"/>
      <c r="D371" s="51"/>
    </row>
    <row r="372" spans="1:4">
      <c r="A372" s="51"/>
      <c r="B372" s="51"/>
      <c r="D372" s="51"/>
    </row>
    <row r="373" spans="1:4">
      <c r="A373" s="51"/>
      <c r="B373" s="51"/>
      <c r="D373" s="51"/>
    </row>
    <row r="374" spans="1:4">
      <c r="A374" s="51"/>
      <c r="B374" s="51"/>
      <c r="D374" s="51"/>
    </row>
    <row r="375" spans="1:4">
      <c r="A375" s="51"/>
      <c r="B375" s="51"/>
      <c r="D375" s="51"/>
    </row>
    <row r="376" spans="1:4">
      <c r="A376" s="51"/>
      <c r="B376" s="51"/>
      <c r="D376" s="51"/>
    </row>
    <row r="377" spans="1:4">
      <c r="A377" s="51"/>
      <c r="B377" s="51"/>
      <c r="D377" s="51"/>
    </row>
    <row r="378" spans="1:4">
      <c r="A378" s="51"/>
      <c r="B378" s="51"/>
      <c r="D378" s="51"/>
    </row>
    <row r="379" spans="1:4">
      <c r="A379" s="51"/>
      <c r="B379" s="51"/>
      <c r="D379" s="51"/>
    </row>
    <row r="380" spans="1:4">
      <c r="A380" s="51"/>
      <c r="B380" s="51"/>
      <c r="D380" s="51"/>
    </row>
    <row r="381" spans="1:4">
      <c r="A381" s="51"/>
      <c r="B381" s="51"/>
      <c r="D381" s="51"/>
    </row>
    <row r="382" spans="1:4">
      <c r="A382" s="51"/>
      <c r="B382" s="51"/>
      <c r="D382" s="51"/>
    </row>
    <row r="383" spans="1:4">
      <c r="A383" s="51"/>
      <c r="B383" s="51"/>
      <c r="D383" s="51"/>
    </row>
    <row r="384" spans="1:4">
      <c r="A384" s="51"/>
      <c r="B384" s="51"/>
      <c r="D384" s="51"/>
    </row>
    <row r="385" spans="1:4">
      <c r="A385" s="51"/>
      <c r="B385" s="51"/>
      <c r="D385" s="51"/>
    </row>
    <row r="386" spans="1:4">
      <c r="A386" s="51"/>
      <c r="B386" s="51"/>
      <c r="D386" s="51"/>
    </row>
    <row r="387" spans="1:4">
      <c r="A387" s="51"/>
      <c r="B387" s="51"/>
      <c r="D387" s="51"/>
    </row>
    <row r="388" spans="1:4">
      <c r="A388" s="51"/>
      <c r="B388" s="51"/>
      <c r="D388" s="51"/>
    </row>
    <row r="389" spans="1:4">
      <c r="A389" s="51"/>
      <c r="B389" s="51"/>
      <c r="D389" s="51"/>
    </row>
    <row r="390" spans="1:4">
      <c r="A390" s="51"/>
      <c r="B390" s="51"/>
      <c r="D390" s="51"/>
    </row>
    <row r="391" spans="1:4">
      <c r="A391" s="51"/>
      <c r="B391" s="51"/>
      <c r="D391" s="51"/>
    </row>
    <row r="392" spans="1:4">
      <c r="A392" s="51"/>
      <c r="B392" s="51"/>
      <c r="D392" s="51"/>
    </row>
    <row r="393" spans="1:4">
      <c r="A393" s="51"/>
      <c r="B393" s="51"/>
      <c r="D393" s="51"/>
    </row>
    <row r="394" spans="1:4">
      <c r="A394" s="51"/>
      <c r="B394" s="51"/>
      <c r="D394" s="51"/>
    </row>
    <row r="395" spans="1:4">
      <c r="A395" s="51"/>
      <c r="B395" s="51"/>
      <c r="D395" s="51"/>
    </row>
    <row r="396" spans="1:4">
      <c r="A396" s="51"/>
      <c r="B396" s="51"/>
      <c r="D396" s="51"/>
    </row>
    <row r="397" spans="1:4">
      <c r="A397" s="51"/>
      <c r="B397" s="51"/>
      <c r="D397" s="51"/>
    </row>
    <row r="398" spans="1:4">
      <c r="A398" s="51"/>
      <c r="B398" s="51"/>
      <c r="D398" s="51"/>
    </row>
    <row r="399" spans="1:4">
      <c r="A399" s="51"/>
      <c r="B399" s="51"/>
      <c r="D399" s="51"/>
    </row>
    <row r="400" spans="1:4">
      <c r="A400" s="51"/>
      <c r="B400" s="51"/>
      <c r="D400" s="51"/>
    </row>
    <row r="401" spans="1:4">
      <c r="A401" s="51"/>
      <c r="B401" s="51"/>
      <c r="D401" s="51"/>
    </row>
    <row r="402" spans="1:4">
      <c r="A402" s="51"/>
      <c r="B402" s="51"/>
      <c r="D402" s="51"/>
    </row>
    <row r="403" spans="1:4">
      <c r="A403" s="51"/>
      <c r="B403" s="51"/>
      <c r="D403" s="51"/>
    </row>
    <row r="404" spans="1:4">
      <c r="A404" s="51"/>
      <c r="B404" s="51"/>
      <c r="D404" s="51"/>
    </row>
    <row r="405" spans="1:4">
      <c r="A405" s="51"/>
      <c r="B405" s="51"/>
      <c r="D405" s="51"/>
    </row>
    <row r="406" spans="1:4">
      <c r="A406" s="51"/>
      <c r="B406" s="51"/>
      <c r="D406" s="51"/>
    </row>
    <row r="407" spans="1:4">
      <c r="A407" s="51"/>
      <c r="B407" s="51"/>
      <c r="D407" s="51"/>
    </row>
    <row r="408" spans="1:4">
      <c r="A408" s="51"/>
      <c r="B408" s="51"/>
      <c r="D408" s="51"/>
    </row>
    <row r="409" spans="1:4">
      <c r="A409" s="51"/>
      <c r="B409" s="51"/>
      <c r="D409" s="51"/>
    </row>
    <row r="410" spans="1:4">
      <c r="A410" s="51"/>
      <c r="B410" s="51"/>
      <c r="D410" s="51"/>
    </row>
    <row r="411" spans="1:4">
      <c r="A411" s="51"/>
      <c r="B411" s="51"/>
      <c r="D411" s="51"/>
    </row>
    <row r="412" spans="1:4">
      <c r="A412" s="51"/>
      <c r="B412" s="51"/>
      <c r="D412" s="51"/>
    </row>
    <row r="413" spans="1:4">
      <c r="A413" s="51"/>
      <c r="B413" s="51"/>
      <c r="D413" s="51"/>
    </row>
    <row r="414" spans="1:4">
      <c r="A414" s="51"/>
      <c r="B414" s="51"/>
      <c r="D414" s="51"/>
    </row>
    <row r="415" spans="1:4">
      <c r="A415" s="51"/>
      <c r="B415" s="51"/>
      <c r="D415" s="51"/>
    </row>
    <row r="416" spans="1:4">
      <c r="A416" s="51"/>
      <c r="B416" s="51"/>
      <c r="D416" s="51"/>
    </row>
    <row r="417" spans="1:4">
      <c r="A417" s="51"/>
      <c r="B417" s="51"/>
      <c r="D417" s="51"/>
    </row>
    <row r="418" spans="1:4">
      <c r="A418" s="51"/>
      <c r="B418" s="51"/>
      <c r="D418" s="51"/>
    </row>
    <row r="419" spans="1:4">
      <c r="A419" s="51"/>
      <c r="B419" s="51"/>
      <c r="D419" s="51"/>
    </row>
    <row r="420" spans="1:4">
      <c r="A420" s="51"/>
      <c r="B420" s="51"/>
      <c r="D420" s="51"/>
    </row>
    <row r="421" spans="1:4">
      <c r="A421" s="51"/>
      <c r="B421" s="51"/>
      <c r="D421" s="51"/>
    </row>
    <row r="422" spans="1:4">
      <c r="A422" s="51"/>
      <c r="B422" s="51"/>
      <c r="D422" s="51"/>
    </row>
    <row r="423" spans="1:4">
      <c r="A423" s="51"/>
      <c r="B423" s="51"/>
      <c r="D423" s="51"/>
    </row>
    <row r="424" spans="1:4">
      <c r="A424" s="51"/>
      <c r="B424" s="51"/>
      <c r="D424" s="51"/>
    </row>
    <row r="425" spans="1:4">
      <c r="A425" s="51"/>
      <c r="B425" s="51"/>
      <c r="D425" s="51"/>
    </row>
    <row r="426" spans="1:4">
      <c r="A426" s="51"/>
      <c r="B426" s="51"/>
      <c r="D426" s="51"/>
    </row>
    <row r="427" spans="1:4">
      <c r="A427" s="51"/>
      <c r="B427" s="51"/>
      <c r="D427" s="51"/>
    </row>
    <row r="428" spans="1:4">
      <c r="A428" s="51"/>
      <c r="B428" s="51"/>
      <c r="D428" s="51"/>
    </row>
    <row r="429" spans="1:4">
      <c r="A429" s="51"/>
      <c r="B429" s="51"/>
      <c r="D429" s="51"/>
    </row>
    <row r="430" spans="1:4">
      <c r="A430" s="51"/>
      <c r="B430" s="51"/>
      <c r="D430" s="51"/>
    </row>
    <row r="431" spans="1:4">
      <c r="A431" s="51"/>
      <c r="B431" s="51"/>
      <c r="D431" s="51"/>
    </row>
    <row r="432" spans="1:4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E694-8276-42CE-8CFE-840525DAFAE8}">
  <dimension ref="A1:P845"/>
  <sheetViews>
    <sheetView workbookViewId="0"/>
  </sheetViews>
  <sheetFormatPr defaultRowHeight="17"/>
  <cols>
    <col min="1" max="1" width="22" bestFit="1" customWidth="1"/>
    <col min="2" max="2" width="11.7265625" bestFit="1" customWidth="1"/>
    <col min="3" max="3" width="28.0898437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44196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44166</v>
      </c>
      <c r="J5">
        <v>44196</v>
      </c>
      <c r="K5">
        <v>31</v>
      </c>
      <c r="L5">
        <v>68818</v>
      </c>
      <c r="M5">
        <v>162500000</v>
      </c>
    </row>
    <row r="6" spans="1:16">
      <c r="A6" s="51" t="s">
        <v>15</v>
      </c>
      <c r="B6" s="51" t="s">
        <v>61</v>
      </c>
      <c r="C6" t="s">
        <v>69</v>
      </c>
      <c r="D6" s="51" t="s">
        <v>68</v>
      </c>
      <c r="E6">
        <v>2400000</v>
      </c>
      <c r="F6">
        <v>43958</v>
      </c>
      <c r="G6">
        <v>2400000</v>
      </c>
      <c r="H6">
        <v>3.0000000000000001E-3</v>
      </c>
      <c r="I6">
        <v>44166</v>
      </c>
      <c r="J6">
        <v>44196</v>
      </c>
      <c r="K6">
        <v>31</v>
      </c>
      <c r="L6">
        <v>610</v>
      </c>
      <c r="M6">
        <v>2400000</v>
      </c>
    </row>
    <row r="7" spans="1:16">
      <c r="A7" s="51" t="s">
        <v>15</v>
      </c>
      <c r="B7" s="51" t="s">
        <v>60</v>
      </c>
      <c r="C7" t="s">
        <v>139</v>
      </c>
      <c r="D7" s="51" t="s">
        <v>138</v>
      </c>
      <c r="E7">
        <v>7370000</v>
      </c>
      <c r="F7">
        <v>43997</v>
      </c>
      <c r="G7">
        <v>7370000</v>
      </c>
      <c r="H7">
        <v>5.0000000000000001E-3</v>
      </c>
      <c r="I7">
        <v>44166</v>
      </c>
      <c r="J7">
        <v>44196</v>
      </c>
      <c r="K7">
        <v>31</v>
      </c>
      <c r="L7">
        <v>3121</v>
      </c>
      <c r="M7">
        <v>7370000</v>
      </c>
    </row>
    <row r="8" spans="1:16">
      <c r="A8" s="51" t="s">
        <v>15</v>
      </c>
      <c r="B8" s="51" t="s">
        <v>66</v>
      </c>
      <c r="C8" t="s">
        <v>17</v>
      </c>
      <c r="D8" s="51" t="s">
        <v>18</v>
      </c>
      <c r="E8">
        <v>5890000</v>
      </c>
      <c r="F8">
        <v>43990</v>
      </c>
      <c r="G8">
        <v>5890000</v>
      </c>
      <c r="H8">
        <v>5.0000000000000001E-3</v>
      </c>
      <c r="I8">
        <v>44166</v>
      </c>
      <c r="J8">
        <v>44196</v>
      </c>
      <c r="K8">
        <v>31</v>
      </c>
      <c r="L8">
        <v>2494</v>
      </c>
      <c r="M8">
        <v>5890000</v>
      </c>
    </row>
    <row r="9" spans="1:16">
      <c r="A9" s="51" t="s">
        <v>15</v>
      </c>
      <c r="B9" s="51" t="s">
        <v>65</v>
      </c>
      <c r="C9" t="s">
        <v>158</v>
      </c>
      <c r="D9" s="51" t="s">
        <v>157</v>
      </c>
      <c r="E9">
        <v>3020000</v>
      </c>
      <c r="F9">
        <v>44027</v>
      </c>
      <c r="G9">
        <v>3020000</v>
      </c>
      <c r="H9">
        <v>5.0000000000000001E-3</v>
      </c>
      <c r="I9">
        <v>44166</v>
      </c>
      <c r="J9">
        <v>44196</v>
      </c>
      <c r="K9">
        <v>31</v>
      </c>
      <c r="L9">
        <v>1279</v>
      </c>
      <c r="M9">
        <v>3020000</v>
      </c>
    </row>
    <row r="10" spans="1:16">
      <c r="A10" s="51" t="s">
        <v>15</v>
      </c>
      <c r="B10" s="51" t="s">
        <v>64</v>
      </c>
      <c r="C10" t="s">
        <v>97</v>
      </c>
      <c r="D10" s="51" t="s">
        <v>96</v>
      </c>
      <c r="E10">
        <v>84600000</v>
      </c>
      <c r="F10">
        <v>44014</v>
      </c>
      <c r="G10">
        <v>84600000</v>
      </c>
      <c r="H10">
        <v>5.0000000000000001E-3</v>
      </c>
      <c r="I10">
        <v>44166</v>
      </c>
      <c r="J10">
        <v>44196</v>
      </c>
      <c r="K10">
        <v>31</v>
      </c>
      <c r="L10">
        <v>35828</v>
      </c>
      <c r="M10">
        <v>84600000</v>
      </c>
    </row>
    <row r="11" spans="1:16">
      <c r="A11" s="51" t="s">
        <v>15</v>
      </c>
      <c r="B11" s="51" t="s">
        <v>85</v>
      </c>
      <c r="C11" t="s">
        <v>97</v>
      </c>
      <c r="D11" s="51" t="s">
        <v>96</v>
      </c>
      <c r="E11">
        <v>60000000</v>
      </c>
      <c r="F11">
        <v>44034</v>
      </c>
      <c r="G11">
        <v>60000000</v>
      </c>
      <c r="H11">
        <v>5.0000000000000001E-3</v>
      </c>
      <c r="I11">
        <v>44166</v>
      </c>
      <c r="J11">
        <v>44196</v>
      </c>
      <c r="K11">
        <v>31</v>
      </c>
      <c r="L11">
        <v>25410</v>
      </c>
      <c r="M11">
        <v>60000000</v>
      </c>
    </row>
    <row r="12" spans="1:16">
      <c r="A12" s="51" t="s">
        <v>15</v>
      </c>
      <c r="B12" s="51" t="s">
        <v>84</v>
      </c>
      <c r="C12" t="s">
        <v>69</v>
      </c>
      <c r="D12" s="51" t="s">
        <v>68</v>
      </c>
      <c r="E12">
        <v>162000000</v>
      </c>
      <c r="F12">
        <v>44022</v>
      </c>
      <c r="G12">
        <v>162000000</v>
      </c>
      <c r="H12">
        <v>3.0000000000000001E-3</v>
      </c>
      <c r="I12">
        <v>44166</v>
      </c>
      <c r="J12">
        <v>44196</v>
      </c>
      <c r="K12">
        <v>31</v>
      </c>
      <c r="L12">
        <v>41164</v>
      </c>
      <c r="M12">
        <v>162000000</v>
      </c>
    </row>
    <row r="13" spans="1:16">
      <c r="A13" s="51" t="s">
        <v>15</v>
      </c>
      <c r="B13" s="51" t="s">
        <v>83</v>
      </c>
      <c r="C13" t="s">
        <v>17</v>
      </c>
      <c r="D13" s="51" t="s">
        <v>18</v>
      </c>
      <c r="E13">
        <v>4147000</v>
      </c>
      <c r="F13">
        <v>44071</v>
      </c>
      <c r="G13">
        <v>4147000</v>
      </c>
      <c r="H13">
        <v>5.0000000000000001E-3</v>
      </c>
      <c r="I13">
        <v>44166</v>
      </c>
      <c r="J13">
        <v>44196</v>
      </c>
      <c r="K13">
        <v>31</v>
      </c>
      <c r="L13">
        <v>1756</v>
      </c>
      <c r="M13">
        <v>4147000</v>
      </c>
    </row>
    <row r="14" spans="1:16">
      <c r="A14" s="51" t="s">
        <v>15</v>
      </c>
      <c r="B14" s="51" t="s">
        <v>102</v>
      </c>
      <c r="C14" t="s">
        <v>158</v>
      </c>
      <c r="D14" s="51" t="s">
        <v>157</v>
      </c>
      <c r="E14">
        <v>740000</v>
      </c>
      <c r="F14">
        <v>44075</v>
      </c>
      <c r="G14">
        <v>740000</v>
      </c>
      <c r="H14">
        <v>5.0000000000000001E-3</v>
      </c>
      <c r="I14">
        <v>44166</v>
      </c>
      <c r="J14">
        <v>44196</v>
      </c>
      <c r="K14">
        <v>31</v>
      </c>
      <c r="L14">
        <v>313</v>
      </c>
      <c r="M14">
        <v>740000</v>
      </c>
    </row>
    <row r="15" spans="1:16">
      <c r="A15" s="51" t="s">
        <v>15</v>
      </c>
      <c r="B15" s="51" t="s">
        <v>101</v>
      </c>
      <c r="C15" t="s">
        <v>133</v>
      </c>
      <c r="D15" s="51" t="s">
        <v>132</v>
      </c>
      <c r="E15">
        <v>176232000</v>
      </c>
      <c r="F15">
        <v>44081</v>
      </c>
      <c r="G15">
        <v>176232000</v>
      </c>
      <c r="H15">
        <v>5.0000000000000001E-3</v>
      </c>
      <c r="I15">
        <v>44166</v>
      </c>
      <c r="J15">
        <v>44196</v>
      </c>
      <c r="K15">
        <v>31</v>
      </c>
      <c r="L15">
        <v>74634</v>
      </c>
      <c r="M15">
        <v>176232000</v>
      </c>
    </row>
    <row r="16" spans="1:16">
      <c r="A16" s="51" t="s">
        <v>15</v>
      </c>
      <c r="B16" s="51" t="s">
        <v>23</v>
      </c>
      <c r="C16" t="s">
        <v>17</v>
      </c>
      <c r="D16" s="51" t="s">
        <v>18</v>
      </c>
      <c r="E16">
        <v>6430000</v>
      </c>
      <c r="F16">
        <v>43920</v>
      </c>
      <c r="G16">
        <v>6430000</v>
      </c>
      <c r="H16">
        <v>5.0000000000000001E-3</v>
      </c>
      <c r="I16">
        <v>44166</v>
      </c>
      <c r="J16">
        <v>44196</v>
      </c>
      <c r="K16">
        <v>31</v>
      </c>
      <c r="L16">
        <v>2723</v>
      </c>
      <c r="M16">
        <v>6430000</v>
      </c>
    </row>
    <row r="17" spans="1:13">
      <c r="A17" s="51" t="s">
        <v>15</v>
      </c>
      <c r="B17" s="51" t="s">
        <v>100</v>
      </c>
      <c r="C17" t="s">
        <v>97</v>
      </c>
      <c r="D17" s="51" t="s">
        <v>96</v>
      </c>
      <c r="E17">
        <v>5400000</v>
      </c>
      <c r="F17">
        <v>44103</v>
      </c>
      <c r="G17">
        <v>5400000</v>
      </c>
      <c r="H17">
        <v>5.0000000000000001E-3</v>
      </c>
      <c r="I17">
        <v>44166</v>
      </c>
      <c r="J17">
        <v>44196</v>
      </c>
      <c r="K17">
        <v>31</v>
      </c>
      <c r="L17">
        <v>2287</v>
      </c>
      <c r="M17">
        <v>5400000</v>
      </c>
    </row>
    <row r="18" spans="1:13">
      <c r="A18" s="51" t="s">
        <v>15</v>
      </c>
      <c r="B18" s="51" t="s">
        <v>99</v>
      </c>
      <c r="C18" t="s">
        <v>158</v>
      </c>
      <c r="D18" s="51" t="s">
        <v>157</v>
      </c>
      <c r="E18">
        <v>380000</v>
      </c>
      <c r="F18">
        <v>44116</v>
      </c>
      <c r="G18">
        <v>380000</v>
      </c>
      <c r="H18">
        <v>5.0000000000000001E-3</v>
      </c>
      <c r="I18">
        <v>44166</v>
      </c>
      <c r="J18">
        <v>44196</v>
      </c>
      <c r="K18">
        <v>31</v>
      </c>
      <c r="L18">
        <v>161</v>
      </c>
      <c r="M18">
        <v>380000</v>
      </c>
    </row>
    <row r="19" spans="1:13">
      <c r="A19" s="51" t="s">
        <v>15</v>
      </c>
      <c r="B19" s="51" t="s">
        <v>98</v>
      </c>
      <c r="C19" t="s">
        <v>158</v>
      </c>
      <c r="D19" s="51" t="s">
        <v>157</v>
      </c>
      <c r="E19">
        <v>2400000</v>
      </c>
      <c r="F19">
        <v>44123</v>
      </c>
      <c r="G19">
        <v>2400000</v>
      </c>
      <c r="H19">
        <v>5.0000000000000001E-3</v>
      </c>
      <c r="I19">
        <v>44166</v>
      </c>
      <c r="J19">
        <v>44196</v>
      </c>
      <c r="K19">
        <v>31</v>
      </c>
      <c r="L19">
        <v>1016</v>
      </c>
      <c r="M19">
        <v>2400000</v>
      </c>
    </row>
    <row r="20" spans="1:13">
      <c r="A20" s="51" t="s">
        <v>15</v>
      </c>
      <c r="B20" s="51" t="s">
        <v>122</v>
      </c>
      <c r="C20" t="s">
        <v>158</v>
      </c>
      <c r="D20" s="51" t="s">
        <v>157</v>
      </c>
      <c r="E20">
        <v>1000000</v>
      </c>
      <c r="F20">
        <v>44131</v>
      </c>
      <c r="G20">
        <v>1000000</v>
      </c>
      <c r="H20">
        <v>5.0000000000000001E-3</v>
      </c>
      <c r="I20">
        <v>44166</v>
      </c>
      <c r="J20">
        <v>44196</v>
      </c>
      <c r="K20">
        <v>31</v>
      </c>
      <c r="L20">
        <v>423</v>
      </c>
      <c r="M20">
        <v>1000000</v>
      </c>
    </row>
    <row r="21" spans="1:13">
      <c r="A21" s="51" t="s">
        <v>15</v>
      </c>
      <c r="B21" s="51" t="s">
        <v>121</v>
      </c>
      <c r="C21" t="s">
        <v>107</v>
      </c>
      <c r="D21" s="51" t="s">
        <v>106</v>
      </c>
      <c r="E21">
        <v>10000000</v>
      </c>
      <c r="F21">
        <v>44120</v>
      </c>
      <c r="G21">
        <v>10000000</v>
      </c>
      <c r="H21">
        <v>5.0000000000000001E-3</v>
      </c>
      <c r="I21">
        <v>44166</v>
      </c>
      <c r="J21">
        <v>44196</v>
      </c>
      <c r="K21">
        <v>31</v>
      </c>
      <c r="L21">
        <v>4235</v>
      </c>
      <c r="M21">
        <v>10000000</v>
      </c>
    </row>
    <row r="22" spans="1:13">
      <c r="A22" s="51" t="s">
        <v>15</v>
      </c>
      <c r="B22" s="51" t="s">
        <v>120</v>
      </c>
      <c r="C22" t="s">
        <v>258</v>
      </c>
      <c r="D22" s="51" t="s">
        <v>257</v>
      </c>
      <c r="E22">
        <v>250000000</v>
      </c>
      <c r="F22">
        <v>44147</v>
      </c>
      <c r="G22">
        <v>250000000</v>
      </c>
      <c r="H22">
        <v>5.0000000000000001E-3</v>
      </c>
      <c r="I22">
        <v>44166</v>
      </c>
      <c r="J22">
        <v>44196</v>
      </c>
      <c r="K22">
        <v>31</v>
      </c>
      <c r="L22">
        <v>105874</v>
      </c>
      <c r="M22">
        <v>250000000</v>
      </c>
    </row>
    <row r="23" spans="1:13">
      <c r="A23" s="51" t="s">
        <v>15</v>
      </c>
      <c r="B23" s="51" t="s">
        <v>147</v>
      </c>
      <c r="C23" t="s">
        <v>258</v>
      </c>
      <c r="D23" s="51" t="s">
        <v>257</v>
      </c>
      <c r="E23">
        <v>200000000</v>
      </c>
      <c r="F23">
        <v>44147</v>
      </c>
      <c r="G23">
        <v>200000000</v>
      </c>
      <c r="H23">
        <v>5.0000000000000001E-3</v>
      </c>
      <c r="I23">
        <v>44166</v>
      </c>
      <c r="J23">
        <v>44196</v>
      </c>
      <c r="K23">
        <v>31</v>
      </c>
      <c r="L23">
        <v>84699</v>
      </c>
      <c r="M23">
        <v>200000000</v>
      </c>
    </row>
    <row r="24" spans="1:13">
      <c r="A24" s="51" t="s">
        <v>15</v>
      </c>
      <c r="B24" s="51" t="s">
        <v>146</v>
      </c>
      <c r="C24" t="s">
        <v>139</v>
      </c>
      <c r="D24" s="51" t="s">
        <v>138</v>
      </c>
      <c r="E24">
        <v>8600000</v>
      </c>
      <c r="F24">
        <v>44155</v>
      </c>
      <c r="G24">
        <v>8600000</v>
      </c>
      <c r="H24">
        <v>5.0000000000000001E-3</v>
      </c>
      <c r="I24">
        <v>44166</v>
      </c>
      <c r="J24">
        <v>44196</v>
      </c>
      <c r="K24">
        <v>31</v>
      </c>
      <c r="L24">
        <v>3642</v>
      </c>
      <c r="M24">
        <v>8600000</v>
      </c>
    </row>
    <row r="25" spans="1:13">
      <c r="A25" s="51" t="s">
        <v>15</v>
      </c>
      <c r="B25" s="51" t="s">
        <v>145</v>
      </c>
      <c r="C25" t="s">
        <v>17</v>
      </c>
      <c r="D25" s="51" t="s">
        <v>18</v>
      </c>
      <c r="E25">
        <v>1657000</v>
      </c>
      <c r="F25">
        <v>44160</v>
      </c>
      <c r="G25">
        <v>1657000</v>
      </c>
      <c r="H25">
        <v>5.0000000000000001E-3</v>
      </c>
      <c r="I25">
        <v>44166</v>
      </c>
      <c r="J25">
        <v>44196</v>
      </c>
      <c r="K25">
        <v>31</v>
      </c>
      <c r="L25">
        <v>702</v>
      </c>
      <c r="M25">
        <v>1657000</v>
      </c>
    </row>
    <row r="26" spans="1:13">
      <c r="A26" s="51" t="s">
        <v>15</v>
      </c>
      <c r="B26" s="51" t="s">
        <v>144</v>
      </c>
      <c r="C26" t="s">
        <v>158</v>
      </c>
      <c r="D26" s="51" t="s">
        <v>157</v>
      </c>
      <c r="E26">
        <v>2000000</v>
      </c>
      <c r="F26">
        <v>44188</v>
      </c>
      <c r="G26">
        <v>2000000</v>
      </c>
      <c r="H26">
        <v>5.0000000000000001E-3</v>
      </c>
      <c r="I26">
        <v>44188</v>
      </c>
      <c r="J26">
        <v>44196</v>
      </c>
      <c r="K26">
        <v>9</v>
      </c>
      <c r="L26">
        <v>246</v>
      </c>
      <c r="M26">
        <v>2000000</v>
      </c>
    </row>
    <row r="27" spans="1:13">
      <c r="A27" s="51" t="s">
        <v>15</v>
      </c>
      <c r="B27" s="51" t="s">
        <v>29</v>
      </c>
      <c r="C27" t="s">
        <v>57</v>
      </c>
      <c r="D27" s="51" t="s">
        <v>56</v>
      </c>
      <c r="E27">
        <v>28600000</v>
      </c>
      <c r="F27">
        <v>43921</v>
      </c>
      <c r="G27">
        <v>28600000</v>
      </c>
      <c r="H27">
        <v>5.0000000000000001E-3</v>
      </c>
      <c r="I27">
        <v>44166</v>
      </c>
      <c r="J27">
        <v>44196</v>
      </c>
      <c r="K27">
        <v>31</v>
      </c>
      <c r="L27">
        <v>12112</v>
      </c>
      <c r="M27">
        <v>28600000</v>
      </c>
    </row>
    <row r="28" spans="1:13">
      <c r="A28" s="51" t="s">
        <v>15</v>
      </c>
      <c r="B28" s="51" t="s">
        <v>30</v>
      </c>
      <c r="C28" t="s">
        <v>74</v>
      </c>
      <c r="D28" s="51" t="s">
        <v>73</v>
      </c>
      <c r="E28">
        <v>20000000</v>
      </c>
      <c r="F28">
        <v>43922</v>
      </c>
      <c r="G28">
        <v>20000000</v>
      </c>
      <c r="H28">
        <v>5.0000000000000001E-3</v>
      </c>
      <c r="I28">
        <v>44166</v>
      </c>
      <c r="J28">
        <v>44196</v>
      </c>
      <c r="K28">
        <v>31</v>
      </c>
      <c r="L28">
        <v>8470</v>
      </c>
      <c r="M28">
        <v>20000000</v>
      </c>
    </row>
    <row r="29" spans="1:13">
      <c r="A29" s="51" t="s">
        <v>15</v>
      </c>
      <c r="B29" s="51" t="s">
        <v>31</v>
      </c>
      <c r="C29" t="s">
        <v>57</v>
      </c>
      <c r="D29" s="51" t="s">
        <v>56</v>
      </c>
      <c r="E29">
        <v>10000000</v>
      </c>
      <c r="F29">
        <v>43934</v>
      </c>
      <c r="G29">
        <v>10000000</v>
      </c>
      <c r="H29">
        <v>5.0000000000000001E-3</v>
      </c>
      <c r="I29">
        <v>44166</v>
      </c>
      <c r="J29">
        <v>44196</v>
      </c>
      <c r="K29">
        <v>31</v>
      </c>
      <c r="L29">
        <v>4235</v>
      </c>
      <c r="M29">
        <v>10000000</v>
      </c>
    </row>
    <row r="30" spans="1:13">
      <c r="A30" s="51" t="s">
        <v>15</v>
      </c>
      <c r="B30" s="51" t="s">
        <v>32</v>
      </c>
      <c r="C30" t="s">
        <v>57</v>
      </c>
      <c r="D30" s="51" t="s">
        <v>56</v>
      </c>
      <c r="E30">
        <v>30000000</v>
      </c>
      <c r="F30">
        <v>43937</v>
      </c>
      <c r="G30">
        <v>30000000</v>
      </c>
      <c r="H30">
        <v>5.0000000000000001E-3</v>
      </c>
      <c r="I30">
        <v>44166</v>
      </c>
      <c r="J30">
        <v>44196</v>
      </c>
      <c r="K30">
        <v>31</v>
      </c>
      <c r="L30">
        <v>12705</v>
      </c>
      <c r="M30">
        <v>30000000</v>
      </c>
    </row>
    <row r="31" spans="1:13">
      <c r="A31" s="51" t="s">
        <v>15</v>
      </c>
      <c r="B31" s="51" t="s">
        <v>48</v>
      </c>
      <c r="C31" t="s">
        <v>57</v>
      </c>
      <c r="D31" s="51" t="s">
        <v>56</v>
      </c>
      <c r="E31">
        <v>58360000</v>
      </c>
      <c r="F31">
        <v>43929</v>
      </c>
      <c r="G31">
        <v>58360000</v>
      </c>
      <c r="H31">
        <v>5.0000000000000001E-3</v>
      </c>
      <c r="I31">
        <v>44166</v>
      </c>
      <c r="J31">
        <v>44196</v>
      </c>
      <c r="K31">
        <v>31</v>
      </c>
      <c r="L31">
        <v>24715</v>
      </c>
      <c r="M31">
        <v>58360000</v>
      </c>
    </row>
    <row r="32" spans="1:13">
      <c r="A32" s="51" t="s">
        <v>15</v>
      </c>
      <c r="B32" s="51" t="s">
        <v>59</v>
      </c>
      <c r="C32" t="s">
        <v>113</v>
      </c>
      <c r="D32" s="51" t="s">
        <v>112</v>
      </c>
      <c r="E32">
        <v>64000000</v>
      </c>
      <c r="F32">
        <v>43966</v>
      </c>
      <c r="G32">
        <v>64000000</v>
      </c>
      <c r="H32">
        <v>5.0000000000000001E-3</v>
      </c>
      <c r="I32">
        <v>44166</v>
      </c>
      <c r="J32">
        <v>44196</v>
      </c>
      <c r="K32">
        <v>31</v>
      </c>
      <c r="L32">
        <v>27104</v>
      </c>
      <c r="M32">
        <v>64000000</v>
      </c>
    </row>
    <row r="33" spans="1:13">
      <c r="A33" s="51" t="s">
        <v>15</v>
      </c>
      <c r="B33" s="51" t="s">
        <v>58</v>
      </c>
      <c r="C33" t="s">
        <v>57</v>
      </c>
      <c r="D33" s="51" t="s">
        <v>56</v>
      </c>
      <c r="E33">
        <v>11400000</v>
      </c>
      <c r="F33">
        <v>43962</v>
      </c>
      <c r="G33">
        <v>11400000</v>
      </c>
      <c r="H33">
        <v>5.0000000000000001E-3</v>
      </c>
      <c r="I33">
        <v>44166</v>
      </c>
      <c r="J33">
        <v>44196</v>
      </c>
      <c r="K33">
        <v>31</v>
      </c>
      <c r="L33">
        <v>4828</v>
      </c>
      <c r="M33">
        <v>11400000</v>
      </c>
    </row>
    <row r="34" spans="1:13">
      <c r="A34" s="51" t="s">
        <v>19</v>
      </c>
      <c r="B34" s="51"/>
      <c r="D34" s="51"/>
      <c r="E34">
        <v>1379126000</v>
      </c>
      <c r="L34">
        <v>555604</v>
      </c>
      <c r="M34">
        <v>1379126000</v>
      </c>
    </row>
    <row r="35" spans="1:13">
      <c r="A35" s="51" t="s">
        <v>183</v>
      </c>
      <c r="B35" s="51" t="s">
        <v>16</v>
      </c>
      <c r="C35" t="s">
        <v>158</v>
      </c>
      <c r="D35" s="51" t="s">
        <v>157</v>
      </c>
      <c r="E35">
        <v>21330000</v>
      </c>
      <c r="F35">
        <v>44046</v>
      </c>
      <c r="G35">
        <v>21330000</v>
      </c>
      <c r="H35">
        <v>5.0000000000000001E-3</v>
      </c>
      <c r="I35">
        <v>44166</v>
      </c>
      <c r="J35">
        <v>44196</v>
      </c>
      <c r="K35">
        <v>31</v>
      </c>
      <c r="L35">
        <v>9033</v>
      </c>
      <c r="M35">
        <v>21330000</v>
      </c>
    </row>
    <row r="36" spans="1:13">
      <c r="A36" s="51" t="s">
        <v>183</v>
      </c>
      <c r="B36" s="51" t="s">
        <v>23</v>
      </c>
      <c r="C36" t="s">
        <v>158</v>
      </c>
      <c r="D36" s="51" t="s">
        <v>157</v>
      </c>
      <c r="E36">
        <v>8670000</v>
      </c>
      <c r="F36">
        <v>44060</v>
      </c>
      <c r="G36">
        <v>8670000</v>
      </c>
      <c r="H36">
        <v>5.0000000000000001E-3</v>
      </c>
      <c r="I36">
        <v>44166</v>
      </c>
      <c r="J36">
        <v>44196</v>
      </c>
      <c r="K36">
        <v>31</v>
      </c>
      <c r="L36">
        <v>3672</v>
      </c>
      <c r="M36">
        <v>8670000</v>
      </c>
    </row>
    <row r="37" spans="1:13">
      <c r="A37" s="51" t="s">
        <v>183</v>
      </c>
      <c r="B37" s="51" t="s">
        <v>29</v>
      </c>
      <c r="C37" t="s">
        <v>160</v>
      </c>
      <c r="D37" s="51" t="s">
        <v>159</v>
      </c>
      <c r="E37">
        <v>10600000</v>
      </c>
      <c r="F37">
        <v>44085</v>
      </c>
      <c r="G37">
        <v>10600000</v>
      </c>
      <c r="H37">
        <v>5.0000000000000001E-3</v>
      </c>
      <c r="I37">
        <v>44166</v>
      </c>
      <c r="J37">
        <v>44196</v>
      </c>
      <c r="K37">
        <v>31</v>
      </c>
      <c r="L37">
        <v>4489</v>
      </c>
      <c r="M37">
        <v>10600000</v>
      </c>
    </row>
    <row r="38" spans="1:13">
      <c r="A38" s="51" t="s">
        <v>183</v>
      </c>
      <c r="B38" s="51" t="s">
        <v>30</v>
      </c>
      <c r="C38" t="s">
        <v>286</v>
      </c>
      <c r="D38" s="51" t="s">
        <v>285</v>
      </c>
      <c r="E38">
        <v>40170000</v>
      </c>
      <c r="F38">
        <v>44172</v>
      </c>
      <c r="G38">
        <v>40170000</v>
      </c>
      <c r="H38">
        <v>5.0000000000000001E-3</v>
      </c>
      <c r="I38">
        <v>44172</v>
      </c>
      <c r="J38">
        <v>44196</v>
      </c>
      <c r="K38">
        <v>25</v>
      </c>
      <c r="L38">
        <v>13719</v>
      </c>
      <c r="M38">
        <v>40170000</v>
      </c>
    </row>
    <row r="39" spans="1:13">
      <c r="A39" s="51" t="s">
        <v>183</v>
      </c>
      <c r="B39" s="51" t="s">
        <v>31</v>
      </c>
      <c r="C39" t="s">
        <v>229</v>
      </c>
      <c r="D39" s="51" t="s">
        <v>228</v>
      </c>
      <c r="E39">
        <v>5170000</v>
      </c>
      <c r="F39">
        <v>44166</v>
      </c>
      <c r="G39">
        <v>5170000</v>
      </c>
      <c r="H39">
        <v>5.0000000000000001E-3</v>
      </c>
      <c r="I39">
        <v>44166</v>
      </c>
      <c r="J39">
        <v>44196</v>
      </c>
      <c r="K39">
        <v>31</v>
      </c>
      <c r="L39">
        <v>2189</v>
      </c>
      <c r="M39">
        <v>5170000</v>
      </c>
    </row>
    <row r="40" spans="1:13">
      <c r="A40" s="51" t="s">
        <v>181</v>
      </c>
      <c r="B40" s="51"/>
      <c r="D40" s="51"/>
      <c r="E40">
        <v>85940000</v>
      </c>
      <c r="L40">
        <v>33102</v>
      </c>
      <c r="M40">
        <v>85940000</v>
      </c>
    </row>
    <row r="41" spans="1:13">
      <c r="A41" s="51" t="s">
        <v>80</v>
      </c>
      <c r="B41" s="51" t="s">
        <v>16</v>
      </c>
      <c r="C41" t="s">
        <v>57</v>
      </c>
      <c r="D41" s="51" t="s">
        <v>56</v>
      </c>
      <c r="E41">
        <v>26500000</v>
      </c>
      <c r="F41">
        <v>43907</v>
      </c>
      <c r="G41">
        <v>23976192</v>
      </c>
      <c r="H41">
        <v>5.0000000000000001E-3</v>
      </c>
      <c r="I41">
        <v>44166</v>
      </c>
      <c r="J41">
        <v>44179</v>
      </c>
      <c r="K41">
        <v>14</v>
      </c>
      <c r="L41">
        <v>4586</v>
      </c>
      <c r="M41">
        <v>23660716</v>
      </c>
    </row>
    <row r="42" spans="1:13">
      <c r="A42" s="51" t="s">
        <v>80</v>
      </c>
      <c r="B42" s="51" t="s">
        <v>16</v>
      </c>
      <c r="C42" t="s">
        <v>57</v>
      </c>
      <c r="D42" s="51"/>
      <c r="G42">
        <v>23660716</v>
      </c>
      <c r="H42">
        <v>5.0000000000000001E-3</v>
      </c>
      <c r="I42">
        <v>44180</v>
      </c>
      <c r="J42">
        <v>44196</v>
      </c>
      <c r="K42">
        <v>17</v>
      </c>
      <c r="L42">
        <v>5495</v>
      </c>
    </row>
    <row r="43" spans="1:13">
      <c r="A43" s="51" t="s">
        <v>80</v>
      </c>
      <c r="B43" s="51" t="s">
        <v>61</v>
      </c>
      <c r="C43" t="s">
        <v>162</v>
      </c>
      <c r="D43" s="51" t="s">
        <v>161</v>
      </c>
      <c r="E43">
        <v>130000000</v>
      </c>
      <c r="F43">
        <v>44013</v>
      </c>
      <c r="G43">
        <v>130000000</v>
      </c>
      <c r="H43">
        <v>5.0000000000000001E-3</v>
      </c>
      <c r="I43">
        <v>44166</v>
      </c>
      <c r="J43">
        <v>44196</v>
      </c>
      <c r="K43">
        <v>31</v>
      </c>
      <c r="L43">
        <v>55055</v>
      </c>
      <c r="M43">
        <v>130000000</v>
      </c>
    </row>
    <row r="44" spans="1:13">
      <c r="A44" s="51" t="s">
        <v>80</v>
      </c>
      <c r="B44" s="51" t="s">
        <v>60</v>
      </c>
      <c r="C44" t="s">
        <v>137</v>
      </c>
      <c r="D44" s="51" t="s">
        <v>136</v>
      </c>
      <c r="E44">
        <v>3400000</v>
      </c>
      <c r="F44">
        <v>44063</v>
      </c>
      <c r="G44">
        <v>3224140</v>
      </c>
      <c r="H44">
        <v>5.0000000000000001E-3</v>
      </c>
      <c r="I44">
        <v>44166</v>
      </c>
      <c r="J44">
        <v>44179</v>
      </c>
      <c r="K44">
        <v>14</v>
      </c>
      <c r="L44">
        <v>617</v>
      </c>
      <c r="M44">
        <v>3165520</v>
      </c>
    </row>
    <row r="45" spans="1:13">
      <c r="A45" s="51" t="s">
        <v>80</v>
      </c>
      <c r="B45" s="51" t="s">
        <v>60</v>
      </c>
      <c r="C45" t="s">
        <v>137</v>
      </c>
      <c r="D45" s="51"/>
      <c r="G45">
        <v>3165520</v>
      </c>
      <c r="H45">
        <v>5.0000000000000001E-3</v>
      </c>
      <c r="I45">
        <v>44180</v>
      </c>
      <c r="J45">
        <v>44196</v>
      </c>
      <c r="K45">
        <v>17</v>
      </c>
      <c r="L45">
        <v>735</v>
      </c>
    </row>
    <row r="46" spans="1:13">
      <c r="A46" s="51" t="s">
        <v>80</v>
      </c>
      <c r="B46" s="51" t="s">
        <v>66</v>
      </c>
      <c r="C46" t="s">
        <v>137</v>
      </c>
      <c r="D46" s="51" t="s">
        <v>136</v>
      </c>
      <c r="E46">
        <v>9800000</v>
      </c>
      <c r="F46">
        <v>44071</v>
      </c>
      <c r="G46">
        <v>9293099</v>
      </c>
      <c r="H46">
        <v>5.0000000000000001E-3</v>
      </c>
      <c r="I46">
        <v>44166</v>
      </c>
      <c r="J46">
        <v>44179</v>
      </c>
      <c r="K46">
        <v>14</v>
      </c>
      <c r="L46">
        <v>1777</v>
      </c>
      <c r="M46">
        <v>9124132</v>
      </c>
    </row>
    <row r="47" spans="1:13">
      <c r="A47" s="51" t="s">
        <v>80</v>
      </c>
      <c r="B47" s="51" t="s">
        <v>66</v>
      </c>
      <c r="C47" t="s">
        <v>137</v>
      </c>
      <c r="D47" s="51"/>
      <c r="G47">
        <v>9124132</v>
      </c>
      <c r="H47">
        <v>5.0000000000000001E-3</v>
      </c>
      <c r="I47">
        <v>44180</v>
      </c>
      <c r="J47">
        <v>44196</v>
      </c>
      <c r="K47">
        <v>17</v>
      </c>
      <c r="L47">
        <v>2119</v>
      </c>
    </row>
    <row r="48" spans="1:13">
      <c r="A48" s="51" t="s">
        <v>80</v>
      </c>
      <c r="B48" s="51" t="s">
        <v>65</v>
      </c>
      <c r="C48" t="s">
        <v>135</v>
      </c>
      <c r="D48" s="51" t="s">
        <v>134</v>
      </c>
      <c r="E48">
        <v>201000000</v>
      </c>
      <c r="F48">
        <v>44064</v>
      </c>
      <c r="G48">
        <v>201000000</v>
      </c>
      <c r="H48">
        <v>5.0000000000000001E-3</v>
      </c>
      <c r="I48">
        <v>44166</v>
      </c>
      <c r="J48">
        <v>44196</v>
      </c>
      <c r="K48">
        <v>31</v>
      </c>
      <c r="L48">
        <v>85123</v>
      </c>
      <c r="M48">
        <v>201000000</v>
      </c>
    </row>
    <row r="49" spans="1:13">
      <c r="A49" s="51" t="s">
        <v>80</v>
      </c>
      <c r="B49" s="51" t="s">
        <v>64</v>
      </c>
      <c r="C49" t="s">
        <v>205</v>
      </c>
      <c r="D49" s="51" t="s">
        <v>204</v>
      </c>
      <c r="E49">
        <v>211550000</v>
      </c>
      <c r="F49">
        <v>44078</v>
      </c>
      <c r="G49">
        <v>211550000</v>
      </c>
      <c r="H49">
        <v>5.0000000000000001E-3</v>
      </c>
      <c r="I49">
        <v>44166</v>
      </c>
      <c r="J49">
        <v>44196</v>
      </c>
      <c r="K49">
        <v>31</v>
      </c>
      <c r="L49">
        <v>89591</v>
      </c>
      <c r="M49">
        <v>211550000</v>
      </c>
    </row>
    <row r="50" spans="1:13">
      <c r="A50" s="51" t="s">
        <v>80</v>
      </c>
      <c r="B50" s="51" t="s">
        <v>85</v>
      </c>
      <c r="C50" t="s">
        <v>205</v>
      </c>
      <c r="D50" s="51" t="s">
        <v>204</v>
      </c>
      <c r="E50">
        <v>91330000</v>
      </c>
      <c r="F50">
        <v>44120</v>
      </c>
      <c r="G50">
        <v>91330000</v>
      </c>
      <c r="H50">
        <v>5.0000000000000001E-3</v>
      </c>
      <c r="I50">
        <v>44166</v>
      </c>
      <c r="J50">
        <v>44196</v>
      </c>
      <c r="K50">
        <v>31</v>
      </c>
      <c r="L50">
        <v>38678</v>
      </c>
      <c r="M50">
        <v>91330000</v>
      </c>
    </row>
    <row r="51" spans="1:13">
      <c r="A51" s="51" t="s">
        <v>80</v>
      </c>
      <c r="B51" s="51" t="s">
        <v>84</v>
      </c>
      <c r="C51" t="s">
        <v>107</v>
      </c>
      <c r="D51" s="51" t="s">
        <v>106</v>
      </c>
      <c r="E51">
        <v>10000000</v>
      </c>
      <c r="F51">
        <v>44120</v>
      </c>
      <c r="G51">
        <v>10000000</v>
      </c>
      <c r="H51">
        <v>5.0000000000000001E-3</v>
      </c>
      <c r="I51">
        <v>44166</v>
      </c>
      <c r="J51">
        <v>44196</v>
      </c>
      <c r="K51">
        <v>31</v>
      </c>
      <c r="L51">
        <v>4235</v>
      </c>
      <c r="M51">
        <v>10000000</v>
      </c>
    </row>
    <row r="52" spans="1:13">
      <c r="A52" s="51" t="s">
        <v>80</v>
      </c>
      <c r="B52" s="51" t="s">
        <v>83</v>
      </c>
      <c r="C52" t="s">
        <v>126</v>
      </c>
      <c r="D52" s="51" t="s">
        <v>125</v>
      </c>
      <c r="E52">
        <v>40000000</v>
      </c>
      <c r="F52">
        <v>44131</v>
      </c>
      <c r="G52">
        <v>40000000</v>
      </c>
      <c r="H52">
        <v>5.0000000000000001E-3</v>
      </c>
      <c r="I52">
        <v>44166</v>
      </c>
      <c r="J52">
        <v>44196</v>
      </c>
      <c r="K52">
        <v>31</v>
      </c>
      <c r="L52">
        <v>16940</v>
      </c>
      <c r="M52">
        <v>40000000</v>
      </c>
    </row>
    <row r="53" spans="1:13">
      <c r="A53" s="51" t="s">
        <v>80</v>
      </c>
      <c r="B53" s="51" t="s">
        <v>102</v>
      </c>
      <c r="C53" t="s">
        <v>130</v>
      </c>
      <c r="D53" s="51" t="s">
        <v>129</v>
      </c>
      <c r="E53">
        <v>88000000</v>
      </c>
      <c r="F53">
        <v>44119</v>
      </c>
      <c r="G53">
        <v>88000000</v>
      </c>
      <c r="H53">
        <v>5.0000000000000001E-3</v>
      </c>
      <c r="I53">
        <v>44166</v>
      </c>
      <c r="J53">
        <v>44196</v>
      </c>
      <c r="K53">
        <v>31</v>
      </c>
      <c r="L53">
        <v>37268</v>
      </c>
      <c r="M53">
        <v>88000000</v>
      </c>
    </row>
    <row r="54" spans="1:13">
      <c r="A54" s="51" t="s">
        <v>80</v>
      </c>
      <c r="B54" s="51" t="s">
        <v>101</v>
      </c>
      <c r="C54" t="s">
        <v>225</v>
      </c>
      <c r="D54" s="51" t="s">
        <v>224</v>
      </c>
      <c r="E54">
        <v>65800000</v>
      </c>
      <c r="F54">
        <v>44119</v>
      </c>
      <c r="G54">
        <v>65800000</v>
      </c>
      <c r="H54">
        <v>5.0000000000000001E-3</v>
      </c>
      <c r="I54">
        <v>44166</v>
      </c>
      <c r="J54">
        <v>44196</v>
      </c>
      <c r="K54">
        <v>31</v>
      </c>
      <c r="L54">
        <v>27866</v>
      </c>
      <c r="M54">
        <v>65800000</v>
      </c>
    </row>
    <row r="55" spans="1:13">
      <c r="A55" s="51" t="s">
        <v>80</v>
      </c>
      <c r="B55" s="51" t="s">
        <v>23</v>
      </c>
      <c r="C55" t="s">
        <v>74</v>
      </c>
      <c r="D55" s="51" t="s">
        <v>73</v>
      </c>
      <c r="E55">
        <v>90000000</v>
      </c>
      <c r="F55">
        <v>43913</v>
      </c>
      <c r="G55">
        <v>90000000</v>
      </c>
      <c r="H55">
        <v>5.0000000000000001E-3</v>
      </c>
      <c r="I55">
        <v>44166</v>
      </c>
      <c r="J55">
        <v>44196</v>
      </c>
      <c r="K55">
        <v>31</v>
      </c>
      <c r="L55">
        <v>38115</v>
      </c>
      <c r="M55">
        <v>90000000</v>
      </c>
    </row>
    <row r="56" spans="1:13">
      <c r="A56" s="51" t="s">
        <v>80</v>
      </c>
      <c r="B56" s="51" t="s">
        <v>100</v>
      </c>
      <c r="C56" t="s">
        <v>256</v>
      </c>
      <c r="D56" s="51" t="s">
        <v>255</v>
      </c>
      <c r="E56">
        <v>7611996</v>
      </c>
      <c r="F56">
        <v>44151</v>
      </c>
      <c r="G56">
        <v>7611996</v>
      </c>
      <c r="H56">
        <v>5.0000000000000001E-3</v>
      </c>
      <c r="I56">
        <v>44166</v>
      </c>
      <c r="J56">
        <v>44196</v>
      </c>
      <c r="K56">
        <v>31</v>
      </c>
      <c r="L56">
        <v>3224</v>
      </c>
      <c r="M56">
        <v>7611996</v>
      </c>
    </row>
    <row r="57" spans="1:13">
      <c r="A57" s="51" t="s">
        <v>80</v>
      </c>
      <c r="B57" s="51" t="s">
        <v>99</v>
      </c>
      <c r="C57" t="s">
        <v>256</v>
      </c>
      <c r="D57" s="51" t="s">
        <v>255</v>
      </c>
      <c r="E57">
        <v>4900000</v>
      </c>
      <c r="F57">
        <v>44151</v>
      </c>
      <c r="G57">
        <v>4900000</v>
      </c>
      <c r="H57">
        <v>5.0000000000000001E-3</v>
      </c>
      <c r="I57">
        <v>44166</v>
      </c>
      <c r="J57">
        <v>44196</v>
      </c>
      <c r="K57">
        <v>31</v>
      </c>
      <c r="L57">
        <v>2075</v>
      </c>
      <c r="M57">
        <v>4900000</v>
      </c>
    </row>
    <row r="58" spans="1:13">
      <c r="A58" s="51" t="s">
        <v>80</v>
      </c>
      <c r="B58" s="51" t="s">
        <v>98</v>
      </c>
      <c r="C58" t="s">
        <v>256</v>
      </c>
      <c r="D58" s="51" t="s">
        <v>255</v>
      </c>
      <c r="E58">
        <v>21838392</v>
      </c>
      <c r="F58">
        <v>44151</v>
      </c>
      <c r="G58">
        <v>21838392</v>
      </c>
      <c r="H58">
        <v>5.0000000000000001E-3</v>
      </c>
      <c r="I58">
        <v>44166</v>
      </c>
      <c r="J58">
        <v>44196</v>
      </c>
      <c r="K58">
        <v>31</v>
      </c>
      <c r="L58">
        <v>9248</v>
      </c>
      <c r="M58">
        <v>21838392</v>
      </c>
    </row>
    <row r="59" spans="1:13">
      <c r="A59" s="51" t="s">
        <v>80</v>
      </c>
      <c r="B59" s="51" t="s">
        <v>122</v>
      </c>
      <c r="C59" t="s">
        <v>235</v>
      </c>
      <c r="D59" s="51" t="s">
        <v>234</v>
      </c>
      <c r="E59">
        <v>41950000</v>
      </c>
      <c r="F59">
        <v>44154</v>
      </c>
      <c r="G59">
        <v>41950000</v>
      </c>
      <c r="H59">
        <v>5.0000000000000001E-3</v>
      </c>
      <c r="I59">
        <v>44166</v>
      </c>
      <c r="J59">
        <v>44196</v>
      </c>
      <c r="K59">
        <v>31</v>
      </c>
      <c r="L59">
        <v>17766</v>
      </c>
      <c r="M59">
        <v>41950000</v>
      </c>
    </row>
    <row r="60" spans="1:13">
      <c r="A60" s="51" t="s">
        <v>80</v>
      </c>
      <c r="B60" s="51" t="s">
        <v>121</v>
      </c>
      <c r="C60" t="s">
        <v>235</v>
      </c>
      <c r="D60" s="51" t="s">
        <v>234</v>
      </c>
      <c r="E60">
        <v>30000000</v>
      </c>
      <c r="F60">
        <v>44154</v>
      </c>
      <c r="G60">
        <v>30000000</v>
      </c>
      <c r="H60">
        <v>5.0000000000000001E-3</v>
      </c>
      <c r="I60">
        <v>44166</v>
      </c>
      <c r="J60">
        <v>44179</v>
      </c>
      <c r="K60">
        <v>14</v>
      </c>
      <c r="L60">
        <v>5738</v>
      </c>
      <c r="M60">
        <v>29642857</v>
      </c>
    </row>
    <row r="61" spans="1:13">
      <c r="A61" s="51" t="s">
        <v>80</v>
      </c>
      <c r="B61" s="51" t="s">
        <v>121</v>
      </c>
      <c r="C61" t="s">
        <v>235</v>
      </c>
      <c r="D61" s="51"/>
      <c r="G61">
        <v>29642857</v>
      </c>
      <c r="H61">
        <v>5.0000000000000001E-3</v>
      </c>
      <c r="I61">
        <v>44180</v>
      </c>
      <c r="J61">
        <v>44196</v>
      </c>
      <c r="K61">
        <v>17</v>
      </c>
      <c r="L61">
        <v>6884</v>
      </c>
    </row>
    <row r="62" spans="1:13">
      <c r="A62" s="51" t="s">
        <v>80</v>
      </c>
      <c r="B62" s="51" t="s">
        <v>120</v>
      </c>
      <c r="C62" t="s">
        <v>137</v>
      </c>
      <c r="D62" s="51" t="s">
        <v>136</v>
      </c>
      <c r="E62">
        <v>3490000</v>
      </c>
      <c r="F62">
        <v>44138</v>
      </c>
      <c r="G62">
        <v>3490000</v>
      </c>
      <c r="H62">
        <v>5.0000000000000001E-3</v>
      </c>
      <c r="I62">
        <v>44166</v>
      </c>
      <c r="J62">
        <v>44179</v>
      </c>
      <c r="K62">
        <v>14</v>
      </c>
      <c r="L62">
        <v>667</v>
      </c>
      <c r="M62">
        <v>3426545</v>
      </c>
    </row>
    <row r="63" spans="1:13">
      <c r="A63" s="51" t="s">
        <v>80</v>
      </c>
      <c r="B63" s="51" t="s">
        <v>120</v>
      </c>
      <c r="C63" t="s">
        <v>137</v>
      </c>
      <c r="D63" s="51"/>
      <c r="G63">
        <v>3426545</v>
      </c>
      <c r="H63">
        <v>5.0000000000000001E-3</v>
      </c>
      <c r="I63">
        <v>44180</v>
      </c>
      <c r="J63">
        <v>44196</v>
      </c>
      <c r="K63">
        <v>17</v>
      </c>
      <c r="L63">
        <v>796</v>
      </c>
    </row>
    <row r="64" spans="1:13">
      <c r="A64" s="51" t="s">
        <v>80</v>
      </c>
      <c r="B64" s="51" t="s">
        <v>147</v>
      </c>
      <c r="C64" t="s">
        <v>137</v>
      </c>
      <c r="D64" s="51" t="s">
        <v>136</v>
      </c>
      <c r="E64">
        <v>1970000</v>
      </c>
      <c r="F64">
        <v>44147</v>
      </c>
      <c r="G64">
        <v>1970000</v>
      </c>
      <c r="H64">
        <v>5.0000000000000001E-3</v>
      </c>
      <c r="I64">
        <v>44166</v>
      </c>
      <c r="J64">
        <v>44179</v>
      </c>
      <c r="K64">
        <v>14</v>
      </c>
      <c r="L64">
        <v>377</v>
      </c>
      <c r="M64">
        <v>1934181</v>
      </c>
    </row>
    <row r="65" spans="1:13">
      <c r="A65" s="51" t="s">
        <v>80</v>
      </c>
      <c r="B65" s="51" t="s">
        <v>147</v>
      </c>
      <c r="C65" t="s">
        <v>137</v>
      </c>
      <c r="D65" s="51"/>
      <c r="G65">
        <v>1934181</v>
      </c>
      <c r="H65">
        <v>5.0000000000000001E-3</v>
      </c>
      <c r="I65">
        <v>44180</v>
      </c>
      <c r="J65">
        <v>44196</v>
      </c>
      <c r="K65">
        <v>17</v>
      </c>
      <c r="L65">
        <v>449</v>
      </c>
    </row>
    <row r="66" spans="1:13">
      <c r="A66" s="51" t="s">
        <v>80</v>
      </c>
      <c r="B66" s="51" t="s">
        <v>146</v>
      </c>
      <c r="C66" t="s">
        <v>256</v>
      </c>
      <c r="D66" s="51" t="s">
        <v>255</v>
      </c>
      <c r="E66">
        <v>20979731</v>
      </c>
      <c r="F66">
        <v>44167</v>
      </c>
      <c r="G66">
        <v>20979731</v>
      </c>
      <c r="H66">
        <v>5.0000000000000001E-3</v>
      </c>
      <c r="I66">
        <v>44167</v>
      </c>
      <c r="J66">
        <v>44196</v>
      </c>
      <c r="K66">
        <v>30</v>
      </c>
      <c r="L66">
        <v>8598</v>
      </c>
      <c r="M66">
        <v>20979731</v>
      </c>
    </row>
    <row r="67" spans="1:13">
      <c r="A67" s="51" t="s">
        <v>80</v>
      </c>
      <c r="B67" s="51" t="s">
        <v>145</v>
      </c>
      <c r="C67" t="s">
        <v>256</v>
      </c>
      <c r="D67" s="51" t="s">
        <v>255</v>
      </c>
      <c r="E67">
        <v>15036832</v>
      </c>
      <c r="F67">
        <v>44181</v>
      </c>
      <c r="G67">
        <v>15036832</v>
      </c>
      <c r="H67">
        <v>5.0000000000000001E-3</v>
      </c>
      <c r="I67">
        <v>44181</v>
      </c>
      <c r="J67">
        <v>44196</v>
      </c>
      <c r="K67">
        <v>16</v>
      </c>
      <c r="L67">
        <v>3287</v>
      </c>
      <c r="M67">
        <v>15036832</v>
      </c>
    </row>
    <row r="68" spans="1:13">
      <c r="A68" s="51" t="s">
        <v>80</v>
      </c>
      <c r="B68" s="51" t="s">
        <v>144</v>
      </c>
      <c r="C68" t="s">
        <v>256</v>
      </c>
      <c r="D68" s="51" t="s">
        <v>255</v>
      </c>
      <c r="E68">
        <v>2070415</v>
      </c>
      <c r="F68">
        <v>44193</v>
      </c>
      <c r="G68">
        <v>2070415</v>
      </c>
      <c r="H68">
        <v>5.0000000000000001E-3</v>
      </c>
      <c r="I68">
        <v>44193</v>
      </c>
      <c r="J68">
        <v>44196</v>
      </c>
      <c r="K68">
        <v>4</v>
      </c>
      <c r="L68">
        <v>113</v>
      </c>
      <c r="M68">
        <v>2070415</v>
      </c>
    </row>
    <row r="69" spans="1:13">
      <c r="A69" s="51" t="s">
        <v>80</v>
      </c>
      <c r="B69" s="51" t="s">
        <v>29</v>
      </c>
      <c r="C69" t="s">
        <v>57</v>
      </c>
      <c r="D69" s="51" t="s">
        <v>56</v>
      </c>
      <c r="E69">
        <v>23500000</v>
      </c>
      <c r="F69">
        <v>43928</v>
      </c>
      <c r="G69">
        <v>21261896</v>
      </c>
      <c r="H69">
        <v>5.0000000000000001E-3</v>
      </c>
      <c r="I69">
        <v>44166</v>
      </c>
      <c r="J69">
        <v>44179</v>
      </c>
      <c r="K69">
        <v>14</v>
      </c>
      <c r="L69">
        <v>4066</v>
      </c>
      <c r="M69">
        <v>20982133</v>
      </c>
    </row>
    <row r="70" spans="1:13">
      <c r="A70" s="51" t="s">
        <v>80</v>
      </c>
      <c r="B70" s="51" t="s">
        <v>29</v>
      </c>
      <c r="C70" t="s">
        <v>57</v>
      </c>
      <c r="D70" s="51"/>
      <c r="G70">
        <v>20982133</v>
      </c>
      <c r="H70">
        <v>5.0000000000000001E-3</v>
      </c>
      <c r="I70">
        <v>44180</v>
      </c>
      <c r="J70">
        <v>44196</v>
      </c>
      <c r="K70">
        <v>17</v>
      </c>
      <c r="L70">
        <v>4873</v>
      </c>
    </row>
    <row r="71" spans="1:13">
      <c r="A71" s="51" t="s">
        <v>80</v>
      </c>
      <c r="B71" s="51" t="s">
        <v>143</v>
      </c>
      <c r="C71" t="s">
        <v>135</v>
      </c>
      <c r="D71" s="51" t="s">
        <v>134</v>
      </c>
      <c r="E71">
        <v>125000000</v>
      </c>
      <c r="F71">
        <v>44189</v>
      </c>
      <c r="G71">
        <v>125000000</v>
      </c>
      <c r="H71">
        <v>5.0000000000000001E-3</v>
      </c>
      <c r="I71">
        <v>44189</v>
      </c>
      <c r="J71">
        <v>44196</v>
      </c>
      <c r="K71">
        <v>8</v>
      </c>
      <c r="L71">
        <v>13661</v>
      </c>
      <c r="M71">
        <v>125000000</v>
      </c>
    </row>
    <row r="72" spans="1:13">
      <c r="A72" s="51" t="s">
        <v>80</v>
      </c>
      <c r="B72" s="51" t="s">
        <v>142</v>
      </c>
      <c r="C72" t="s">
        <v>141</v>
      </c>
      <c r="D72" s="51" t="s">
        <v>140</v>
      </c>
      <c r="E72">
        <v>51800000</v>
      </c>
      <c r="F72">
        <v>44180</v>
      </c>
      <c r="G72">
        <v>51800000</v>
      </c>
      <c r="H72">
        <v>5.0000000000000001E-3</v>
      </c>
      <c r="I72">
        <v>44180</v>
      </c>
      <c r="J72">
        <v>44196</v>
      </c>
      <c r="K72">
        <v>17</v>
      </c>
      <c r="L72">
        <v>12030</v>
      </c>
      <c r="M72">
        <v>51800000</v>
      </c>
    </row>
    <row r="73" spans="1:13">
      <c r="A73" s="51" t="s">
        <v>80</v>
      </c>
      <c r="B73" s="51" t="s">
        <v>152</v>
      </c>
      <c r="C73" t="s">
        <v>225</v>
      </c>
      <c r="D73" s="51" t="s">
        <v>224</v>
      </c>
      <c r="E73">
        <v>25000000</v>
      </c>
      <c r="F73">
        <v>44180</v>
      </c>
      <c r="G73">
        <v>25000000</v>
      </c>
      <c r="H73">
        <v>5.0000000000000001E-3</v>
      </c>
      <c r="I73">
        <v>44180</v>
      </c>
      <c r="J73">
        <v>44196</v>
      </c>
      <c r="K73">
        <v>17</v>
      </c>
      <c r="L73">
        <v>5806</v>
      </c>
      <c r="M73">
        <v>25000000</v>
      </c>
    </row>
    <row r="74" spans="1:13">
      <c r="A74" s="51" t="s">
        <v>80</v>
      </c>
      <c r="B74" s="51" t="s">
        <v>168</v>
      </c>
      <c r="C74" t="s">
        <v>225</v>
      </c>
      <c r="D74" s="51" t="s">
        <v>224</v>
      </c>
      <c r="E74">
        <v>44000000</v>
      </c>
      <c r="F74">
        <v>44180</v>
      </c>
      <c r="G74">
        <v>44000000</v>
      </c>
      <c r="H74">
        <v>5.0000000000000001E-3</v>
      </c>
      <c r="I74">
        <v>44180</v>
      </c>
      <c r="J74">
        <v>44196</v>
      </c>
      <c r="K74">
        <v>17</v>
      </c>
      <c r="L74">
        <v>10219</v>
      </c>
      <c r="M74">
        <v>44000000</v>
      </c>
    </row>
    <row r="75" spans="1:13">
      <c r="A75" s="51" t="s">
        <v>80</v>
      </c>
      <c r="B75" s="51" t="s">
        <v>167</v>
      </c>
      <c r="C75" t="s">
        <v>235</v>
      </c>
      <c r="D75" s="51" t="s">
        <v>234</v>
      </c>
      <c r="E75">
        <v>129650000</v>
      </c>
      <c r="F75">
        <v>44195</v>
      </c>
      <c r="G75">
        <v>129650000</v>
      </c>
      <c r="H75">
        <v>5.0000000000000001E-3</v>
      </c>
      <c r="I75">
        <v>44195</v>
      </c>
      <c r="J75">
        <v>44196</v>
      </c>
      <c r="K75">
        <v>2</v>
      </c>
      <c r="L75">
        <v>3542</v>
      </c>
      <c r="M75">
        <v>129650000</v>
      </c>
    </row>
    <row r="76" spans="1:13">
      <c r="A76" s="51" t="s">
        <v>80</v>
      </c>
      <c r="B76" s="51" t="s">
        <v>166</v>
      </c>
      <c r="C76" t="s">
        <v>235</v>
      </c>
      <c r="D76" s="51" t="s">
        <v>234</v>
      </c>
      <c r="E76">
        <v>12000000</v>
      </c>
      <c r="F76">
        <v>44195</v>
      </c>
      <c r="G76">
        <v>12000000</v>
      </c>
      <c r="H76">
        <v>5.0000000000000001E-3</v>
      </c>
      <c r="I76">
        <v>44195</v>
      </c>
      <c r="J76">
        <v>44196</v>
      </c>
      <c r="K76">
        <v>2</v>
      </c>
      <c r="L76">
        <v>328</v>
      </c>
      <c r="M76">
        <v>12000000</v>
      </c>
    </row>
    <row r="77" spans="1:13">
      <c r="A77" s="51" t="s">
        <v>80</v>
      </c>
      <c r="B77" s="51" t="s">
        <v>165</v>
      </c>
      <c r="C77" t="s">
        <v>113</v>
      </c>
      <c r="D77" s="51" t="s">
        <v>112</v>
      </c>
      <c r="E77">
        <v>144000000</v>
      </c>
      <c r="F77">
        <v>44196</v>
      </c>
      <c r="G77">
        <v>144000000</v>
      </c>
      <c r="H77">
        <v>5.0000000000000001E-3</v>
      </c>
      <c r="I77">
        <v>44196</v>
      </c>
      <c r="J77">
        <v>44196</v>
      </c>
      <c r="K77">
        <v>1</v>
      </c>
      <c r="L77">
        <v>1967</v>
      </c>
      <c r="M77">
        <v>144000000</v>
      </c>
    </row>
    <row r="78" spans="1:13">
      <c r="A78" s="51" t="s">
        <v>80</v>
      </c>
      <c r="B78" s="51" t="s">
        <v>30</v>
      </c>
      <c r="C78" t="s">
        <v>137</v>
      </c>
      <c r="D78" s="51" t="s">
        <v>136</v>
      </c>
      <c r="E78">
        <v>7000000</v>
      </c>
      <c r="F78">
        <v>44004</v>
      </c>
      <c r="G78">
        <v>6416665</v>
      </c>
      <c r="H78">
        <v>5.0000000000000001E-3</v>
      </c>
      <c r="I78">
        <v>44166</v>
      </c>
      <c r="J78">
        <v>44179</v>
      </c>
      <c r="K78">
        <v>14</v>
      </c>
      <c r="L78">
        <v>1227</v>
      </c>
      <c r="M78">
        <v>6299998</v>
      </c>
    </row>
    <row r="79" spans="1:13">
      <c r="A79" s="51" t="s">
        <v>80</v>
      </c>
      <c r="B79" s="51" t="s">
        <v>30</v>
      </c>
      <c r="C79" t="s">
        <v>137</v>
      </c>
      <c r="D79" s="51"/>
      <c r="G79">
        <v>6299998</v>
      </c>
      <c r="H79">
        <v>5.0000000000000001E-3</v>
      </c>
      <c r="I79">
        <v>44180</v>
      </c>
      <c r="J79">
        <v>44196</v>
      </c>
      <c r="K79">
        <v>17</v>
      </c>
      <c r="L79">
        <v>1463</v>
      </c>
    </row>
    <row r="80" spans="1:13">
      <c r="A80" s="51" t="s">
        <v>80</v>
      </c>
      <c r="B80" s="51" t="s">
        <v>31</v>
      </c>
      <c r="C80" t="s">
        <v>135</v>
      </c>
      <c r="D80" s="51" t="s">
        <v>134</v>
      </c>
      <c r="E80">
        <v>298410000</v>
      </c>
      <c r="F80">
        <v>44006</v>
      </c>
      <c r="G80">
        <v>298410000</v>
      </c>
      <c r="H80">
        <v>5.0000000000000001E-3</v>
      </c>
      <c r="I80">
        <v>44166</v>
      </c>
      <c r="J80">
        <v>44196</v>
      </c>
      <c r="K80">
        <v>31</v>
      </c>
      <c r="L80">
        <v>126376</v>
      </c>
      <c r="M80">
        <v>298410000</v>
      </c>
    </row>
    <row r="81" spans="1:13">
      <c r="A81" s="51" t="s">
        <v>80</v>
      </c>
      <c r="B81" s="51" t="s">
        <v>32</v>
      </c>
      <c r="C81" t="s">
        <v>135</v>
      </c>
      <c r="D81" s="51" t="s">
        <v>134</v>
      </c>
      <c r="E81">
        <v>95370000</v>
      </c>
      <c r="F81">
        <v>44006</v>
      </c>
      <c r="G81">
        <v>95370000</v>
      </c>
      <c r="H81">
        <v>5.0000000000000001E-3</v>
      </c>
      <c r="I81">
        <v>44166</v>
      </c>
      <c r="J81">
        <v>44196</v>
      </c>
      <c r="K81">
        <v>31</v>
      </c>
      <c r="L81">
        <v>40389</v>
      </c>
      <c r="M81">
        <v>95370000</v>
      </c>
    </row>
    <row r="82" spans="1:13">
      <c r="A82" s="51" t="s">
        <v>80</v>
      </c>
      <c r="B82" s="51" t="s">
        <v>48</v>
      </c>
      <c r="C82" t="s">
        <v>135</v>
      </c>
      <c r="D82" s="51" t="s">
        <v>134</v>
      </c>
      <c r="E82">
        <v>73910000</v>
      </c>
      <c r="F82">
        <v>44032</v>
      </c>
      <c r="G82">
        <v>73910000</v>
      </c>
      <c r="H82">
        <v>5.0000000000000001E-3</v>
      </c>
      <c r="I82">
        <v>44166</v>
      </c>
      <c r="J82">
        <v>44196</v>
      </c>
      <c r="K82">
        <v>31</v>
      </c>
      <c r="L82">
        <v>31301</v>
      </c>
      <c r="M82">
        <v>73910000</v>
      </c>
    </row>
    <row r="83" spans="1:13">
      <c r="A83" s="51" t="s">
        <v>80</v>
      </c>
      <c r="B83" s="51" t="s">
        <v>59</v>
      </c>
      <c r="C83" t="s">
        <v>135</v>
      </c>
      <c r="D83" s="51" t="s">
        <v>134</v>
      </c>
      <c r="E83">
        <v>291200000</v>
      </c>
      <c r="F83">
        <v>44032</v>
      </c>
      <c r="G83">
        <v>291200000</v>
      </c>
      <c r="H83">
        <v>3.0000000000000001E-3</v>
      </c>
      <c r="I83">
        <v>44166</v>
      </c>
      <c r="J83">
        <v>44196</v>
      </c>
      <c r="K83">
        <v>31</v>
      </c>
      <c r="L83">
        <v>73993</v>
      </c>
      <c r="M83">
        <v>291200000</v>
      </c>
    </row>
    <row r="84" spans="1:13">
      <c r="A84" s="51" t="s">
        <v>80</v>
      </c>
      <c r="B84" s="51" t="s">
        <v>58</v>
      </c>
      <c r="C84" t="s">
        <v>137</v>
      </c>
      <c r="D84" s="51" t="s">
        <v>136</v>
      </c>
      <c r="E84">
        <v>10000000</v>
      </c>
      <c r="F84">
        <v>44025</v>
      </c>
      <c r="G84">
        <v>9322032</v>
      </c>
      <c r="H84">
        <v>5.0000000000000001E-3</v>
      </c>
      <c r="I84">
        <v>44166</v>
      </c>
      <c r="J84">
        <v>44179</v>
      </c>
      <c r="K84">
        <v>14</v>
      </c>
      <c r="L84">
        <v>1783</v>
      </c>
      <c r="M84">
        <v>9152540</v>
      </c>
    </row>
    <row r="85" spans="1:13">
      <c r="A85" s="51" t="s">
        <v>80</v>
      </c>
      <c r="B85" s="51" t="s">
        <v>58</v>
      </c>
      <c r="C85" t="s">
        <v>137</v>
      </c>
      <c r="D85" s="51"/>
      <c r="G85">
        <v>9152540</v>
      </c>
      <c r="H85">
        <v>5.0000000000000001E-3</v>
      </c>
      <c r="I85">
        <v>44180</v>
      </c>
      <c r="J85">
        <v>44196</v>
      </c>
      <c r="K85">
        <v>17</v>
      </c>
      <c r="L85">
        <v>2126</v>
      </c>
    </row>
    <row r="86" spans="1:13">
      <c r="A86" s="51" t="s">
        <v>79</v>
      </c>
      <c r="B86" s="51"/>
      <c r="D86" s="51"/>
      <c r="E86">
        <v>2448067366</v>
      </c>
      <c r="L86">
        <v>802572</v>
      </c>
      <c r="M86">
        <v>2439795988</v>
      </c>
    </row>
    <row r="87" spans="1:13">
      <c r="A87" s="51" t="s">
        <v>78</v>
      </c>
      <c r="B87" s="51" t="s">
        <v>16</v>
      </c>
      <c r="C87" t="s">
        <v>77</v>
      </c>
      <c r="D87" s="51" t="s">
        <v>76</v>
      </c>
      <c r="E87">
        <v>81465386</v>
      </c>
      <c r="F87">
        <v>43900</v>
      </c>
      <c r="G87">
        <v>81465386</v>
      </c>
      <c r="H87">
        <v>5.0000000000000001E-3</v>
      </c>
      <c r="I87">
        <v>44166</v>
      </c>
      <c r="J87">
        <v>44196</v>
      </c>
      <c r="K87">
        <v>31</v>
      </c>
      <c r="L87">
        <v>34500</v>
      </c>
      <c r="M87">
        <v>81465386</v>
      </c>
    </row>
    <row r="88" spans="1:13">
      <c r="A88" s="51" t="s">
        <v>78</v>
      </c>
      <c r="B88" s="51" t="s">
        <v>61</v>
      </c>
      <c r="C88" t="s">
        <v>95</v>
      </c>
      <c r="D88" s="51" t="s">
        <v>94</v>
      </c>
      <c r="E88">
        <v>8860000</v>
      </c>
      <c r="F88">
        <v>43997</v>
      </c>
      <c r="G88">
        <v>8860000</v>
      </c>
      <c r="H88">
        <v>5.0000000000000001E-3</v>
      </c>
      <c r="I88">
        <v>44166</v>
      </c>
      <c r="J88">
        <v>44196</v>
      </c>
      <c r="K88">
        <v>31</v>
      </c>
      <c r="L88">
        <v>3752</v>
      </c>
      <c r="M88">
        <v>8860000</v>
      </c>
    </row>
    <row r="89" spans="1:13">
      <c r="A89" s="51" t="s">
        <v>78</v>
      </c>
      <c r="B89" s="51" t="s">
        <v>60</v>
      </c>
      <c r="C89" t="s">
        <v>93</v>
      </c>
      <c r="D89" s="51" t="s">
        <v>92</v>
      </c>
      <c r="E89">
        <v>20390000</v>
      </c>
      <c r="F89">
        <v>43997</v>
      </c>
      <c r="G89">
        <v>19146710</v>
      </c>
      <c r="H89">
        <v>5.0000000000000001E-3</v>
      </c>
      <c r="I89">
        <v>44166</v>
      </c>
      <c r="J89">
        <v>44179</v>
      </c>
      <c r="K89">
        <v>14</v>
      </c>
      <c r="L89">
        <v>3662</v>
      </c>
      <c r="M89">
        <v>18898052</v>
      </c>
    </row>
    <row r="90" spans="1:13">
      <c r="A90" s="51" t="s">
        <v>78</v>
      </c>
      <c r="B90" s="51" t="s">
        <v>60</v>
      </c>
      <c r="C90" t="s">
        <v>93</v>
      </c>
      <c r="D90" s="51"/>
      <c r="G90">
        <v>18898052</v>
      </c>
      <c r="H90">
        <v>5.0000000000000001E-3</v>
      </c>
      <c r="I90">
        <v>44180</v>
      </c>
      <c r="J90">
        <v>44196</v>
      </c>
      <c r="K90">
        <v>17</v>
      </c>
      <c r="L90">
        <v>4389</v>
      </c>
    </row>
    <row r="91" spans="1:13">
      <c r="A91" s="51" t="s">
        <v>78</v>
      </c>
      <c r="B91" s="51" t="s">
        <v>66</v>
      </c>
      <c r="C91" t="s">
        <v>93</v>
      </c>
      <c r="D91" s="51" t="s">
        <v>92</v>
      </c>
      <c r="E91">
        <v>69600000</v>
      </c>
      <c r="F91">
        <v>43997</v>
      </c>
      <c r="G91">
        <v>66700000</v>
      </c>
      <c r="H91">
        <v>5.0000000000000001E-3</v>
      </c>
      <c r="I91">
        <v>44166</v>
      </c>
      <c r="J91">
        <v>44179</v>
      </c>
      <c r="K91">
        <v>14</v>
      </c>
      <c r="L91">
        <v>12757</v>
      </c>
      <c r="M91">
        <v>66120000</v>
      </c>
    </row>
    <row r="92" spans="1:13">
      <c r="A92" s="51" t="s">
        <v>78</v>
      </c>
      <c r="B92" s="51" t="s">
        <v>66</v>
      </c>
      <c r="C92" t="s">
        <v>93</v>
      </c>
      <c r="D92" s="51"/>
      <c r="G92">
        <v>66120000</v>
      </c>
      <c r="H92">
        <v>5.0000000000000001E-3</v>
      </c>
      <c r="I92">
        <v>44180</v>
      </c>
      <c r="J92">
        <v>44196</v>
      </c>
      <c r="K92">
        <v>17</v>
      </c>
      <c r="L92">
        <v>15356</v>
      </c>
    </row>
    <row r="93" spans="1:13">
      <c r="A93" s="51" t="s">
        <v>78</v>
      </c>
      <c r="B93" s="51" t="s">
        <v>65</v>
      </c>
      <c r="C93" t="s">
        <v>77</v>
      </c>
      <c r="D93" s="51" t="s">
        <v>76</v>
      </c>
      <c r="E93">
        <v>16630000</v>
      </c>
      <c r="F93">
        <v>44011</v>
      </c>
      <c r="G93">
        <v>16630000</v>
      </c>
      <c r="H93">
        <v>5.0000000000000001E-3</v>
      </c>
      <c r="I93">
        <v>44166</v>
      </c>
      <c r="J93">
        <v>44196</v>
      </c>
      <c r="K93">
        <v>31</v>
      </c>
      <c r="L93">
        <v>7043</v>
      </c>
      <c r="M93">
        <v>16630000</v>
      </c>
    </row>
    <row r="94" spans="1:13">
      <c r="A94" s="51" t="s">
        <v>78</v>
      </c>
      <c r="B94" s="51" t="s">
        <v>64</v>
      </c>
      <c r="C94" t="s">
        <v>95</v>
      </c>
      <c r="D94" s="51" t="s">
        <v>94</v>
      </c>
      <c r="E94">
        <v>4650000</v>
      </c>
      <c r="F94">
        <v>44027</v>
      </c>
      <c r="G94">
        <v>4650000</v>
      </c>
      <c r="H94">
        <v>5.0000000000000001E-3</v>
      </c>
      <c r="I94">
        <v>44166</v>
      </c>
      <c r="J94">
        <v>44196</v>
      </c>
      <c r="K94">
        <v>31</v>
      </c>
      <c r="L94">
        <v>1969</v>
      </c>
      <c r="M94">
        <v>4650000</v>
      </c>
    </row>
    <row r="95" spans="1:13">
      <c r="A95" s="51" t="s">
        <v>78</v>
      </c>
      <c r="B95" s="51" t="s">
        <v>85</v>
      </c>
      <c r="C95" t="s">
        <v>93</v>
      </c>
      <c r="D95" s="51" t="s">
        <v>92</v>
      </c>
      <c r="E95">
        <v>10860000</v>
      </c>
      <c r="F95">
        <v>44027</v>
      </c>
      <c r="G95">
        <v>10323704</v>
      </c>
      <c r="H95">
        <v>5.0000000000000001E-3</v>
      </c>
      <c r="I95">
        <v>44166</v>
      </c>
      <c r="J95">
        <v>44179</v>
      </c>
      <c r="K95">
        <v>14</v>
      </c>
      <c r="L95">
        <v>1974</v>
      </c>
      <c r="M95">
        <v>10189630</v>
      </c>
    </row>
    <row r="96" spans="1:13">
      <c r="A96" s="51" t="s">
        <v>78</v>
      </c>
      <c r="B96" s="51" t="s">
        <v>85</v>
      </c>
      <c r="C96" t="s">
        <v>93</v>
      </c>
      <c r="D96" s="51"/>
      <c r="G96">
        <v>10189630</v>
      </c>
      <c r="H96">
        <v>5.0000000000000001E-3</v>
      </c>
      <c r="I96">
        <v>44180</v>
      </c>
      <c r="J96">
        <v>44196</v>
      </c>
      <c r="K96">
        <v>17</v>
      </c>
      <c r="L96">
        <v>2366</v>
      </c>
    </row>
    <row r="97" spans="1:13">
      <c r="A97" s="51" t="s">
        <v>78</v>
      </c>
      <c r="B97" s="51" t="s">
        <v>84</v>
      </c>
      <c r="C97" t="s">
        <v>93</v>
      </c>
      <c r="D97" s="51" t="s">
        <v>92</v>
      </c>
      <c r="E97">
        <v>11600000</v>
      </c>
      <c r="F97">
        <v>44027</v>
      </c>
      <c r="G97">
        <v>11210088</v>
      </c>
      <c r="H97">
        <v>5.0000000000000001E-3</v>
      </c>
      <c r="I97">
        <v>44166</v>
      </c>
      <c r="J97">
        <v>44179</v>
      </c>
      <c r="K97">
        <v>14</v>
      </c>
      <c r="L97">
        <v>2144</v>
      </c>
      <c r="M97">
        <v>11112610</v>
      </c>
    </row>
    <row r="98" spans="1:13">
      <c r="A98" s="51" t="s">
        <v>78</v>
      </c>
      <c r="B98" s="51" t="s">
        <v>84</v>
      </c>
      <c r="C98" t="s">
        <v>93</v>
      </c>
      <c r="D98" s="51"/>
      <c r="G98">
        <v>11112610</v>
      </c>
      <c r="H98">
        <v>5.0000000000000001E-3</v>
      </c>
      <c r="I98">
        <v>44180</v>
      </c>
      <c r="J98">
        <v>44196</v>
      </c>
      <c r="K98">
        <v>17</v>
      </c>
      <c r="L98">
        <v>2581</v>
      </c>
    </row>
    <row r="99" spans="1:13">
      <c r="A99" s="51" t="s">
        <v>78</v>
      </c>
      <c r="B99" s="51" t="s">
        <v>83</v>
      </c>
      <c r="C99" t="s">
        <v>139</v>
      </c>
      <c r="D99" s="51" t="s">
        <v>138</v>
      </c>
      <c r="E99">
        <v>18700000</v>
      </c>
      <c r="F99">
        <v>44032</v>
      </c>
      <c r="G99">
        <v>18700000</v>
      </c>
      <c r="H99">
        <v>5.0000000000000001E-3</v>
      </c>
      <c r="I99">
        <v>44166</v>
      </c>
      <c r="J99">
        <v>44196</v>
      </c>
      <c r="K99">
        <v>31</v>
      </c>
      <c r="L99">
        <v>7919</v>
      </c>
      <c r="M99">
        <v>18700000</v>
      </c>
    </row>
    <row r="100" spans="1:13">
      <c r="A100" s="51" t="s">
        <v>78</v>
      </c>
      <c r="B100" s="51" t="s">
        <v>102</v>
      </c>
      <c r="C100" t="s">
        <v>95</v>
      </c>
      <c r="D100" s="51" t="s">
        <v>94</v>
      </c>
      <c r="E100">
        <v>2950000</v>
      </c>
      <c r="F100">
        <v>44060</v>
      </c>
      <c r="G100">
        <v>2950000</v>
      </c>
      <c r="H100">
        <v>5.0000000000000001E-3</v>
      </c>
      <c r="I100">
        <v>44166</v>
      </c>
      <c r="J100">
        <v>44196</v>
      </c>
      <c r="K100">
        <v>31</v>
      </c>
      <c r="L100">
        <v>1249</v>
      </c>
      <c r="M100">
        <v>2950000</v>
      </c>
    </row>
    <row r="101" spans="1:13">
      <c r="A101" s="51" t="s">
        <v>78</v>
      </c>
      <c r="B101" s="51" t="s">
        <v>101</v>
      </c>
      <c r="C101" t="s">
        <v>77</v>
      </c>
      <c r="D101" s="51" t="s">
        <v>76</v>
      </c>
      <c r="E101">
        <v>15120000</v>
      </c>
      <c r="F101">
        <v>44091</v>
      </c>
      <c r="G101">
        <v>15120000</v>
      </c>
      <c r="H101">
        <v>5.0000000000000001E-3</v>
      </c>
      <c r="I101">
        <v>44166</v>
      </c>
      <c r="J101">
        <v>44196</v>
      </c>
      <c r="K101">
        <v>31</v>
      </c>
      <c r="L101">
        <v>6403</v>
      </c>
      <c r="M101">
        <v>15120000</v>
      </c>
    </row>
    <row r="102" spans="1:13">
      <c r="A102" s="51" t="s">
        <v>78</v>
      </c>
      <c r="B102" s="51" t="s">
        <v>23</v>
      </c>
      <c r="C102" t="s">
        <v>95</v>
      </c>
      <c r="D102" s="51" t="s">
        <v>94</v>
      </c>
      <c r="E102">
        <v>6200000</v>
      </c>
      <c r="F102">
        <v>43929</v>
      </c>
      <c r="G102">
        <v>6200000</v>
      </c>
      <c r="H102">
        <v>5.0000000000000001E-3</v>
      </c>
      <c r="I102">
        <v>44166</v>
      </c>
      <c r="J102">
        <v>44196</v>
      </c>
      <c r="K102">
        <v>31</v>
      </c>
      <c r="L102">
        <v>2626</v>
      </c>
      <c r="M102">
        <v>6200000</v>
      </c>
    </row>
    <row r="103" spans="1:13">
      <c r="A103" s="51" t="s">
        <v>78</v>
      </c>
      <c r="B103" s="51" t="s">
        <v>100</v>
      </c>
      <c r="C103" t="s">
        <v>158</v>
      </c>
      <c r="D103" s="51" t="s">
        <v>157</v>
      </c>
      <c r="E103">
        <v>10000000</v>
      </c>
      <c r="F103">
        <v>44111</v>
      </c>
      <c r="G103">
        <v>9666668</v>
      </c>
      <c r="H103">
        <v>5.0000000000000001E-3</v>
      </c>
      <c r="I103">
        <v>44166</v>
      </c>
      <c r="J103">
        <v>44179</v>
      </c>
      <c r="K103">
        <v>14</v>
      </c>
      <c r="L103">
        <v>1849</v>
      </c>
      <c r="M103">
        <v>9500002</v>
      </c>
    </row>
    <row r="104" spans="1:13">
      <c r="A104" s="51" t="s">
        <v>78</v>
      </c>
      <c r="B104" s="51" t="s">
        <v>100</v>
      </c>
      <c r="C104" t="s">
        <v>158</v>
      </c>
      <c r="D104" s="51"/>
      <c r="G104">
        <v>9500002</v>
      </c>
      <c r="H104">
        <v>5.0000000000000001E-3</v>
      </c>
      <c r="I104">
        <v>44180</v>
      </c>
      <c r="J104">
        <v>44196</v>
      </c>
      <c r="K104">
        <v>17</v>
      </c>
      <c r="L104">
        <v>2206</v>
      </c>
    </row>
    <row r="105" spans="1:13">
      <c r="A105" s="51" t="s">
        <v>78</v>
      </c>
      <c r="B105" s="51" t="s">
        <v>99</v>
      </c>
      <c r="C105" t="s">
        <v>158</v>
      </c>
      <c r="D105" s="51" t="s">
        <v>157</v>
      </c>
      <c r="E105">
        <v>24450000</v>
      </c>
      <c r="F105">
        <v>44120</v>
      </c>
      <c r="G105">
        <v>24035594</v>
      </c>
      <c r="H105">
        <v>5.0000000000000001E-3</v>
      </c>
      <c r="I105">
        <v>44166</v>
      </c>
      <c r="J105">
        <v>44179</v>
      </c>
      <c r="K105">
        <v>14</v>
      </c>
      <c r="L105">
        <v>4597</v>
      </c>
      <c r="M105">
        <v>23621188</v>
      </c>
    </row>
    <row r="106" spans="1:13">
      <c r="A106" s="51" t="s">
        <v>78</v>
      </c>
      <c r="B106" s="51" t="s">
        <v>99</v>
      </c>
      <c r="C106" t="s">
        <v>158</v>
      </c>
      <c r="D106" s="51"/>
      <c r="G106">
        <v>23621188</v>
      </c>
      <c r="H106">
        <v>5.0000000000000001E-3</v>
      </c>
      <c r="I106">
        <v>44180</v>
      </c>
      <c r="J106">
        <v>44196</v>
      </c>
      <c r="K106">
        <v>17</v>
      </c>
      <c r="L106">
        <v>5486</v>
      </c>
    </row>
    <row r="107" spans="1:13">
      <c r="A107" s="51" t="s">
        <v>78</v>
      </c>
      <c r="B107" s="51" t="s">
        <v>98</v>
      </c>
      <c r="C107" t="s">
        <v>139</v>
      </c>
      <c r="D107" s="51" t="s">
        <v>138</v>
      </c>
      <c r="E107">
        <v>26100000</v>
      </c>
      <c r="F107">
        <v>44124</v>
      </c>
      <c r="G107">
        <v>26100000</v>
      </c>
      <c r="H107">
        <v>5.0000000000000001E-3</v>
      </c>
      <c r="I107">
        <v>44166</v>
      </c>
      <c r="J107">
        <v>44196</v>
      </c>
      <c r="K107">
        <v>31</v>
      </c>
      <c r="L107">
        <v>11053</v>
      </c>
      <c r="M107">
        <v>26100000</v>
      </c>
    </row>
    <row r="108" spans="1:13">
      <c r="A108" s="51" t="s">
        <v>78</v>
      </c>
      <c r="B108" s="51" t="s">
        <v>122</v>
      </c>
      <c r="C108" t="s">
        <v>158</v>
      </c>
      <c r="D108" s="51" t="s">
        <v>157</v>
      </c>
      <c r="E108">
        <v>25800000</v>
      </c>
      <c r="F108">
        <v>44137</v>
      </c>
      <c r="G108">
        <v>25362712</v>
      </c>
      <c r="H108">
        <v>5.0000000000000001E-3</v>
      </c>
      <c r="I108">
        <v>44166</v>
      </c>
      <c r="J108">
        <v>44179</v>
      </c>
      <c r="K108">
        <v>14</v>
      </c>
      <c r="L108">
        <v>4851</v>
      </c>
      <c r="M108">
        <v>24925424</v>
      </c>
    </row>
    <row r="109" spans="1:13">
      <c r="A109" s="51" t="s">
        <v>78</v>
      </c>
      <c r="B109" s="51" t="s">
        <v>122</v>
      </c>
      <c r="C109" t="s">
        <v>158</v>
      </c>
      <c r="D109" s="51"/>
      <c r="G109">
        <v>24925424</v>
      </c>
      <c r="H109">
        <v>5.0000000000000001E-3</v>
      </c>
      <c r="I109">
        <v>44180</v>
      </c>
      <c r="J109">
        <v>44196</v>
      </c>
      <c r="K109">
        <v>17</v>
      </c>
      <c r="L109">
        <v>5789</v>
      </c>
    </row>
    <row r="110" spans="1:13">
      <c r="A110" s="51" t="s">
        <v>78</v>
      </c>
      <c r="B110" s="51" t="s">
        <v>121</v>
      </c>
      <c r="C110" t="s">
        <v>227</v>
      </c>
      <c r="D110" s="51" t="s">
        <v>226</v>
      </c>
      <c r="E110">
        <v>1200000</v>
      </c>
      <c r="F110">
        <v>44138</v>
      </c>
      <c r="G110">
        <v>1200000</v>
      </c>
      <c r="H110">
        <v>5.0000000000000001E-3</v>
      </c>
      <c r="I110">
        <v>44166</v>
      </c>
      <c r="J110">
        <v>44196</v>
      </c>
      <c r="K110">
        <v>31</v>
      </c>
      <c r="L110">
        <v>508</v>
      </c>
      <c r="M110">
        <v>1200000</v>
      </c>
    </row>
    <row r="111" spans="1:13">
      <c r="A111" s="51" t="s">
        <v>78</v>
      </c>
      <c r="B111" s="51" t="s">
        <v>120</v>
      </c>
      <c r="C111" t="s">
        <v>227</v>
      </c>
      <c r="D111" s="51" t="s">
        <v>226</v>
      </c>
      <c r="E111">
        <v>2350000</v>
      </c>
      <c r="F111">
        <v>44138</v>
      </c>
      <c r="G111">
        <v>2350000</v>
      </c>
      <c r="H111">
        <v>5.0000000000000001E-3</v>
      </c>
      <c r="I111">
        <v>44166</v>
      </c>
      <c r="J111">
        <v>44196</v>
      </c>
      <c r="K111">
        <v>31</v>
      </c>
      <c r="L111">
        <v>995</v>
      </c>
      <c r="M111">
        <v>2350000</v>
      </c>
    </row>
    <row r="112" spans="1:13">
      <c r="A112" s="51" t="s">
        <v>78</v>
      </c>
      <c r="B112" s="51" t="s">
        <v>147</v>
      </c>
      <c r="C112" t="s">
        <v>93</v>
      </c>
      <c r="D112" s="51" t="s">
        <v>92</v>
      </c>
      <c r="E112">
        <v>23200000</v>
      </c>
      <c r="F112">
        <v>44151</v>
      </c>
      <c r="G112">
        <v>23200000</v>
      </c>
      <c r="H112">
        <v>5.0000000000000001E-3</v>
      </c>
      <c r="I112">
        <v>44166</v>
      </c>
      <c r="J112">
        <v>44179</v>
      </c>
      <c r="K112">
        <v>14</v>
      </c>
      <c r="L112">
        <v>4437</v>
      </c>
      <c r="M112">
        <v>22998261</v>
      </c>
    </row>
    <row r="113" spans="1:13">
      <c r="A113" s="51" t="s">
        <v>78</v>
      </c>
      <c r="B113" s="51" t="s">
        <v>147</v>
      </c>
      <c r="C113" t="s">
        <v>93</v>
      </c>
      <c r="D113" s="51"/>
      <c r="G113">
        <v>22998261</v>
      </c>
      <c r="H113">
        <v>5.0000000000000001E-3</v>
      </c>
      <c r="I113">
        <v>44180</v>
      </c>
      <c r="J113">
        <v>44196</v>
      </c>
      <c r="K113">
        <v>17</v>
      </c>
      <c r="L113">
        <v>5341</v>
      </c>
    </row>
    <row r="114" spans="1:13">
      <c r="A114" s="51" t="s">
        <v>78</v>
      </c>
      <c r="B114" s="51" t="s">
        <v>146</v>
      </c>
      <c r="C114" t="s">
        <v>95</v>
      </c>
      <c r="D114" s="51" t="s">
        <v>94</v>
      </c>
      <c r="E114">
        <v>5910000</v>
      </c>
      <c r="F114">
        <v>44151</v>
      </c>
      <c r="G114">
        <v>5910000</v>
      </c>
      <c r="H114">
        <v>5.0000000000000001E-3</v>
      </c>
      <c r="I114">
        <v>44166</v>
      </c>
      <c r="J114">
        <v>44196</v>
      </c>
      <c r="K114">
        <v>31</v>
      </c>
      <c r="L114">
        <v>2503</v>
      </c>
      <c r="M114">
        <v>5910000</v>
      </c>
    </row>
    <row r="115" spans="1:13">
      <c r="A115" s="51" t="s">
        <v>78</v>
      </c>
      <c r="B115" s="51" t="s">
        <v>145</v>
      </c>
      <c r="C115" t="s">
        <v>72</v>
      </c>
      <c r="D115" s="51" t="s">
        <v>71</v>
      </c>
      <c r="E115">
        <v>26000000</v>
      </c>
      <c r="F115">
        <v>44162</v>
      </c>
      <c r="G115">
        <v>26000000</v>
      </c>
      <c r="H115">
        <v>5.0000000000000001E-3</v>
      </c>
      <c r="I115">
        <v>44166</v>
      </c>
      <c r="J115">
        <v>44179</v>
      </c>
      <c r="K115">
        <v>14</v>
      </c>
      <c r="L115">
        <v>4973</v>
      </c>
      <c r="M115">
        <v>25769912</v>
      </c>
    </row>
    <row r="116" spans="1:13">
      <c r="A116" s="51" t="s">
        <v>78</v>
      </c>
      <c r="B116" s="51" t="s">
        <v>145</v>
      </c>
      <c r="C116" t="s">
        <v>72</v>
      </c>
      <c r="D116" s="51"/>
      <c r="G116">
        <v>25769912</v>
      </c>
      <c r="H116">
        <v>5.0000000000000001E-3</v>
      </c>
      <c r="I116">
        <v>44180</v>
      </c>
      <c r="J116">
        <v>44196</v>
      </c>
      <c r="K116">
        <v>17</v>
      </c>
      <c r="L116">
        <v>5985</v>
      </c>
    </row>
    <row r="117" spans="1:13">
      <c r="A117" s="51" t="s">
        <v>78</v>
      </c>
      <c r="B117" s="51" t="s">
        <v>144</v>
      </c>
      <c r="C117" t="s">
        <v>158</v>
      </c>
      <c r="D117" s="51" t="s">
        <v>157</v>
      </c>
      <c r="E117">
        <v>9280000</v>
      </c>
      <c r="F117">
        <v>44167</v>
      </c>
      <c r="G117">
        <v>9280000</v>
      </c>
      <c r="H117">
        <v>5.0000000000000001E-3</v>
      </c>
      <c r="I117">
        <v>44167</v>
      </c>
      <c r="J117">
        <v>44179</v>
      </c>
      <c r="K117">
        <v>13</v>
      </c>
      <c r="L117">
        <v>1648</v>
      </c>
      <c r="M117">
        <v>9120000</v>
      </c>
    </row>
    <row r="118" spans="1:13">
      <c r="A118" s="51" t="s">
        <v>78</v>
      </c>
      <c r="B118" s="51" t="s">
        <v>144</v>
      </c>
      <c r="C118" t="s">
        <v>158</v>
      </c>
      <c r="D118" s="51"/>
      <c r="G118">
        <v>9120000</v>
      </c>
      <c r="H118">
        <v>5.0000000000000001E-3</v>
      </c>
      <c r="I118">
        <v>44180</v>
      </c>
      <c r="J118">
        <v>44196</v>
      </c>
      <c r="K118">
        <v>17</v>
      </c>
      <c r="L118">
        <v>2118</v>
      </c>
    </row>
    <row r="119" spans="1:13">
      <c r="A119" s="51" t="s">
        <v>78</v>
      </c>
      <c r="B119" s="51" t="s">
        <v>29</v>
      </c>
      <c r="C119" t="s">
        <v>95</v>
      </c>
      <c r="D119" s="51" t="s">
        <v>94</v>
      </c>
      <c r="E119">
        <v>23630000</v>
      </c>
      <c r="F119">
        <v>43936</v>
      </c>
      <c r="G119">
        <v>23630000</v>
      </c>
      <c r="H119">
        <v>5.0000000000000001E-3</v>
      </c>
      <c r="I119">
        <v>44166</v>
      </c>
      <c r="J119">
        <v>44196</v>
      </c>
      <c r="K119">
        <v>31</v>
      </c>
      <c r="L119">
        <v>10007</v>
      </c>
      <c r="M119">
        <v>23630000</v>
      </c>
    </row>
    <row r="120" spans="1:13">
      <c r="A120" s="51" t="s">
        <v>78</v>
      </c>
      <c r="B120" s="51" t="s">
        <v>143</v>
      </c>
      <c r="C120" t="s">
        <v>158</v>
      </c>
      <c r="D120" s="51" t="s">
        <v>157</v>
      </c>
      <c r="E120">
        <v>10470000</v>
      </c>
      <c r="F120">
        <v>44181</v>
      </c>
      <c r="G120">
        <v>10470000</v>
      </c>
      <c r="H120">
        <v>5.0000000000000001E-3</v>
      </c>
      <c r="I120">
        <v>44181</v>
      </c>
      <c r="J120">
        <v>44196</v>
      </c>
      <c r="K120">
        <v>16</v>
      </c>
      <c r="L120">
        <v>2289</v>
      </c>
      <c r="M120">
        <v>10470000</v>
      </c>
    </row>
    <row r="121" spans="1:13">
      <c r="A121" s="51" t="s">
        <v>78</v>
      </c>
      <c r="B121" s="51" t="s">
        <v>142</v>
      </c>
      <c r="C121" t="s">
        <v>95</v>
      </c>
      <c r="D121" s="51" t="s">
        <v>94</v>
      </c>
      <c r="E121">
        <v>2950000</v>
      </c>
      <c r="F121">
        <v>44180</v>
      </c>
      <c r="G121">
        <v>2950000</v>
      </c>
      <c r="H121">
        <v>5.0000000000000001E-3</v>
      </c>
      <c r="I121">
        <v>44180</v>
      </c>
      <c r="J121">
        <v>44196</v>
      </c>
      <c r="K121">
        <v>17</v>
      </c>
      <c r="L121">
        <v>685</v>
      </c>
      <c r="M121">
        <v>2950000</v>
      </c>
    </row>
    <row r="122" spans="1:13">
      <c r="A122" s="51" t="s">
        <v>78</v>
      </c>
      <c r="B122" s="51" t="s">
        <v>152</v>
      </c>
      <c r="C122" t="s">
        <v>227</v>
      </c>
      <c r="D122" s="51" t="s">
        <v>226</v>
      </c>
      <c r="E122">
        <v>24400000</v>
      </c>
      <c r="F122">
        <v>44193</v>
      </c>
      <c r="G122">
        <v>24400000</v>
      </c>
      <c r="H122">
        <v>5.0000000000000001E-3</v>
      </c>
      <c r="I122">
        <v>44193</v>
      </c>
      <c r="J122">
        <v>44196</v>
      </c>
      <c r="K122">
        <v>4</v>
      </c>
      <c r="L122">
        <v>1333</v>
      </c>
      <c r="M122">
        <v>24400000</v>
      </c>
    </row>
    <row r="123" spans="1:13">
      <c r="A123" s="51" t="s">
        <v>78</v>
      </c>
      <c r="B123" s="51" t="s">
        <v>168</v>
      </c>
      <c r="C123" t="s">
        <v>227</v>
      </c>
      <c r="D123" s="51" t="s">
        <v>226</v>
      </c>
      <c r="E123">
        <v>5500000</v>
      </c>
      <c r="F123">
        <v>44193</v>
      </c>
      <c r="G123">
        <v>5500000</v>
      </c>
      <c r="H123">
        <v>5.0000000000000001E-3</v>
      </c>
      <c r="I123">
        <v>44193</v>
      </c>
      <c r="J123">
        <v>44196</v>
      </c>
      <c r="K123">
        <v>4</v>
      </c>
      <c r="L123">
        <v>301</v>
      </c>
      <c r="M123">
        <v>5500000</v>
      </c>
    </row>
    <row r="124" spans="1:13">
      <c r="A124" s="51" t="s">
        <v>78</v>
      </c>
      <c r="B124" s="51" t="s">
        <v>167</v>
      </c>
      <c r="C124" t="s">
        <v>227</v>
      </c>
      <c r="D124" s="51" t="s">
        <v>226</v>
      </c>
      <c r="E124">
        <v>28050000</v>
      </c>
      <c r="F124">
        <v>44193</v>
      </c>
      <c r="G124">
        <v>28050000</v>
      </c>
      <c r="H124">
        <v>5.0000000000000001E-3</v>
      </c>
      <c r="I124">
        <v>44193</v>
      </c>
      <c r="J124">
        <v>44196</v>
      </c>
      <c r="K124">
        <v>4</v>
      </c>
      <c r="L124">
        <v>1533</v>
      </c>
      <c r="M124">
        <v>28050000</v>
      </c>
    </row>
    <row r="125" spans="1:13">
      <c r="A125" s="51" t="s">
        <v>78</v>
      </c>
      <c r="B125" s="51" t="s">
        <v>166</v>
      </c>
      <c r="C125" t="s">
        <v>227</v>
      </c>
      <c r="D125" s="51" t="s">
        <v>226</v>
      </c>
      <c r="E125">
        <v>5000000</v>
      </c>
      <c r="F125">
        <v>44193</v>
      </c>
      <c r="G125">
        <v>5000000</v>
      </c>
      <c r="H125">
        <v>5.0000000000000001E-3</v>
      </c>
      <c r="I125">
        <v>44193</v>
      </c>
      <c r="J125">
        <v>44196</v>
      </c>
      <c r="K125">
        <v>4</v>
      </c>
      <c r="L125">
        <v>273</v>
      </c>
      <c r="M125">
        <v>5000000</v>
      </c>
    </row>
    <row r="126" spans="1:13">
      <c r="A126" s="51" t="s">
        <v>78</v>
      </c>
      <c r="B126" s="51" t="s">
        <v>30</v>
      </c>
      <c r="C126" t="s">
        <v>72</v>
      </c>
      <c r="D126" s="51" t="s">
        <v>71</v>
      </c>
      <c r="E126">
        <v>24000000</v>
      </c>
      <c r="F126">
        <v>43937</v>
      </c>
      <c r="G126">
        <v>22600000</v>
      </c>
      <c r="H126">
        <v>5.0000000000000001E-3</v>
      </c>
      <c r="I126">
        <v>44166</v>
      </c>
      <c r="J126">
        <v>44179</v>
      </c>
      <c r="K126">
        <v>14</v>
      </c>
      <c r="L126">
        <v>4322</v>
      </c>
      <c r="M126">
        <v>22400000</v>
      </c>
    </row>
    <row r="127" spans="1:13">
      <c r="A127" s="51" t="s">
        <v>78</v>
      </c>
      <c r="B127" s="51" t="s">
        <v>30</v>
      </c>
      <c r="C127" t="s">
        <v>72</v>
      </c>
      <c r="D127" s="51"/>
      <c r="G127">
        <v>22400000</v>
      </c>
      <c r="H127">
        <v>5.0000000000000001E-3</v>
      </c>
      <c r="I127">
        <v>44180</v>
      </c>
      <c r="J127">
        <v>44196</v>
      </c>
      <c r="K127">
        <v>17</v>
      </c>
      <c r="L127">
        <v>5202</v>
      </c>
    </row>
    <row r="128" spans="1:13">
      <c r="A128" s="51" t="s">
        <v>78</v>
      </c>
      <c r="B128" s="51" t="s">
        <v>31</v>
      </c>
      <c r="C128" t="s">
        <v>93</v>
      </c>
      <c r="D128" s="51" t="s">
        <v>92</v>
      </c>
      <c r="E128">
        <v>28240000</v>
      </c>
      <c r="F128">
        <v>43951</v>
      </c>
      <c r="G128">
        <v>25886670</v>
      </c>
      <c r="H128">
        <v>5.0000000000000001E-3</v>
      </c>
      <c r="I128">
        <v>44166</v>
      </c>
      <c r="J128">
        <v>44179</v>
      </c>
      <c r="K128">
        <v>14</v>
      </c>
      <c r="L128">
        <v>4951</v>
      </c>
      <c r="M128">
        <v>25550480</v>
      </c>
    </row>
    <row r="129" spans="1:13">
      <c r="A129" s="51" t="s">
        <v>78</v>
      </c>
      <c r="B129" s="51" t="s">
        <v>31</v>
      </c>
      <c r="C129" t="s">
        <v>93</v>
      </c>
      <c r="D129" s="51"/>
      <c r="G129">
        <v>25550480</v>
      </c>
      <c r="H129">
        <v>5.0000000000000001E-3</v>
      </c>
      <c r="I129">
        <v>44180</v>
      </c>
      <c r="J129">
        <v>44196</v>
      </c>
      <c r="K129">
        <v>17</v>
      </c>
      <c r="L129">
        <v>5934</v>
      </c>
    </row>
    <row r="130" spans="1:13">
      <c r="A130" s="51" t="s">
        <v>78</v>
      </c>
      <c r="B130" s="51" t="s">
        <v>32</v>
      </c>
      <c r="C130" t="s">
        <v>95</v>
      </c>
      <c r="D130" s="51" t="s">
        <v>94</v>
      </c>
      <c r="E130">
        <v>8000000</v>
      </c>
      <c r="F130">
        <v>43957</v>
      </c>
      <c r="G130">
        <v>7066669</v>
      </c>
      <c r="H130">
        <v>5.0000000000000001E-3</v>
      </c>
      <c r="I130">
        <v>44166</v>
      </c>
      <c r="J130">
        <v>44179</v>
      </c>
      <c r="K130">
        <v>14</v>
      </c>
      <c r="L130">
        <v>1352</v>
      </c>
      <c r="M130">
        <v>6933336</v>
      </c>
    </row>
    <row r="131" spans="1:13">
      <c r="A131" s="51" t="s">
        <v>78</v>
      </c>
      <c r="B131" s="51" t="s">
        <v>32</v>
      </c>
      <c r="C131" t="s">
        <v>95</v>
      </c>
      <c r="D131" s="51"/>
      <c r="G131">
        <v>6933336</v>
      </c>
      <c r="H131">
        <v>5.0000000000000001E-3</v>
      </c>
      <c r="I131">
        <v>44180</v>
      </c>
      <c r="J131">
        <v>44196</v>
      </c>
      <c r="K131">
        <v>17</v>
      </c>
      <c r="L131">
        <v>1610</v>
      </c>
    </row>
    <row r="132" spans="1:13">
      <c r="A132" s="51" t="s">
        <v>78</v>
      </c>
      <c r="B132" s="51" t="s">
        <v>48</v>
      </c>
      <c r="C132" t="s">
        <v>95</v>
      </c>
      <c r="D132" s="51" t="s">
        <v>94</v>
      </c>
      <c r="E132">
        <v>5910000</v>
      </c>
      <c r="F132">
        <v>43966</v>
      </c>
      <c r="G132">
        <v>5910000</v>
      </c>
      <c r="H132">
        <v>5.0000000000000001E-3</v>
      </c>
      <c r="I132">
        <v>44166</v>
      </c>
      <c r="J132">
        <v>44196</v>
      </c>
      <c r="K132">
        <v>31</v>
      </c>
      <c r="L132">
        <v>2503</v>
      </c>
      <c r="M132">
        <v>5910000</v>
      </c>
    </row>
    <row r="133" spans="1:13">
      <c r="A133" s="51" t="s">
        <v>78</v>
      </c>
      <c r="B133" s="51" t="s">
        <v>59</v>
      </c>
      <c r="C133" t="s">
        <v>93</v>
      </c>
      <c r="D133" s="51" t="s">
        <v>92</v>
      </c>
      <c r="E133">
        <v>20510000</v>
      </c>
      <c r="F133">
        <v>43966</v>
      </c>
      <c r="G133">
        <v>19027352</v>
      </c>
      <c r="H133">
        <v>5.0000000000000001E-3</v>
      </c>
      <c r="I133">
        <v>44166</v>
      </c>
      <c r="J133">
        <v>44179</v>
      </c>
      <c r="K133">
        <v>14</v>
      </c>
      <c r="L133">
        <v>3639</v>
      </c>
      <c r="M133">
        <v>18780244</v>
      </c>
    </row>
    <row r="134" spans="1:13">
      <c r="A134" s="51" t="s">
        <v>78</v>
      </c>
      <c r="B134" s="51" t="s">
        <v>59</v>
      </c>
      <c r="C134" t="s">
        <v>93</v>
      </c>
      <c r="D134" s="51"/>
      <c r="G134">
        <v>18780244</v>
      </c>
      <c r="H134">
        <v>5.0000000000000001E-3</v>
      </c>
      <c r="I134">
        <v>44180</v>
      </c>
      <c r="J134">
        <v>44196</v>
      </c>
      <c r="K134">
        <v>17</v>
      </c>
      <c r="L134">
        <v>4362</v>
      </c>
    </row>
    <row r="135" spans="1:13">
      <c r="A135" s="51" t="s">
        <v>78</v>
      </c>
      <c r="B135" s="51" t="s">
        <v>58</v>
      </c>
      <c r="C135" t="s">
        <v>77</v>
      </c>
      <c r="D135" s="51" t="s">
        <v>76</v>
      </c>
      <c r="E135">
        <v>33960000</v>
      </c>
      <c r="F135">
        <v>43978</v>
      </c>
      <c r="G135">
        <v>33960000</v>
      </c>
      <c r="H135">
        <v>5.0000000000000001E-3</v>
      </c>
      <c r="I135">
        <v>44166</v>
      </c>
      <c r="J135">
        <v>44196</v>
      </c>
      <c r="K135">
        <v>31</v>
      </c>
      <c r="L135">
        <v>14382</v>
      </c>
      <c r="M135">
        <v>33960000</v>
      </c>
    </row>
    <row r="136" spans="1:13">
      <c r="A136" s="51" t="s">
        <v>75</v>
      </c>
      <c r="B136" s="51"/>
      <c r="D136" s="51"/>
      <c r="E136">
        <v>641935386</v>
      </c>
      <c r="L136">
        <v>239707</v>
      </c>
      <c r="M136">
        <v>625924525</v>
      </c>
    </row>
    <row r="137" spans="1:13">
      <c r="A137" s="51" t="s">
        <v>20</v>
      </c>
      <c r="B137" s="51" t="s">
        <v>16</v>
      </c>
      <c r="C137" t="s">
        <v>21</v>
      </c>
      <c r="D137" s="51" t="s">
        <v>22</v>
      </c>
      <c r="E137">
        <v>69000000</v>
      </c>
      <c r="F137">
        <v>43822</v>
      </c>
      <c r="G137">
        <v>69000000</v>
      </c>
      <c r="H137">
        <v>5.0000000000000001E-3</v>
      </c>
      <c r="I137">
        <v>44166</v>
      </c>
      <c r="J137">
        <v>44196</v>
      </c>
      <c r="K137">
        <v>31</v>
      </c>
      <c r="L137">
        <v>29221</v>
      </c>
      <c r="M137">
        <v>69000000</v>
      </c>
    </row>
    <row r="138" spans="1:13">
      <c r="A138" s="51" t="s">
        <v>20</v>
      </c>
      <c r="B138" s="51" t="s">
        <v>61</v>
      </c>
      <c r="C138" t="s">
        <v>133</v>
      </c>
      <c r="D138" s="51" t="s">
        <v>132</v>
      </c>
      <c r="E138">
        <v>247700000</v>
      </c>
      <c r="F138">
        <v>43985</v>
      </c>
      <c r="G138">
        <v>247700000</v>
      </c>
      <c r="H138">
        <v>5.0000000000000001E-3</v>
      </c>
      <c r="I138">
        <v>44166</v>
      </c>
      <c r="J138">
        <v>44196</v>
      </c>
      <c r="K138">
        <v>31</v>
      </c>
      <c r="L138">
        <v>104900</v>
      </c>
      <c r="M138">
        <v>247700000</v>
      </c>
    </row>
    <row r="139" spans="1:13">
      <c r="A139" s="51" t="s">
        <v>20</v>
      </c>
      <c r="B139" s="51" t="s">
        <v>60</v>
      </c>
      <c r="C139" t="s">
        <v>192</v>
      </c>
      <c r="D139" s="51" t="s">
        <v>110</v>
      </c>
      <c r="E139">
        <v>18612000</v>
      </c>
      <c r="F139">
        <v>43997</v>
      </c>
      <c r="G139">
        <v>3722400</v>
      </c>
      <c r="H139">
        <v>5.0000000000000001E-3</v>
      </c>
      <c r="I139">
        <v>44166</v>
      </c>
      <c r="J139">
        <v>44196</v>
      </c>
      <c r="K139">
        <v>31</v>
      </c>
      <c r="L139">
        <v>1576</v>
      </c>
      <c r="M139">
        <v>3722400</v>
      </c>
    </row>
    <row r="140" spans="1:13">
      <c r="A140" s="51" t="s">
        <v>20</v>
      </c>
      <c r="B140" s="51" t="s">
        <v>66</v>
      </c>
      <c r="C140" t="s">
        <v>69</v>
      </c>
      <c r="D140" s="51" t="s">
        <v>68</v>
      </c>
      <c r="E140">
        <v>624000000</v>
      </c>
      <c r="F140">
        <v>44014</v>
      </c>
      <c r="G140">
        <v>624000000</v>
      </c>
      <c r="H140">
        <v>5.0000000000000001E-3</v>
      </c>
      <c r="I140">
        <v>44166</v>
      </c>
      <c r="J140">
        <v>44196</v>
      </c>
      <c r="K140">
        <v>31</v>
      </c>
      <c r="L140">
        <v>264262</v>
      </c>
      <c r="M140">
        <v>624000000</v>
      </c>
    </row>
    <row r="141" spans="1:13">
      <c r="A141" s="51" t="s">
        <v>20</v>
      </c>
      <c r="B141" s="51" t="s">
        <v>65</v>
      </c>
      <c r="C141" t="s">
        <v>69</v>
      </c>
      <c r="D141" s="51" t="s">
        <v>68</v>
      </c>
      <c r="E141">
        <v>82000000</v>
      </c>
      <c r="F141">
        <v>44042</v>
      </c>
      <c r="G141">
        <v>82000000</v>
      </c>
      <c r="H141">
        <v>5.0000000000000001E-3</v>
      </c>
      <c r="I141">
        <v>44166</v>
      </c>
      <c r="J141">
        <v>44196</v>
      </c>
      <c r="K141">
        <v>31</v>
      </c>
      <c r="L141">
        <v>34727</v>
      </c>
      <c r="M141">
        <v>82000000</v>
      </c>
    </row>
    <row r="142" spans="1:13">
      <c r="A142" s="51" t="s">
        <v>20</v>
      </c>
      <c r="B142" s="51" t="s">
        <v>64</v>
      </c>
      <c r="C142" t="s">
        <v>69</v>
      </c>
      <c r="D142" s="51" t="s">
        <v>68</v>
      </c>
      <c r="E142">
        <v>406400000</v>
      </c>
      <c r="F142">
        <v>44042</v>
      </c>
      <c r="G142">
        <v>406400000</v>
      </c>
      <c r="H142">
        <v>3.0000000000000001E-3</v>
      </c>
      <c r="I142">
        <v>44166</v>
      </c>
      <c r="J142">
        <v>44196</v>
      </c>
      <c r="K142">
        <v>31</v>
      </c>
      <c r="L142">
        <v>103266</v>
      </c>
      <c r="M142">
        <v>406400000</v>
      </c>
    </row>
    <row r="143" spans="1:13">
      <c r="A143" s="51" t="s">
        <v>20</v>
      </c>
      <c r="B143" s="51" t="s">
        <v>85</v>
      </c>
      <c r="C143" t="s">
        <v>69</v>
      </c>
      <c r="D143" s="51" t="s">
        <v>68</v>
      </c>
      <c r="E143">
        <v>51600000</v>
      </c>
      <c r="F143">
        <v>44042</v>
      </c>
      <c r="G143">
        <v>51600000</v>
      </c>
      <c r="H143">
        <v>3.0000000000000001E-3</v>
      </c>
      <c r="I143">
        <v>44166</v>
      </c>
      <c r="J143">
        <v>44196</v>
      </c>
      <c r="K143">
        <v>31</v>
      </c>
      <c r="L143">
        <v>13111</v>
      </c>
      <c r="M143">
        <v>51600000</v>
      </c>
    </row>
    <row r="144" spans="1:13">
      <c r="A144" s="51" t="s">
        <v>20</v>
      </c>
      <c r="B144" s="51" t="s">
        <v>84</v>
      </c>
      <c r="C144" t="s">
        <v>115</v>
      </c>
      <c r="D144" s="51" t="s">
        <v>114</v>
      </c>
      <c r="E144">
        <v>1850000</v>
      </c>
      <c r="F144">
        <v>44018</v>
      </c>
      <c r="G144">
        <v>1850000</v>
      </c>
      <c r="H144">
        <v>5.0000000000000001E-3</v>
      </c>
      <c r="I144">
        <v>44166</v>
      </c>
      <c r="J144">
        <v>44196</v>
      </c>
      <c r="K144">
        <v>31</v>
      </c>
      <c r="L144">
        <v>783</v>
      </c>
      <c r="M144">
        <v>1850000</v>
      </c>
    </row>
    <row r="145" spans="1:13">
      <c r="A145" s="51" t="s">
        <v>20</v>
      </c>
      <c r="B145" s="51" t="s">
        <v>83</v>
      </c>
      <c r="C145" t="s">
        <v>115</v>
      </c>
      <c r="D145" s="51" t="s">
        <v>114</v>
      </c>
      <c r="E145">
        <v>5400000</v>
      </c>
      <c r="F145">
        <v>44019</v>
      </c>
      <c r="G145">
        <v>5400000</v>
      </c>
      <c r="H145">
        <v>5.0000000000000001E-3</v>
      </c>
      <c r="I145">
        <v>44166</v>
      </c>
      <c r="J145">
        <v>44196</v>
      </c>
      <c r="K145">
        <v>31</v>
      </c>
      <c r="L145">
        <v>2287</v>
      </c>
      <c r="M145">
        <v>5400000</v>
      </c>
    </row>
    <row r="146" spans="1:13">
      <c r="A146" s="51" t="s">
        <v>20</v>
      </c>
      <c r="B146" s="51" t="s">
        <v>102</v>
      </c>
      <c r="C146" t="s">
        <v>115</v>
      </c>
      <c r="D146" s="51" t="s">
        <v>114</v>
      </c>
      <c r="E146">
        <v>2300000</v>
      </c>
      <c r="F146">
        <v>44027</v>
      </c>
      <c r="G146">
        <v>2300000</v>
      </c>
      <c r="H146">
        <v>5.0000000000000001E-3</v>
      </c>
      <c r="I146">
        <v>44166</v>
      </c>
      <c r="J146">
        <v>44196</v>
      </c>
      <c r="K146">
        <v>31</v>
      </c>
      <c r="L146">
        <v>974</v>
      </c>
      <c r="M146">
        <v>2300000</v>
      </c>
    </row>
    <row r="147" spans="1:13">
      <c r="A147" s="51" t="s">
        <v>20</v>
      </c>
      <c r="B147" s="51" t="s">
        <v>101</v>
      </c>
      <c r="C147" t="s">
        <v>115</v>
      </c>
      <c r="D147" s="51" t="s">
        <v>114</v>
      </c>
      <c r="E147">
        <v>16280000</v>
      </c>
      <c r="F147">
        <v>44041</v>
      </c>
      <c r="G147">
        <v>16280000</v>
      </c>
      <c r="H147">
        <v>5.0000000000000001E-3</v>
      </c>
      <c r="I147">
        <v>44166</v>
      </c>
      <c r="J147">
        <v>44196</v>
      </c>
      <c r="K147">
        <v>31</v>
      </c>
      <c r="L147">
        <v>6895</v>
      </c>
      <c r="M147">
        <v>16280000</v>
      </c>
    </row>
    <row r="148" spans="1:13">
      <c r="A148" s="51" t="s">
        <v>20</v>
      </c>
      <c r="B148" s="51" t="s">
        <v>23</v>
      </c>
      <c r="C148" t="s">
        <v>24</v>
      </c>
      <c r="D148" s="51" t="s">
        <v>18</v>
      </c>
      <c r="E148">
        <v>162300000</v>
      </c>
      <c r="F148">
        <v>43829</v>
      </c>
      <c r="G148">
        <v>132545000</v>
      </c>
      <c r="H148">
        <v>5.0000000000000001E-3</v>
      </c>
      <c r="I148">
        <v>44166</v>
      </c>
      <c r="J148">
        <v>44179</v>
      </c>
      <c r="K148">
        <v>14</v>
      </c>
      <c r="L148">
        <v>25350</v>
      </c>
      <c r="M148">
        <v>129840000</v>
      </c>
    </row>
    <row r="149" spans="1:13">
      <c r="A149" s="51" t="s">
        <v>20</v>
      </c>
      <c r="B149" s="51" t="s">
        <v>23</v>
      </c>
      <c r="C149" t="s">
        <v>24</v>
      </c>
      <c r="D149" s="51"/>
      <c r="G149">
        <v>129840000</v>
      </c>
      <c r="H149">
        <v>5.0000000000000001E-3</v>
      </c>
      <c r="I149">
        <v>44180</v>
      </c>
      <c r="J149">
        <v>44196</v>
      </c>
      <c r="K149">
        <v>17</v>
      </c>
      <c r="L149">
        <v>30154</v>
      </c>
    </row>
    <row r="150" spans="1:13">
      <c r="A150" s="51" t="s">
        <v>20</v>
      </c>
      <c r="B150" s="51" t="s">
        <v>100</v>
      </c>
      <c r="C150" t="s">
        <v>160</v>
      </c>
      <c r="D150" s="51" t="s">
        <v>159</v>
      </c>
      <c r="E150">
        <v>30000000</v>
      </c>
      <c r="F150">
        <v>44020</v>
      </c>
      <c r="G150">
        <v>30000000</v>
      </c>
      <c r="H150">
        <v>5.0000000000000001E-3</v>
      </c>
      <c r="I150">
        <v>44166</v>
      </c>
      <c r="J150">
        <v>44196</v>
      </c>
      <c r="K150">
        <v>31</v>
      </c>
      <c r="L150">
        <v>12705</v>
      </c>
      <c r="M150">
        <v>30000000</v>
      </c>
    </row>
    <row r="151" spans="1:13">
      <c r="A151" s="51" t="s">
        <v>20</v>
      </c>
      <c r="B151" s="51" t="s">
        <v>99</v>
      </c>
      <c r="C151" t="s">
        <v>158</v>
      </c>
      <c r="D151" s="51" t="s">
        <v>157</v>
      </c>
      <c r="E151">
        <v>35100000</v>
      </c>
      <c r="F151">
        <v>44013</v>
      </c>
      <c r="G151">
        <v>35100000</v>
      </c>
      <c r="H151">
        <v>5.0000000000000001E-3</v>
      </c>
      <c r="I151">
        <v>44166</v>
      </c>
      <c r="J151">
        <v>44196</v>
      </c>
      <c r="K151">
        <v>31</v>
      </c>
      <c r="L151">
        <v>14865</v>
      </c>
      <c r="M151">
        <v>35100000</v>
      </c>
    </row>
    <row r="152" spans="1:13">
      <c r="A152" s="51" t="s">
        <v>20</v>
      </c>
      <c r="B152" s="51" t="s">
        <v>98</v>
      </c>
      <c r="C152" t="s">
        <v>158</v>
      </c>
      <c r="D152" s="51" t="s">
        <v>157</v>
      </c>
      <c r="E152">
        <v>14900000</v>
      </c>
      <c r="F152">
        <v>44021</v>
      </c>
      <c r="G152">
        <v>14900000</v>
      </c>
      <c r="H152">
        <v>5.0000000000000001E-3</v>
      </c>
      <c r="I152">
        <v>44166</v>
      </c>
      <c r="J152">
        <v>44196</v>
      </c>
      <c r="K152">
        <v>31</v>
      </c>
      <c r="L152">
        <v>6310</v>
      </c>
      <c r="M152">
        <v>14900000</v>
      </c>
    </row>
    <row r="153" spans="1:13">
      <c r="A153" s="51" t="s">
        <v>20</v>
      </c>
      <c r="B153" s="51" t="s">
        <v>122</v>
      </c>
      <c r="C153" t="s">
        <v>160</v>
      </c>
      <c r="D153" s="51" t="s">
        <v>159</v>
      </c>
      <c r="E153">
        <v>30000000</v>
      </c>
      <c r="F153">
        <v>44050</v>
      </c>
      <c r="G153">
        <v>30000000</v>
      </c>
      <c r="H153">
        <v>5.0000000000000001E-3</v>
      </c>
      <c r="I153">
        <v>44166</v>
      </c>
      <c r="J153">
        <v>44196</v>
      </c>
      <c r="K153">
        <v>31</v>
      </c>
      <c r="L153">
        <v>12705</v>
      </c>
      <c r="M153">
        <v>30000000</v>
      </c>
    </row>
    <row r="154" spans="1:13">
      <c r="A154" s="51" t="s">
        <v>20</v>
      </c>
      <c r="B154" s="51" t="s">
        <v>121</v>
      </c>
      <c r="C154" t="s">
        <v>135</v>
      </c>
      <c r="D154" s="51" t="s">
        <v>134</v>
      </c>
      <c r="E154">
        <v>72450000</v>
      </c>
      <c r="F154">
        <v>44064</v>
      </c>
      <c r="G154">
        <v>72450000</v>
      </c>
      <c r="H154">
        <v>5.0000000000000001E-3</v>
      </c>
      <c r="I154">
        <v>44166</v>
      </c>
      <c r="J154">
        <v>44196</v>
      </c>
      <c r="K154">
        <v>31</v>
      </c>
      <c r="L154">
        <v>30682</v>
      </c>
      <c r="M154">
        <v>72450000</v>
      </c>
    </row>
    <row r="155" spans="1:13">
      <c r="A155" s="51" t="s">
        <v>20</v>
      </c>
      <c r="B155" s="51" t="s">
        <v>120</v>
      </c>
      <c r="C155" t="s">
        <v>141</v>
      </c>
      <c r="D155" s="51" t="s">
        <v>140</v>
      </c>
      <c r="E155">
        <v>77500000</v>
      </c>
      <c r="F155">
        <v>44060</v>
      </c>
      <c r="G155">
        <v>77500000</v>
      </c>
      <c r="H155">
        <v>5.0000000000000001E-3</v>
      </c>
      <c r="I155">
        <v>44166</v>
      </c>
      <c r="J155">
        <v>44196</v>
      </c>
      <c r="K155">
        <v>31</v>
      </c>
      <c r="L155">
        <v>32821</v>
      </c>
      <c r="M155">
        <v>77500000</v>
      </c>
    </row>
    <row r="156" spans="1:13">
      <c r="A156" s="51" t="s">
        <v>20</v>
      </c>
      <c r="B156" s="51" t="s">
        <v>147</v>
      </c>
      <c r="C156" t="s">
        <v>135</v>
      </c>
      <c r="D156" s="51" t="s">
        <v>134</v>
      </c>
      <c r="E156">
        <v>160000000</v>
      </c>
      <c r="F156">
        <v>44098</v>
      </c>
      <c r="G156">
        <v>160000000</v>
      </c>
      <c r="H156">
        <v>5.0000000000000001E-3</v>
      </c>
      <c r="I156">
        <v>44166</v>
      </c>
      <c r="J156">
        <v>44196</v>
      </c>
      <c r="K156">
        <v>31</v>
      </c>
      <c r="L156">
        <v>67760</v>
      </c>
      <c r="M156">
        <v>160000000</v>
      </c>
    </row>
    <row r="157" spans="1:13">
      <c r="A157" s="51" t="s">
        <v>20</v>
      </c>
      <c r="B157" s="51" t="s">
        <v>146</v>
      </c>
      <c r="C157" t="s">
        <v>203</v>
      </c>
      <c r="D157" s="51" t="s">
        <v>202</v>
      </c>
      <c r="E157">
        <v>73100000</v>
      </c>
      <c r="F157">
        <v>44095</v>
      </c>
      <c r="G157">
        <v>73100000</v>
      </c>
      <c r="H157">
        <v>5.0000000000000001E-3</v>
      </c>
      <c r="I157">
        <v>44166</v>
      </c>
      <c r="J157">
        <v>44196</v>
      </c>
      <c r="K157">
        <v>31</v>
      </c>
      <c r="L157">
        <v>30958</v>
      </c>
      <c r="M157">
        <v>73100000</v>
      </c>
    </row>
    <row r="158" spans="1:13">
      <c r="A158" s="51" t="s">
        <v>20</v>
      </c>
      <c r="B158" s="51" t="s">
        <v>145</v>
      </c>
      <c r="C158" t="s">
        <v>115</v>
      </c>
      <c r="D158" s="51" t="s">
        <v>114</v>
      </c>
      <c r="E158">
        <v>3000000</v>
      </c>
      <c r="F158">
        <v>44132</v>
      </c>
      <c r="G158">
        <v>3000000</v>
      </c>
      <c r="H158">
        <v>5.0000000000000001E-3</v>
      </c>
      <c r="I158">
        <v>44166</v>
      </c>
      <c r="J158">
        <v>44196</v>
      </c>
      <c r="K158">
        <v>31</v>
      </c>
      <c r="L158">
        <v>1270</v>
      </c>
      <c r="M158">
        <v>3000000</v>
      </c>
    </row>
    <row r="159" spans="1:13">
      <c r="A159" s="51" t="s">
        <v>20</v>
      </c>
      <c r="B159" s="51" t="s">
        <v>144</v>
      </c>
      <c r="C159" t="s">
        <v>141</v>
      </c>
      <c r="D159" s="51" t="s">
        <v>140</v>
      </c>
      <c r="E159">
        <v>141000000</v>
      </c>
      <c r="F159">
        <v>44119</v>
      </c>
      <c r="G159">
        <v>141000000</v>
      </c>
      <c r="H159">
        <v>5.0000000000000001E-3</v>
      </c>
      <c r="I159">
        <v>44166</v>
      </c>
      <c r="J159">
        <v>44196</v>
      </c>
      <c r="K159">
        <v>31</v>
      </c>
      <c r="L159">
        <v>59713</v>
      </c>
      <c r="M159">
        <v>141000000</v>
      </c>
    </row>
    <row r="160" spans="1:13">
      <c r="A160" s="51" t="s">
        <v>20</v>
      </c>
      <c r="B160" s="51" t="s">
        <v>29</v>
      </c>
      <c r="C160" t="s">
        <v>69</v>
      </c>
      <c r="D160" s="51" t="s">
        <v>68</v>
      </c>
      <c r="E160">
        <v>60000000</v>
      </c>
      <c r="F160">
        <v>43922</v>
      </c>
      <c r="G160">
        <v>60000000</v>
      </c>
      <c r="H160">
        <v>3.0000000000000001E-3</v>
      </c>
      <c r="I160">
        <v>44166</v>
      </c>
      <c r="J160">
        <v>44196</v>
      </c>
      <c r="K160">
        <v>31</v>
      </c>
      <c r="L160">
        <v>15246</v>
      </c>
      <c r="M160">
        <v>60000000</v>
      </c>
    </row>
    <row r="161" spans="1:13">
      <c r="A161" s="51" t="s">
        <v>20</v>
      </c>
      <c r="B161" s="51" t="s">
        <v>143</v>
      </c>
      <c r="C161" t="s">
        <v>115</v>
      </c>
      <c r="D161" s="51" t="s">
        <v>114</v>
      </c>
      <c r="E161">
        <v>2500000</v>
      </c>
      <c r="F161">
        <v>44146</v>
      </c>
      <c r="G161">
        <v>2500000</v>
      </c>
      <c r="H161">
        <v>5.0000000000000001E-3</v>
      </c>
      <c r="I161">
        <v>44166</v>
      </c>
      <c r="J161">
        <v>44196</v>
      </c>
      <c r="K161">
        <v>31</v>
      </c>
      <c r="L161">
        <v>1059</v>
      </c>
      <c r="M161">
        <v>2500000</v>
      </c>
    </row>
    <row r="162" spans="1:13">
      <c r="A162" s="51" t="s">
        <v>20</v>
      </c>
      <c r="B162" s="51" t="s">
        <v>142</v>
      </c>
      <c r="C162" t="s">
        <v>160</v>
      </c>
      <c r="D162" s="51" t="s">
        <v>159</v>
      </c>
      <c r="E162">
        <v>11610900</v>
      </c>
      <c r="F162">
        <v>44137</v>
      </c>
      <c r="G162">
        <v>11610900</v>
      </c>
      <c r="H162">
        <v>5.0000000000000001E-3</v>
      </c>
      <c r="I162">
        <v>44166</v>
      </c>
      <c r="J162">
        <v>44196</v>
      </c>
      <c r="K162">
        <v>31</v>
      </c>
      <c r="L162">
        <v>4917</v>
      </c>
      <c r="M162">
        <v>11610900</v>
      </c>
    </row>
    <row r="163" spans="1:13">
      <c r="A163" s="51" t="s">
        <v>20</v>
      </c>
      <c r="B163" s="51" t="s">
        <v>152</v>
      </c>
      <c r="C163" t="s">
        <v>253</v>
      </c>
      <c r="D163" s="51" t="s">
        <v>252</v>
      </c>
      <c r="E163">
        <v>12000000</v>
      </c>
      <c r="F163">
        <v>44145</v>
      </c>
      <c r="G163">
        <v>12000000</v>
      </c>
      <c r="H163">
        <v>5.0000000000000001E-3</v>
      </c>
      <c r="I163">
        <v>44166</v>
      </c>
      <c r="J163">
        <v>44196</v>
      </c>
      <c r="K163">
        <v>31</v>
      </c>
      <c r="L163">
        <v>5082</v>
      </c>
      <c r="M163">
        <v>12000000</v>
      </c>
    </row>
    <row r="164" spans="1:13">
      <c r="A164" s="51" t="s">
        <v>20</v>
      </c>
      <c r="B164" s="51" t="s">
        <v>168</v>
      </c>
      <c r="C164" t="s">
        <v>250</v>
      </c>
      <c r="D164" s="51" t="s">
        <v>251</v>
      </c>
      <c r="E164">
        <v>23000000</v>
      </c>
      <c r="F164">
        <v>44137</v>
      </c>
      <c r="G164">
        <v>22616667</v>
      </c>
      <c r="H164">
        <v>5.0000000000000001E-3</v>
      </c>
      <c r="I164">
        <v>44166</v>
      </c>
      <c r="J164">
        <v>44179</v>
      </c>
      <c r="K164">
        <v>14</v>
      </c>
      <c r="L164">
        <v>4326</v>
      </c>
      <c r="M164">
        <v>22233334</v>
      </c>
    </row>
    <row r="165" spans="1:13">
      <c r="A165" s="51" t="s">
        <v>20</v>
      </c>
      <c r="B165" s="51" t="s">
        <v>168</v>
      </c>
      <c r="C165" t="s">
        <v>250</v>
      </c>
      <c r="D165" s="51"/>
      <c r="G165">
        <v>22233334</v>
      </c>
      <c r="H165">
        <v>5.0000000000000001E-3</v>
      </c>
      <c r="I165">
        <v>44180</v>
      </c>
      <c r="J165">
        <v>44196</v>
      </c>
      <c r="K165">
        <v>17</v>
      </c>
      <c r="L165">
        <v>5163</v>
      </c>
    </row>
    <row r="166" spans="1:13">
      <c r="A166" s="51" t="s">
        <v>20</v>
      </c>
      <c r="B166" s="51" t="s">
        <v>167</v>
      </c>
      <c r="C166" t="s">
        <v>250</v>
      </c>
      <c r="D166" s="51" t="s">
        <v>251</v>
      </c>
      <c r="E166">
        <v>17000000</v>
      </c>
      <c r="F166">
        <v>44145</v>
      </c>
      <c r="G166">
        <v>16716667</v>
      </c>
      <c r="H166">
        <v>5.0000000000000001E-3</v>
      </c>
      <c r="I166">
        <v>44166</v>
      </c>
      <c r="J166">
        <v>44179</v>
      </c>
      <c r="K166">
        <v>14</v>
      </c>
      <c r="L166">
        <v>3197</v>
      </c>
      <c r="M166">
        <v>16433334</v>
      </c>
    </row>
    <row r="167" spans="1:13">
      <c r="A167" s="51" t="s">
        <v>20</v>
      </c>
      <c r="B167" s="51" t="s">
        <v>167</v>
      </c>
      <c r="C167" t="s">
        <v>250</v>
      </c>
      <c r="D167" s="51"/>
      <c r="G167">
        <v>16433334</v>
      </c>
      <c r="H167">
        <v>5.0000000000000001E-3</v>
      </c>
      <c r="I167">
        <v>44180</v>
      </c>
      <c r="J167">
        <v>44196</v>
      </c>
      <c r="K167">
        <v>17</v>
      </c>
      <c r="L167">
        <v>3816</v>
      </c>
    </row>
    <row r="168" spans="1:13">
      <c r="A168" s="51" t="s">
        <v>20</v>
      </c>
      <c r="B168" s="51" t="s">
        <v>166</v>
      </c>
      <c r="C168" t="s">
        <v>17</v>
      </c>
      <c r="D168" s="51" t="s">
        <v>18</v>
      </c>
      <c r="E168">
        <v>4591000</v>
      </c>
      <c r="F168">
        <v>44160</v>
      </c>
      <c r="G168">
        <v>4591000</v>
      </c>
      <c r="H168">
        <v>5.0000000000000001E-3</v>
      </c>
      <c r="I168">
        <v>44166</v>
      </c>
      <c r="J168">
        <v>44179</v>
      </c>
      <c r="K168">
        <v>14</v>
      </c>
      <c r="L168">
        <v>878</v>
      </c>
      <c r="M168">
        <v>4514483</v>
      </c>
    </row>
    <row r="169" spans="1:13">
      <c r="A169" s="51" t="s">
        <v>20</v>
      </c>
      <c r="B169" s="51" t="s">
        <v>166</v>
      </c>
      <c r="C169" t="s">
        <v>17</v>
      </c>
      <c r="D169" s="51"/>
      <c r="G169">
        <v>4514483</v>
      </c>
      <c r="H169">
        <v>5.0000000000000001E-3</v>
      </c>
      <c r="I169">
        <v>44180</v>
      </c>
      <c r="J169">
        <v>44196</v>
      </c>
      <c r="K169">
        <v>17</v>
      </c>
      <c r="L169">
        <v>1048</v>
      </c>
    </row>
    <row r="170" spans="1:13">
      <c r="A170" s="51" t="s">
        <v>20</v>
      </c>
      <c r="B170" s="51" t="s">
        <v>165</v>
      </c>
      <c r="C170" t="s">
        <v>135</v>
      </c>
      <c r="D170" s="51" t="s">
        <v>134</v>
      </c>
      <c r="E170">
        <v>238000000</v>
      </c>
      <c r="F170">
        <v>44189</v>
      </c>
      <c r="G170">
        <v>238000000</v>
      </c>
      <c r="H170">
        <v>5.0000000000000001E-3</v>
      </c>
      <c r="I170">
        <v>44189</v>
      </c>
      <c r="J170">
        <v>44196</v>
      </c>
      <c r="K170">
        <v>8</v>
      </c>
      <c r="L170">
        <v>26011</v>
      </c>
      <c r="M170">
        <v>238000000</v>
      </c>
    </row>
    <row r="171" spans="1:13">
      <c r="A171" s="51" t="s">
        <v>20</v>
      </c>
      <c r="B171" s="51" t="s">
        <v>180</v>
      </c>
      <c r="C171" t="s">
        <v>141</v>
      </c>
      <c r="D171" s="51" t="s">
        <v>140</v>
      </c>
      <c r="E171">
        <v>17000000</v>
      </c>
      <c r="F171">
        <v>44180</v>
      </c>
      <c r="G171">
        <v>17000000</v>
      </c>
      <c r="H171">
        <v>5.0000000000000001E-3</v>
      </c>
      <c r="I171">
        <v>44180</v>
      </c>
      <c r="J171">
        <v>44196</v>
      </c>
      <c r="K171">
        <v>17</v>
      </c>
      <c r="L171">
        <v>3948</v>
      </c>
      <c r="M171">
        <v>17000000</v>
      </c>
    </row>
    <row r="172" spans="1:13">
      <c r="A172" s="51" t="s">
        <v>20</v>
      </c>
      <c r="B172" s="51" t="s">
        <v>179</v>
      </c>
      <c r="C172" t="s">
        <v>284</v>
      </c>
      <c r="D172" s="51" t="s">
        <v>283</v>
      </c>
      <c r="E172">
        <v>8000000</v>
      </c>
      <c r="F172">
        <v>44169</v>
      </c>
      <c r="G172">
        <v>8000000</v>
      </c>
      <c r="H172">
        <v>5.0000000000000001E-3</v>
      </c>
      <c r="I172">
        <v>44169</v>
      </c>
      <c r="J172">
        <v>44196</v>
      </c>
      <c r="K172">
        <v>28</v>
      </c>
      <c r="L172">
        <v>3060</v>
      </c>
      <c r="M172">
        <v>8000000</v>
      </c>
    </row>
    <row r="173" spans="1:13">
      <c r="A173" s="51" t="s">
        <v>20</v>
      </c>
      <c r="B173" s="51" t="s">
        <v>178</v>
      </c>
      <c r="C173" t="s">
        <v>284</v>
      </c>
      <c r="D173" s="51" t="s">
        <v>283</v>
      </c>
      <c r="E173">
        <v>15000000</v>
      </c>
      <c r="F173">
        <v>44169</v>
      </c>
      <c r="G173">
        <v>15000000</v>
      </c>
      <c r="H173">
        <v>5.0000000000000001E-3</v>
      </c>
      <c r="I173">
        <v>44169</v>
      </c>
      <c r="J173">
        <v>44196</v>
      </c>
      <c r="K173">
        <v>28</v>
      </c>
      <c r="L173">
        <v>5738</v>
      </c>
      <c r="M173">
        <v>15000000</v>
      </c>
    </row>
    <row r="174" spans="1:13">
      <c r="A174" s="51" t="s">
        <v>20</v>
      </c>
      <c r="B174" s="51" t="s">
        <v>30</v>
      </c>
      <c r="C174" t="s">
        <v>69</v>
      </c>
      <c r="D174" s="51" t="s">
        <v>68</v>
      </c>
      <c r="E174">
        <v>144000000</v>
      </c>
      <c r="F174">
        <v>43922</v>
      </c>
      <c r="G174">
        <v>144000000</v>
      </c>
      <c r="H174">
        <v>5.0000000000000001E-3</v>
      </c>
      <c r="I174">
        <v>44166</v>
      </c>
      <c r="J174">
        <v>44196</v>
      </c>
      <c r="K174">
        <v>31</v>
      </c>
      <c r="L174">
        <v>60984</v>
      </c>
      <c r="M174">
        <v>144000000</v>
      </c>
    </row>
    <row r="175" spans="1:13">
      <c r="A175" s="51" t="s">
        <v>20</v>
      </c>
      <c r="B175" s="51" t="s">
        <v>31</v>
      </c>
      <c r="C175" t="s">
        <v>115</v>
      </c>
      <c r="D175" s="51" t="s">
        <v>114</v>
      </c>
      <c r="E175">
        <v>34480000</v>
      </c>
      <c r="F175">
        <v>43980</v>
      </c>
      <c r="G175">
        <v>34480000</v>
      </c>
      <c r="H175">
        <v>5.0000000000000001E-3</v>
      </c>
      <c r="I175">
        <v>44166</v>
      </c>
      <c r="J175">
        <v>44196</v>
      </c>
      <c r="K175">
        <v>31</v>
      </c>
      <c r="L175">
        <v>14602</v>
      </c>
      <c r="M175">
        <v>34480000</v>
      </c>
    </row>
    <row r="176" spans="1:13">
      <c r="A176" s="51" t="s">
        <v>20</v>
      </c>
      <c r="B176" s="51" t="s">
        <v>32</v>
      </c>
      <c r="C176" t="s">
        <v>113</v>
      </c>
      <c r="D176" s="51" t="s">
        <v>112</v>
      </c>
      <c r="E176">
        <v>56000000</v>
      </c>
      <c r="F176">
        <v>43966</v>
      </c>
      <c r="G176">
        <v>56000000</v>
      </c>
      <c r="H176">
        <v>5.0000000000000001E-3</v>
      </c>
      <c r="I176">
        <v>44166</v>
      </c>
      <c r="J176">
        <v>44196</v>
      </c>
      <c r="K176">
        <v>31</v>
      </c>
      <c r="L176">
        <v>23716</v>
      </c>
      <c r="M176">
        <v>56000000</v>
      </c>
    </row>
    <row r="177" spans="1:13">
      <c r="A177" s="51" t="s">
        <v>20</v>
      </c>
      <c r="B177" s="51" t="s">
        <v>48</v>
      </c>
      <c r="C177" t="s">
        <v>69</v>
      </c>
      <c r="D177" s="51" t="s">
        <v>68</v>
      </c>
      <c r="E177">
        <v>150000000</v>
      </c>
      <c r="F177">
        <v>43958</v>
      </c>
      <c r="G177">
        <v>150000000</v>
      </c>
      <c r="H177">
        <v>5.0000000000000001E-3</v>
      </c>
      <c r="I177">
        <v>44166</v>
      </c>
      <c r="J177">
        <v>44196</v>
      </c>
      <c r="K177">
        <v>31</v>
      </c>
      <c r="L177">
        <v>63525</v>
      </c>
      <c r="M177">
        <v>150000000</v>
      </c>
    </row>
    <row r="178" spans="1:13">
      <c r="A178" s="51" t="s">
        <v>20</v>
      </c>
      <c r="B178" s="51" t="s">
        <v>59</v>
      </c>
      <c r="C178" t="s">
        <v>115</v>
      </c>
      <c r="D178" s="51" t="s">
        <v>114</v>
      </c>
      <c r="E178">
        <v>5000000</v>
      </c>
      <c r="F178">
        <v>43998</v>
      </c>
      <c r="G178">
        <v>5000000</v>
      </c>
      <c r="H178">
        <v>5.0000000000000001E-3</v>
      </c>
      <c r="I178">
        <v>44166</v>
      </c>
      <c r="J178">
        <v>44196</v>
      </c>
      <c r="K178">
        <v>31</v>
      </c>
      <c r="L178">
        <v>2117</v>
      </c>
      <c r="M178">
        <v>5000000</v>
      </c>
    </row>
    <row r="179" spans="1:13">
      <c r="A179" s="51" t="s">
        <v>20</v>
      </c>
      <c r="B179" s="51" t="s">
        <v>58</v>
      </c>
      <c r="C179" t="s">
        <v>115</v>
      </c>
      <c r="D179" s="51" t="s">
        <v>114</v>
      </c>
      <c r="E179">
        <v>17292000</v>
      </c>
      <c r="F179">
        <v>44002</v>
      </c>
      <c r="G179">
        <v>17292000</v>
      </c>
      <c r="H179">
        <v>5.0000000000000001E-3</v>
      </c>
      <c r="I179">
        <v>44166</v>
      </c>
      <c r="J179">
        <v>44196</v>
      </c>
      <c r="K179">
        <v>31</v>
      </c>
      <c r="L179">
        <v>7323</v>
      </c>
      <c r="M179">
        <v>17292000</v>
      </c>
    </row>
    <row r="180" spans="1:13">
      <c r="A180" s="51" t="s">
        <v>25</v>
      </c>
      <c r="B180" s="51"/>
      <c r="D180" s="51"/>
      <c r="E180">
        <v>3139965900</v>
      </c>
      <c r="L180">
        <v>1143051</v>
      </c>
      <c r="M180">
        <v>3091206451</v>
      </c>
    </row>
    <row r="181" spans="1:13">
      <c r="A181" s="51" t="s">
        <v>26</v>
      </c>
      <c r="B181" s="51" t="s">
        <v>16</v>
      </c>
      <c r="C181" t="s">
        <v>27</v>
      </c>
      <c r="D181" s="51" t="s">
        <v>28</v>
      </c>
      <c r="E181">
        <v>38000000</v>
      </c>
      <c r="F181">
        <v>43762</v>
      </c>
      <c r="G181">
        <v>38000000</v>
      </c>
      <c r="H181">
        <v>5.0000000000000001E-3</v>
      </c>
      <c r="I181">
        <v>44166</v>
      </c>
      <c r="J181">
        <v>44196</v>
      </c>
      <c r="K181">
        <v>31</v>
      </c>
      <c r="L181">
        <v>16093</v>
      </c>
      <c r="M181">
        <v>38000000</v>
      </c>
    </row>
    <row r="182" spans="1:13">
      <c r="A182" s="51" t="s">
        <v>26</v>
      </c>
      <c r="B182" s="51" t="s">
        <v>61</v>
      </c>
      <c r="C182" t="s">
        <v>74</v>
      </c>
      <c r="D182" s="51" t="s">
        <v>73</v>
      </c>
      <c r="E182">
        <v>110000000</v>
      </c>
      <c r="F182">
        <v>43913</v>
      </c>
      <c r="G182">
        <v>110000000</v>
      </c>
      <c r="H182">
        <v>5.0000000000000001E-3</v>
      </c>
      <c r="I182">
        <v>44166</v>
      </c>
      <c r="J182">
        <v>44196</v>
      </c>
      <c r="K182">
        <v>31</v>
      </c>
      <c r="L182">
        <v>46585</v>
      </c>
      <c r="M182">
        <v>110000000</v>
      </c>
    </row>
    <row r="183" spans="1:13">
      <c r="A183" s="51" t="s">
        <v>26</v>
      </c>
      <c r="B183" s="51" t="s">
        <v>60</v>
      </c>
      <c r="C183" t="s">
        <v>33</v>
      </c>
      <c r="D183" s="51" t="s">
        <v>34</v>
      </c>
      <c r="E183">
        <v>95655336</v>
      </c>
      <c r="F183">
        <v>43951</v>
      </c>
      <c r="G183">
        <v>95655336</v>
      </c>
      <c r="H183">
        <v>5.0000000000000001E-3</v>
      </c>
      <c r="I183">
        <v>44166</v>
      </c>
      <c r="J183">
        <v>44196</v>
      </c>
      <c r="K183">
        <v>31</v>
      </c>
      <c r="L183">
        <v>40510</v>
      </c>
      <c r="M183">
        <v>95655336</v>
      </c>
    </row>
    <row r="184" spans="1:13">
      <c r="A184" s="51" t="s">
        <v>26</v>
      </c>
      <c r="B184" s="51" t="s">
        <v>66</v>
      </c>
      <c r="C184" t="s">
        <v>27</v>
      </c>
      <c r="D184" s="51" t="s">
        <v>28</v>
      </c>
      <c r="E184">
        <v>38000000</v>
      </c>
      <c r="F184">
        <v>43962</v>
      </c>
      <c r="G184">
        <v>38000000</v>
      </c>
      <c r="H184">
        <v>5.0000000000000001E-3</v>
      </c>
      <c r="I184">
        <v>44166</v>
      </c>
      <c r="J184">
        <v>44196</v>
      </c>
      <c r="K184">
        <v>31</v>
      </c>
      <c r="L184">
        <v>16093</v>
      </c>
      <c r="M184">
        <v>38000000</v>
      </c>
    </row>
    <row r="185" spans="1:13">
      <c r="A185" s="51" t="s">
        <v>26</v>
      </c>
      <c r="B185" s="51" t="s">
        <v>65</v>
      </c>
      <c r="C185" t="s">
        <v>27</v>
      </c>
      <c r="D185" s="51" t="s">
        <v>28</v>
      </c>
      <c r="E185">
        <v>10500000</v>
      </c>
      <c r="F185">
        <v>43962</v>
      </c>
      <c r="G185">
        <v>10500000</v>
      </c>
      <c r="H185">
        <v>5.0000000000000001E-3</v>
      </c>
      <c r="I185">
        <v>44166</v>
      </c>
      <c r="J185">
        <v>44196</v>
      </c>
      <c r="K185">
        <v>31</v>
      </c>
      <c r="L185">
        <v>4447</v>
      </c>
      <c r="M185">
        <v>10500000</v>
      </c>
    </row>
    <row r="186" spans="1:13">
      <c r="A186" s="51" t="s">
        <v>26</v>
      </c>
      <c r="B186" s="51" t="s">
        <v>64</v>
      </c>
      <c r="C186" t="s">
        <v>192</v>
      </c>
      <c r="D186" s="51" t="s">
        <v>110</v>
      </c>
      <c r="E186">
        <v>160000000</v>
      </c>
      <c r="F186">
        <v>43970</v>
      </c>
      <c r="G186">
        <v>160000000</v>
      </c>
      <c r="H186">
        <v>5.0000000000000001E-3</v>
      </c>
      <c r="I186">
        <v>44166</v>
      </c>
      <c r="J186">
        <v>44196</v>
      </c>
      <c r="K186">
        <v>31</v>
      </c>
      <c r="L186">
        <v>67760</v>
      </c>
      <c r="M186">
        <v>160000000</v>
      </c>
    </row>
    <row r="187" spans="1:13">
      <c r="A187" s="51" t="s">
        <v>26</v>
      </c>
      <c r="B187" s="51" t="s">
        <v>85</v>
      </c>
      <c r="C187" t="s">
        <v>109</v>
      </c>
      <c r="D187" s="51" t="s">
        <v>34</v>
      </c>
      <c r="E187">
        <v>13104000</v>
      </c>
      <c r="F187">
        <v>43979</v>
      </c>
      <c r="G187">
        <v>13104000</v>
      </c>
      <c r="H187">
        <v>5.0000000000000001E-3</v>
      </c>
      <c r="I187">
        <v>44166</v>
      </c>
      <c r="J187">
        <v>44196</v>
      </c>
      <c r="K187">
        <v>31</v>
      </c>
      <c r="L187">
        <v>5550</v>
      </c>
      <c r="M187">
        <v>13104000</v>
      </c>
    </row>
    <row r="188" spans="1:13">
      <c r="A188" s="51" t="s">
        <v>26</v>
      </c>
      <c r="B188" s="51" t="s">
        <v>84</v>
      </c>
      <c r="C188" t="s">
        <v>130</v>
      </c>
      <c r="D188" s="51" t="s">
        <v>129</v>
      </c>
      <c r="E188">
        <v>6550000</v>
      </c>
      <c r="F188">
        <v>43993</v>
      </c>
      <c r="G188">
        <v>6550000</v>
      </c>
      <c r="H188">
        <v>5.0000000000000001E-3</v>
      </c>
      <c r="I188">
        <v>44166</v>
      </c>
      <c r="J188">
        <v>44196</v>
      </c>
      <c r="K188">
        <v>31</v>
      </c>
      <c r="L188">
        <v>2774</v>
      </c>
      <c r="M188">
        <v>6550000</v>
      </c>
    </row>
    <row r="189" spans="1:13">
      <c r="A189" s="51" t="s">
        <v>26</v>
      </c>
      <c r="B189" s="51" t="s">
        <v>83</v>
      </c>
      <c r="C189" t="s">
        <v>130</v>
      </c>
      <c r="D189" s="51" t="s">
        <v>129</v>
      </c>
      <c r="E189">
        <v>19710000</v>
      </c>
      <c r="F189">
        <v>43993</v>
      </c>
      <c r="G189">
        <v>19710000</v>
      </c>
      <c r="H189">
        <v>5.0000000000000001E-3</v>
      </c>
      <c r="I189">
        <v>44166</v>
      </c>
      <c r="J189">
        <v>44196</v>
      </c>
      <c r="K189">
        <v>31</v>
      </c>
      <c r="L189">
        <v>8347</v>
      </c>
      <c r="M189">
        <v>19710000</v>
      </c>
    </row>
    <row r="190" spans="1:13">
      <c r="A190" s="51" t="s">
        <v>26</v>
      </c>
      <c r="B190" s="51" t="s">
        <v>102</v>
      </c>
      <c r="C190" t="s">
        <v>130</v>
      </c>
      <c r="D190" s="51" t="s">
        <v>129</v>
      </c>
      <c r="E190">
        <v>16860000</v>
      </c>
      <c r="F190">
        <v>43993</v>
      </c>
      <c r="G190">
        <v>16860000</v>
      </c>
      <c r="H190">
        <v>5.0000000000000001E-3</v>
      </c>
      <c r="I190">
        <v>44166</v>
      </c>
      <c r="J190">
        <v>44196</v>
      </c>
      <c r="K190">
        <v>31</v>
      </c>
      <c r="L190">
        <v>7140</v>
      </c>
      <c r="M190">
        <v>16860000</v>
      </c>
    </row>
    <row r="191" spans="1:13">
      <c r="A191" s="51" t="s">
        <v>26</v>
      </c>
      <c r="B191" s="51" t="s">
        <v>101</v>
      </c>
      <c r="C191" t="s">
        <v>128</v>
      </c>
      <c r="D191" s="51" t="s">
        <v>127</v>
      </c>
      <c r="E191">
        <v>240000000</v>
      </c>
      <c r="F191">
        <v>44000</v>
      </c>
      <c r="G191">
        <v>240000000</v>
      </c>
      <c r="H191">
        <v>5.0000000000000001E-3</v>
      </c>
      <c r="I191">
        <v>44166</v>
      </c>
      <c r="J191">
        <v>44196</v>
      </c>
      <c r="K191">
        <v>31</v>
      </c>
      <c r="L191">
        <v>101639</v>
      </c>
      <c r="M191">
        <v>240000000</v>
      </c>
    </row>
    <row r="192" spans="1:13">
      <c r="A192" s="51" t="s">
        <v>26</v>
      </c>
      <c r="B192" s="51" t="s">
        <v>23</v>
      </c>
      <c r="C192" t="s">
        <v>27</v>
      </c>
      <c r="D192" s="51" t="s">
        <v>28</v>
      </c>
      <c r="E192">
        <v>57000000</v>
      </c>
      <c r="F192">
        <v>43822</v>
      </c>
      <c r="G192">
        <v>57000000</v>
      </c>
      <c r="H192">
        <v>5.0000000000000001E-3</v>
      </c>
      <c r="I192">
        <v>44166</v>
      </c>
      <c r="J192">
        <v>44196</v>
      </c>
      <c r="K192">
        <v>31</v>
      </c>
      <c r="L192">
        <v>24139</v>
      </c>
      <c r="M192">
        <v>57000000</v>
      </c>
    </row>
    <row r="193" spans="1:13">
      <c r="A193" s="51" t="s">
        <v>26</v>
      </c>
      <c r="B193" s="51" t="s">
        <v>100</v>
      </c>
      <c r="C193" t="s">
        <v>192</v>
      </c>
      <c r="D193" s="51" t="s">
        <v>110</v>
      </c>
      <c r="E193">
        <v>55000000</v>
      </c>
      <c r="F193">
        <v>44001</v>
      </c>
      <c r="G193">
        <v>55000000</v>
      </c>
      <c r="H193">
        <v>5.0000000000000001E-3</v>
      </c>
      <c r="I193">
        <v>44166</v>
      </c>
      <c r="J193">
        <v>44196</v>
      </c>
      <c r="K193">
        <v>31</v>
      </c>
      <c r="L193">
        <v>23292</v>
      </c>
      <c r="M193">
        <v>55000000</v>
      </c>
    </row>
    <row r="194" spans="1:13">
      <c r="A194" s="51" t="s">
        <v>26</v>
      </c>
      <c r="B194" s="51" t="s">
        <v>99</v>
      </c>
      <c r="C194" t="s">
        <v>126</v>
      </c>
      <c r="D194" s="51" t="s">
        <v>125</v>
      </c>
      <c r="E194">
        <v>8907064</v>
      </c>
      <c r="F194">
        <v>44006</v>
      </c>
      <c r="G194">
        <v>8907064</v>
      </c>
      <c r="H194">
        <v>5.0000000000000001E-3</v>
      </c>
      <c r="I194">
        <v>44166</v>
      </c>
      <c r="J194">
        <v>44196</v>
      </c>
      <c r="K194">
        <v>31</v>
      </c>
      <c r="L194">
        <v>3772</v>
      </c>
      <c r="M194">
        <v>8907064</v>
      </c>
    </row>
    <row r="195" spans="1:13">
      <c r="A195" s="51" t="s">
        <v>26</v>
      </c>
      <c r="B195" s="51" t="s">
        <v>98</v>
      </c>
      <c r="C195" t="s">
        <v>33</v>
      </c>
      <c r="D195" s="51" t="s">
        <v>34</v>
      </c>
      <c r="E195">
        <v>7560000</v>
      </c>
      <c r="F195">
        <v>44018</v>
      </c>
      <c r="G195">
        <v>7560000</v>
      </c>
      <c r="H195">
        <v>5.0000000000000001E-3</v>
      </c>
      <c r="I195">
        <v>44166</v>
      </c>
      <c r="J195">
        <v>44196</v>
      </c>
      <c r="K195">
        <v>31</v>
      </c>
      <c r="L195">
        <v>3202</v>
      </c>
      <c r="M195">
        <v>7560000</v>
      </c>
    </row>
    <row r="196" spans="1:13">
      <c r="A196" s="51" t="s">
        <v>26</v>
      </c>
      <c r="B196" s="51" t="s">
        <v>122</v>
      </c>
      <c r="C196" t="s">
        <v>27</v>
      </c>
      <c r="D196" s="51" t="s">
        <v>28</v>
      </c>
      <c r="E196">
        <v>38000000</v>
      </c>
      <c r="F196">
        <v>44022</v>
      </c>
      <c r="G196">
        <v>38000000</v>
      </c>
      <c r="H196">
        <v>5.0000000000000001E-3</v>
      </c>
      <c r="I196">
        <v>44166</v>
      </c>
      <c r="J196">
        <v>44196</v>
      </c>
      <c r="K196">
        <v>31</v>
      </c>
      <c r="L196">
        <v>16093</v>
      </c>
      <c r="M196">
        <v>38000000</v>
      </c>
    </row>
    <row r="197" spans="1:13">
      <c r="A197" s="51" t="s">
        <v>26</v>
      </c>
      <c r="B197" s="51" t="s">
        <v>121</v>
      </c>
      <c r="C197" t="s">
        <v>27</v>
      </c>
      <c r="D197" s="51" t="s">
        <v>28</v>
      </c>
      <c r="E197">
        <v>10500000</v>
      </c>
      <c r="F197">
        <v>44022</v>
      </c>
      <c r="G197">
        <v>10500000</v>
      </c>
      <c r="H197">
        <v>5.0000000000000001E-3</v>
      </c>
      <c r="I197">
        <v>44166</v>
      </c>
      <c r="J197">
        <v>44196</v>
      </c>
      <c r="K197">
        <v>31</v>
      </c>
      <c r="L197">
        <v>4447</v>
      </c>
      <c r="M197">
        <v>10500000</v>
      </c>
    </row>
    <row r="198" spans="1:13">
      <c r="A198" s="51" t="s">
        <v>26</v>
      </c>
      <c r="B198" s="51" t="s">
        <v>120</v>
      </c>
      <c r="C198" t="s">
        <v>156</v>
      </c>
      <c r="D198" s="51" t="s">
        <v>155</v>
      </c>
      <c r="E198">
        <v>72000000</v>
      </c>
      <c r="F198">
        <v>44025</v>
      </c>
      <c r="G198">
        <v>69579832</v>
      </c>
      <c r="H198">
        <v>5.0000000000000001E-3</v>
      </c>
      <c r="I198">
        <v>44166</v>
      </c>
      <c r="J198">
        <v>44179</v>
      </c>
      <c r="K198">
        <v>14</v>
      </c>
      <c r="L198">
        <v>13308</v>
      </c>
      <c r="M198">
        <v>68974790</v>
      </c>
    </row>
    <row r="199" spans="1:13">
      <c r="A199" s="51" t="s">
        <v>26</v>
      </c>
      <c r="B199" s="51" t="s">
        <v>120</v>
      </c>
      <c r="C199" t="s">
        <v>156</v>
      </c>
      <c r="D199" s="51"/>
      <c r="G199">
        <v>68974790</v>
      </c>
      <c r="H199">
        <v>5.0000000000000001E-3</v>
      </c>
      <c r="I199">
        <v>44180</v>
      </c>
      <c r="J199">
        <v>44196</v>
      </c>
      <c r="K199">
        <v>17</v>
      </c>
      <c r="L199">
        <v>16019</v>
      </c>
    </row>
    <row r="200" spans="1:13">
      <c r="A200" s="51" t="s">
        <v>26</v>
      </c>
      <c r="B200" s="51" t="s">
        <v>147</v>
      </c>
      <c r="C200" t="s">
        <v>141</v>
      </c>
      <c r="D200" s="51" t="s">
        <v>140</v>
      </c>
      <c r="E200">
        <v>87500000</v>
      </c>
      <c r="F200">
        <v>44027</v>
      </c>
      <c r="G200">
        <v>87500000</v>
      </c>
      <c r="H200">
        <v>5.0000000000000001E-3</v>
      </c>
      <c r="I200">
        <v>44166</v>
      </c>
      <c r="J200">
        <v>44196</v>
      </c>
      <c r="K200">
        <v>31</v>
      </c>
      <c r="L200">
        <v>37056</v>
      </c>
      <c r="M200">
        <v>87500000</v>
      </c>
    </row>
    <row r="201" spans="1:13">
      <c r="A201" s="51" t="s">
        <v>26</v>
      </c>
      <c r="B201" s="51" t="s">
        <v>146</v>
      </c>
      <c r="C201" t="s">
        <v>154</v>
      </c>
      <c r="D201" s="51" t="s">
        <v>153</v>
      </c>
      <c r="E201">
        <v>84000000</v>
      </c>
      <c r="F201">
        <v>44027</v>
      </c>
      <c r="G201">
        <v>84000000</v>
      </c>
      <c r="H201">
        <v>5.0000000000000001E-3</v>
      </c>
      <c r="I201">
        <v>44166</v>
      </c>
      <c r="J201">
        <v>44196</v>
      </c>
      <c r="K201">
        <v>31</v>
      </c>
      <c r="L201">
        <v>35574</v>
      </c>
      <c r="M201">
        <v>84000000</v>
      </c>
    </row>
    <row r="202" spans="1:13">
      <c r="A202" s="51" t="s">
        <v>26</v>
      </c>
      <c r="B202" s="51" t="s">
        <v>145</v>
      </c>
      <c r="C202" t="s">
        <v>97</v>
      </c>
      <c r="D202" s="51" t="s">
        <v>96</v>
      </c>
      <c r="E202">
        <v>12230000</v>
      </c>
      <c r="F202">
        <v>44034</v>
      </c>
      <c r="G202">
        <v>12230000</v>
      </c>
      <c r="H202">
        <v>5.0000000000000001E-3</v>
      </c>
      <c r="I202">
        <v>44166</v>
      </c>
      <c r="J202">
        <v>44196</v>
      </c>
      <c r="K202">
        <v>31</v>
      </c>
      <c r="L202">
        <v>5179</v>
      </c>
      <c r="M202">
        <v>12230000</v>
      </c>
    </row>
    <row r="203" spans="1:13">
      <c r="A203" s="51" t="s">
        <v>26</v>
      </c>
      <c r="B203" s="51" t="s">
        <v>144</v>
      </c>
      <c r="C203" t="s">
        <v>192</v>
      </c>
      <c r="D203" s="51" t="s">
        <v>110</v>
      </c>
      <c r="E203">
        <v>40000000</v>
      </c>
      <c r="F203">
        <v>44040</v>
      </c>
      <c r="G203">
        <v>40000000</v>
      </c>
      <c r="H203">
        <v>5.0000000000000001E-3</v>
      </c>
      <c r="I203">
        <v>44166</v>
      </c>
      <c r="J203">
        <v>44196</v>
      </c>
      <c r="K203">
        <v>31</v>
      </c>
      <c r="L203">
        <v>16940</v>
      </c>
      <c r="M203">
        <v>40000000</v>
      </c>
    </row>
    <row r="204" spans="1:13">
      <c r="A204" s="51" t="s">
        <v>26</v>
      </c>
      <c r="B204" s="51" t="s">
        <v>29</v>
      </c>
      <c r="C204" t="s">
        <v>21</v>
      </c>
      <c r="D204" s="51" t="s">
        <v>22</v>
      </c>
      <c r="E204">
        <v>171000000</v>
      </c>
      <c r="F204">
        <v>43822</v>
      </c>
      <c r="G204">
        <v>171000000</v>
      </c>
      <c r="H204">
        <v>5.0000000000000001E-3</v>
      </c>
      <c r="I204">
        <v>44166</v>
      </c>
      <c r="J204">
        <v>44196</v>
      </c>
      <c r="K204">
        <v>31</v>
      </c>
      <c r="L204">
        <v>72418</v>
      </c>
      <c r="M204">
        <v>171000000</v>
      </c>
    </row>
    <row r="205" spans="1:13">
      <c r="A205" s="51" t="s">
        <v>26</v>
      </c>
      <c r="B205" s="51" t="s">
        <v>143</v>
      </c>
      <c r="C205" t="s">
        <v>151</v>
      </c>
      <c r="D205" s="51" t="s">
        <v>150</v>
      </c>
      <c r="E205">
        <v>18000000</v>
      </c>
      <c r="F205">
        <v>44043</v>
      </c>
      <c r="G205">
        <v>18000000</v>
      </c>
      <c r="H205">
        <v>5.0000000000000001E-3</v>
      </c>
      <c r="I205">
        <v>44166</v>
      </c>
      <c r="J205">
        <v>44196</v>
      </c>
      <c r="K205">
        <v>31</v>
      </c>
      <c r="L205">
        <v>7623</v>
      </c>
      <c r="M205">
        <v>18000000</v>
      </c>
    </row>
    <row r="206" spans="1:13">
      <c r="A206" s="51" t="s">
        <v>26</v>
      </c>
      <c r="B206" s="51" t="s">
        <v>142</v>
      </c>
      <c r="C206" t="s">
        <v>151</v>
      </c>
      <c r="D206" s="51" t="s">
        <v>150</v>
      </c>
      <c r="E206">
        <v>21000000</v>
      </c>
      <c r="F206">
        <v>44043</v>
      </c>
      <c r="G206">
        <v>21000000</v>
      </c>
      <c r="H206">
        <v>5.0000000000000001E-3</v>
      </c>
      <c r="I206">
        <v>44166</v>
      </c>
      <c r="J206">
        <v>44196</v>
      </c>
      <c r="K206">
        <v>31</v>
      </c>
      <c r="L206">
        <v>8893</v>
      </c>
      <c r="M206">
        <v>21000000</v>
      </c>
    </row>
    <row r="207" spans="1:13">
      <c r="A207" s="51" t="s">
        <v>26</v>
      </c>
      <c r="B207" s="51" t="s">
        <v>152</v>
      </c>
      <c r="C207" t="s">
        <v>151</v>
      </c>
      <c r="D207" s="51" t="s">
        <v>150</v>
      </c>
      <c r="E207">
        <v>13600000</v>
      </c>
      <c r="F207">
        <v>44043</v>
      </c>
      <c r="G207">
        <v>13600000</v>
      </c>
      <c r="H207">
        <v>5.0000000000000001E-3</v>
      </c>
      <c r="I207">
        <v>44166</v>
      </c>
      <c r="J207">
        <v>44196</v>
      </c>
      <c r="K207">
        <v>31</v>
      </c>
      <c r="L207">
        <v>5760</v>
      </c>
      <c r="M207">
        <v>13600000</v>
      </c>
    </row>
    <row r="208" spans="1:13">
      <c r="A208" s="51" t="s">
        <v>26</v>
      </c>
      <c r="B208" s="51" t="s">
        <v>168</v>
      </c>
      <c r="C208" t="s">
        <v>27</v>
      </c>
      <c r="D208" s="51" t="s">
        <v>28</v>
      </c>
      <c r="E208">
        <v>28000000</v>
      </c>
      <c r="F208">
        <v>44046</v>
      </c>
      <c r="G208">
        <v>28000000</v>
      </c>
      <c r="H208">
        <v>5.0000000000000001E-3</v>
      </c>
      <c r="I208">
        <v>44166</v>
      </c>
      <c r="J208">
        <v>44196</v>
      </c>
      <c r="K208">
        <v>31</v>
      </c>
      <c r="L208">
        <v>11858</v>
      </c>
      <c r="M208">
        <v>28000000</v>
      </c>
    </row>
    <row r="209" spans="1:13">
      <c r="A209" s="51" t="s">
        <v>26</v>
      </c>
      <c r="B209" s="51" t="s">
        <v>167</v>
      </c>
      <c r="C209" t="s">
        <v>27</v>
      </c>
      <c r="D209" s="51" t="s">
        <v>28</v>
      </c>
      <c r="E209">
        <v>2700000</v>
      </c>
      <c r="F209">
        <v>44056</v>
      </c>
      <c r="G209">
        <v>2700000</v>
      </c>
      <c r="H209">
        <v>5.0000000000000001E-3</v>
      </c>
      <c r="I209">
        <v>44166</v>
      </c>
      <c r="J209">
        <v>44196</v>
      </c>
      <c r="K209">
        <v>31</v>
      </c>
      <c r="L209">
        <v>1143</v>
      </c>
      <c r="M209">
        <v>2700000</v>
      </c>
    </row>
    <row r="210" spans="1:13">
      <c r="A210" s="51" t="s">
        <v>26</v>
      </c>
      <c r="B210" s="51" t="s">
        <v>166</v>
      </c>
      <c r="C210" t="s">
        <v>27</v>
      </c>
      <c r="D210" s="51" t="s">
        <v>28</v>
      </c>
      <c r="E210">
        <v>29500000</v>
      </c>
      <c r="F210">
        <v>44074</v>
      </c>
      <c r="G210">
        <v>29500000</v>
      </c>
      <c r="H210">
        <v>5.0000000000000001E-3</v>
      </c>
      <c r="I210">
        <v>44166</v>
      </c>
      <c r="J210">
        <v>44196</v>
      </c>
      <c r="K210">
        <v>31</v>
      </c>
      <c r="L210">
        <v>12493</v>
      </c>
      <c r="M210">
        <v>29500000</v>
      </c>
    </row>
    <row r="211" spans="1:13">
      <c r="A211" s="51" t="s">
        <v>26</v>
      </c>
      <c r="B211" s="51" t="s">
        <v>165</v>
      </c>
      <c r="C211" t="s">
        <v>162</v>
      </c>
      <c r="D211" s="51" t="s">
        <v>161</v>
      </c>
      <c r="E211">
        <v>120000000</v>
      </c>
      <c r="F211">
        <v>44046</v>
      </c>
      <c r="G211">
        <v>120000000</v>
      </c>
      <c r="H211">
        <v>5.0000000000000001E-3</v>
      </c>
      <c r="I211">
        <v>44166</v>
      </c>
      <c r="J211">
        <v>44196</v>
      </c>
      <c r="K211">
        <v>31</v>
      </c>
      <c r="L211">
        <v>50820</v>
      </c>
      <c r="M211">
        <v>120000000</v>
      </c>
    </row>
    <row r="212" spans="1:13">
      <c r="A212" s="51" t="s">
        <v>26</v>
      </c>
      <c r="B212" s="51" t="s">
        <v>180</v>
      </c>
      <c r="C212" t="s">
        <v>33</v>
      </c>
      <c r="D212" s="51" t="s">
        <v>34</v>
      </c>
      <c r="E212">
        <v>8736000</v>
      </c>
      <c r="F212">
        <v>44047</v>
      </c>
      <c r="G212">
        <v>8736000</v>
      </c>
      <c r="H212">
        <v>5.0000000000000001E-3</v>
      </c>
      <c r="I212">
        <v>44166</v>
      </c>
      <c r="J212">
        <v>44196</v>
      </c>
      <c r="K212">
        <v>31</v>
      </c>
      <c r="L212">
        <v>3700</v>
      </c>
      <c r="M212">
        <v>8736000</v>
      </c>
    </row>
    <row r="213" spans="1:13">
      <c r="A213" s="51" t="s">
        <v>26</v>
      </c>
      <c r="B213" s="51" t="s">
        <v>179</v>
      </c>
      <c r="C213" t="s">
        <v>33</v>
      </c>
      <c r="D213" s="51" t="s">
        <v>34</v>
      </c>
      <c r="E213">
        <v>8988000</v>
      </c>
      <c r="F213">
        <v>44067</v>
      </c>
      <c r="G213">
        <v>8988000</v>
      </c>
      <c r="H213">
        <v>5.0000000000000001E-3</v>
      </c>
      <c r="I213">
        <v>44166</v>
      </c>
      <c r="J213">
        <v>44196</v>
      </c>
      <c r="K213">
        <v>31</v>
      </c>
      <c r="L213">
        <v>3806</v>
      </c>
      <c r="M213">
        <v>8988000</v>
      </c>
    </row>
    <row r="214" spans="1:13">
      <c r="A214" s="51" t="s">
        <v>26</v>
      </c>
      <c r="B214" s="51" t="s">
        <v>178</v>
      </c>
      <c r="C214" t="s">
        <v>33</v>
      </c>
      <c r="D214" s="51" t="s">
        <v>34</v>
      </c>
      <c r="E214">
        <v>34608000</v>
      </c>
      <c r="F214">
        <v>44070</v>
      </c>
      <c r="G214">
        <v>34608000</v>
      </c>
      <c r="H214">
        <v>5.0000000000000001E-3</v>
      </c>
      <c r="I214">
        <v>44166</v>
      </c>
      <c r="J214">
        <v>44196</v>
      </c>
      <c r="K214">
        <v>31</v>
      </c>
      <c r="L214">
        <v>14656</v>
      </c>
      <c r="M214">
        <v>34608000</v>
      </c>
    </row>
    <row r="215" spans="1:13">
      <c r="A215" s="51" t="s">
        <v>26</v>
      </c>
      <c r="B215" s="51" t="s">
        <v>30</v>
      </c>
      <c r="C215" t="s">
        <v>27</v>
      </c>
      <c r="D215" s="51" t="s">
        <v>28</v>
      </c>
      <c r="E215">
        <v>38000000</v>
      </c>
      <c r="F215">
        <v>43850</v>
      </c>
      <c r="G215">
        <v>38000000</v>
      </c>
      <c r="H215">
        <v>5.0000000000000001E-3</v>
      </c>
      <c r="I215">
        <v>44166</v>
      </c>
      <c r="J215">
        <v>44196</v>
      </c>
      <c r="K215">
        <v>31</v>
      </c>
      <c r="L215">
        <v>16093</v>
      </c>
      <c r="M215">
        <v>38000000</v>
      </c>
    </row>
    <row r="216" spans="1:13">
      <c r="A216" s="51" t="s">
        <v>26</v>
      </c>
      <c r="B216" s="51" t="s">
        <v>177</v>
      </c>
      <c r="C216" t="s">
        <v>175</v>
      </c>
      <c r="D216" s="51" t="s">
        <v>174</v>
      </c>
      <c r="E216">
        <v>13000000</v>
      </c>
      <c r="F216">
        <v>44047</v>
      </c>
      <c r="G216">
        <v>13000000</v>
      </c>
      <c r="H216">
        <v>5.0000000000000001E-3</v>
      </c>
      <c r="I216">
        <v>44166</v>
      </c>
      <c r="J216">
        <v>44196</v>
      </c>
      <c r="K216">
        <v>31</v>
      </c>
      <c r="L216">
        <v>5505</v>
      </c>
      <c r="M216">
        <v>13000000</v>
      </c>
    </row>
    <row r="217" spans="1:13">
      <c r="A217" s="51" t="s">
        <v>26</v>
      </c>
      <c r="B217" s="51" t="s">
        <v>176</v>
      </c>
      <c r="C217" t="s">
        <v>175</v>
      </c>
      <c r="D217" s="51" t="s">
        <v>174</v>
      </c>
      <c r="E217">
        <v>5000000</v>
      </c>
      <c r="F217">
        <v>44053</v>
      </c>
      <c r="G217">
        <v>5000000</v>
      </c>
      <c r="H217">
        <v>5.0000000000000001E-3</v>
      </c>
      <c r="I217">
        <v>44166</v>
      </c>
      <c r="J217">
        <v>44196</v>
      </c>
      <c r="K217">
        <v>31</v>
      </c>
      <c r="L217">
        <v>2117</v>
      </c>
      <c r="M217">
        <v>5000000</v>
      </c>
    </row>
    <row r="218" spans="1:13">
      <c r="A218" s="51" t="s">
        <v>26</v>
      </c>
      <c r="B218" s="51" t="s">
        <v>173</v>
      </c>
      <c r="C218" t="s">
        <v>156</v>
      </c>
      <c r="D218" s="51" t="s">
        <v>155</v>
      </c>
      <c r="E218">
        <v>5300000</v>
      </c>
      <c r="F218">
        <v>44050</v>
      </c>
      <c r="G218">
        <v>5165255</v>
      </c>
      <c r="H218">
        <v>5.0000000000000001E-3</v>
      </c>
      <c r="I218">
        <v>44166</v>
      </c>
      <c r="J218">
        <v>44179</v>
      </c>
      <c r="K218">
        <v>14</v>
      </c>
      <c r="L218">
        <v>988</v>
      </c>
      <c r="M218">
        <v>5120340</v>
      </c>
    </row>
    <row r="219" spans="1:13">
      <c r="A219" s="51" t="s">
        <v>26</v>
      </c>
      <c r="B219" s="51" t="s">
        <v>173</v>
      </c>
      <c r="C219" t="s">
        <v>156</v>
      </c>
      <c r="D219" s="51"/>
      <c r="G219">
        <v>5120340</v>
      </c>
      <c r="H219">
        <v>5.0000000000000001E-3</v>
      </c>
      <c r="I219">
        <v>44180</v>
      </c>
      <c r="J219">
        <v>44196</v>
      </c>
      <c r="K219">
        <v>17</v>
      </c>
      <c r="L219">
        <v>1189</v>
      </c>
    </row>
    <row r="220" spans="1:13">
      <c r="A220" s="51" t="s">
        <v>26</v>
      </c>
      <c r="B220" s="51" t="s">
        <v>172</v>
      </c>
      <c r="C220" t="s">
        <v>72</v>
      </c>
      <c r="D220" s="51" t="s">
        <v>71</v>
      </c>
      <c r="E220">
        <v>40000000</v>
      </c>
      <c r="F220">
        <v>44060</v>
      </c>
      <c r="G220">
        <v>40000000</v>
      </c>
      <c r="H220">
        <v>5.0000000000000001E-3</v>
      </c>
      <c r="I220">
        <v>44166</v>
      </c>
      <c r="J220">
        <v>44196</v>
      </c>
      <c r="K220">
        <v>31</v>
      </c>
      <c r="L220">
        <v>16940</v>
      </c>
      <c r="M220">
        <v>40000000</v>
      </c>
    </row>
    <row r="221" spans="1:13">
      <c r="A221" s="51" t="s">
        <v>26</v>
      </c>
      <c r="B221" s="51" t="s">
        <v>171</v>
      </c>
      <c r="C221" t="s">
        <v>107</v>
      </c>
      <c r="D221" s="51" t="s">
        <v>106</v>
      </c>
      <c r="E221">
        <v>10000000</v>
      </c>
      <c r="F221">
        <v>44067</v>
      </c>
      <c r="G221">
        <v>10000000</v>
      </c>
      <c r="H221">
        <v>5.0000000000000001E-3</v>
      </c>
      <c r="I221">
        <v>44166</v>
      </c>
      <c r="J221">
        <v>44196</v>
      </c>
      <c r="K221">
        <v>31</v>
      </c>
      <c r="L221">
        <v>4235</v>
      </c>
      <c r="M221">
        <v>10000000</v>
      </c>
    </row>
    <row r="222" spans="1:13">
      <c r="A222" s="51" t="s">
        <v>26</v>
      </c>
      <c r="B222" s="51" t="s">
        <v>201</v>
      </c>
      <c r="C222" t="s">
        <v>162</v>
      </c>
      <c r="D222" s="51" t="s">
        <v>161</v>
      </c>
      <c r="E222">
        <v>125000000</v>
      </c>
      <c r="F222">
        <v>44075</v>
      </c>
      <c r="G222">
        <v>125000000</v>
      </c>
      <c r="H222">
        <v>5.0000000000000001E-3</v>
      </c>
      <c r="I222">
        <v>44166</v>
      </c>
      <c r="J222">
        <v>44196</v>
      </c>
      <c r="K222">
        <v>31</v>
      </c>
      <c r="L222">
        <v>52937</v>
      </c>
      <c r="M222">
        <v>125000000</v>
      </c>
    </row>
    <row r="223" spans="1:13">
      <c r="A223" s="51" t="s">
        <v>26</v>
      </c>
      <c r="B223" s="51" t="s">
        <v>200</v>
      </c>
      <c r="C223" t="s">
        <v>162</v>
      </c>
      <c r="D223" s="51" t="s">
        <v>161</v>
      </c>
      <c r="E223">
        <v>105000000</v>
      </c>
      <c r="F223">
        <v>44104</v>
      </c>
      <c r="G223">
        <v>105000000</v>
      </c>
      <c r="H223">
        <v>5.0000000000000001E-3</v>
      </c>
      <c r="I223">
        <v>44166</v>
      </c>
      <c r="J223">
        <v>44196</v>
      </c>
      <c r="K223">
        <v>31</v>
      </c>
      <c r="L223">
        <v>44467</v>
      </c>
      <c r="M223">
        <v>105000000</v>
      </c>
    </row>
    <row r="224" spans="1:13">
      <c r="A224" s="51" t="s">
        <v>26</v>
      </c>
      <c r="B224" s="51" t="s">
        <v>199</v>
      </c>
      <c r="C224" t="s">
        <v>175</v>
      </c>
      <c r="D224" s="51" t="s">
        <v>174</v>
      </c>
      <c r="E224">
        <v>13000000</v>
      </c>
      <c r="F224">
        <v>44077</v>
      </c>
      <c r="G224">
        <v>13000000</v>
      </c>
      <c r="H224">
        <v>5.0000000000000001E-3</v>
      </c>
      <c r="I224">
        <v>44166</v>
      </c>
      <c r="J224">
        <v>44196</v>
      </c>
      <c r="K224">
        <v>31</v>
      </c>
      <c r="L224">
        <v>5505</v>
      </c>
      <c r="M224">
        <v>13000000</v>
      </c>
    </row>
    <row r="225" spans="1:13">
      <c r="A225" s="51" t="s">
        <v>26</v>
      </c>
      <c r="B225" s="51" t="s">
        <v>198</v>
      </c>
      <c r="C225" t="s">
        <v>175</v>
      </c>
      <c r="D225" s="51" t="s">
        <v>174</v>
      </c>
      <c r="E225">
        <v>5800000</v>
      </c>
      <c r="F225">
        <v>44083</v>
      </c>
      <c r="G225">
        <v>5800000</v>
      </c>
      <c r="H225">
        <v>5.0000000000000001E-3</v>
      </c>
      <c r="I225">
        <v>44166</v>
      </c>
      <c r="J225">
        <v>44196</v>
      </c>
      <c r="K225">
        <v>31</v>
      </c>
      <c r="L225">
        <v>2456</v>
      </c>
      <c r="M225">
        <v>5800000</v>
      </c>
    </row>
    <row r="226" spans="1:13">
      <c r="A226" s="51" t="s">
        <v>26</v>
      </c>
      <c r="B226" s="51" t="s">
        <v>197</v>
      </c>
      <c r="C226" t="s">
        <v>33</v>
      </c>
      <c r="D226" s="51" t="s">
        <v>34</v>
      </c>
      <c r="E226">
        <v>4989600</v>
      </c>
      <c r="F226">
        <v>44088</v>
      </c>
      <c r="G226">
        <v>4989600</v>
      </c>
      <c r="H226">
        <v>5.0000000000000001E-3</v>
      </c>
      <c r="I226">
        <v>44166</v>
      </c>
      <c r="J226">
        <v>44196</v>
      </c>
      <c r="K226">
        <v>31</v>
      </c>
      <c r="L226">
        <v>2113</v>
      </c>
      <c r="M226">
        <v>4989600</v>
      </c>
    </row>
    <row r="227" spans="1:13">
      <c r="A227" s="51" t="s">
        <v>26</v>
      </c>
      <c r="B227" s="51" t="s">
        <v>31</v>
      </c>
      <c r="C227" t="s">
        <v>27</v>
      </c>
      <c r="D227" s="51" t="s">
        <v>28</v>
      </c>
      <c r="E227">
        <v>10000000</v>
      </c>
      <c r="F227">
        <v>43850</v>
      </c>
      <c r="G227">
        <v>10000000</v>
      </c>
      <c r="H227">
        <v>5.0000000000000001E-3</v>
      </c>
      <c r="I227">
        <v>44166</v>
      </c>
      <c r="J227">
        <v>44196</v>
      </c>
      <c r="K227">
        <v>31</v>
      </c>
      <c r="L227">
        <v>4235</v>
      </c>
      <c r="M227">
        <v>10000000</v>
      </c>
    </row>
    <row r="228" spans="1:13">
      <c r="A228" s="51" t="s">
        <v>26</v>
      </c>
      <c r="B228" s="51" t="s">
        <v>196</v>
      </c>
      <c r="C228" t="s">
        <v>113</v>
      </c>
      <c r="D228" s="51" t="s">
        <v>112</v>
      </c>
      <c r="E228">
        <v>96000000</v>
      </c>
      <c r="F228">
        <v>44089</v>
      </c>
      <c r="G228">
        <v>96000000</v>
      </c>
      <c r="H228">
        <v>5.0000000000000001E-3</v>
      </c>
      <c r="I228">
        <v>44166</v>
      </c>
      <c r="J228">
        <v>44196</v>
      </c>
      <c r="K228">
        <v>31</v>
      </c>
      <c r="L228">
        <v>40656</v>
      </c>
      <c r="M228">
        <v>96000000</v>
      </c>
    </row>
    <row r="229" spans="1:13">
      <c r="A229" s="51" t="s">
        <v>26</v>
      </c>
      <c r="B229" s="51" t="s">
        <v>195</v>
      </c>
      <c r="C229" t="s">
        <v>113</v>
      </c>
      <c r="D229" s="51" t="s">
        <v>112</v>
      </c>
      <c r="E229">
        <v>16000000</v>
      </c>
      <c r="F229">
        <v>44089</v>
      </c>
      <c r="G229">
        <v>16000000</v>
      </c>
      <c r="H229">
        <v>5.0000000000000001E-3</v>
      </c>
      <c r="I229">
        <v>44166</v>
      </c>
      <c r="J229">
        <v>44196</v>
      </c>
      <c r="K229">
        <v>31</v>
      </c>
      <c r="L229">
        <v>6776</v>
      </c>
      <c r="M229">
        <v>16000000</v>
      </c>
    </row>
    <row r="230" spans="1:13">
      <c r="A230" s="51" t="s">
        <v>26</v>
      </c>
      <c r="B230" s="51" t="s">
        <v>194</v>
      </c>
      <c r="C230" t="s">
        <v>27</v>
      </c>
      <c r="D230" s="51" t="s">
        <v>28</v>
      </c>
      <c r="E230">
        <v>21600000</v>
      </c>
      <c r="F230">
        <v>44095</v>
      </c>
      <c r="G230">
        <v>21600000</v>
      </c>
      <c r="H230">
        <v>5.0000000000000001E-3</v>
      </c>
      <c r="I230">
        <v>44166</v>
      </c>
      <c r="J230">
        <v>44196</v>
      </c>
      <c r="K230">
        <v>31</v>
      </c>
      <c r="L230">
        <v>9148</v>
      </c>
      <c r="M230">
        <v>21600000</v>
      </c>
    </row>
    <row r="231" spans="1:13">
      <c r="A231" s="51" t="s">
        <v>26</v>
      </c>
      <c r="B231" s="51" t="s">
        <v>193</v>
      </c>
      <c r="C231" t="s">
        <v>192</v>
      </c>
      <c r="D231" s="51" t="s">
        <v>110</v>
      </c>
      <c r="E231">
        <v>40000000</v>
      </c>
      <c r="F231">
        <v>44100</v>
      </c>
      <c r="G231">
        <v>40000000</v>
      </c>
      <c r="H231">
        <v>5.0000000000000001E-3</v>
      </c>
      <c r="I231">
        <v>44166</v>
      </c>
      <c r="J231">
        <v>44196</v>
      </c>
      <c r="K231">
        <v>31</v>
      </c>
      <c r="L231">
        <v>16940</v>
      </c>
      <c r="M231">
        <v>40000000</v>
      </c>
    </row>
    <row r="232" spans="1:13">
      <c r="A232" s="51" t="s">
        <v>26</v>
      </c>
      <c r="B232" s="51" t="s">
        <v>191</v>
      </c>
      <c r="C232" t="s">
        <v>115</v>
      </c>
      <c r="D232" s="51" t="s">
        <v>114</v>
      </c>
      <c r="E232">
        <v>2000000</v>
      </c>
      <c r="F232">
        <v>44103</v>
      </c>
      <c r="G232">
        <v>2000000</v>
      </c>
      <c r="H232">
        <v>5.0000000000000001E-3</v>
      </c>
      <c r="I232">
        <v>44166</v>
      </c>
      <c r="J232">
        <v>44196</v>
      </c>
      <c r="K232">
        <v>31</v>
      </c>
      <c r="L232">
        <v>847</v>
      </c>
      <c r="M232">
        <v>2000000</v>
      </c>
    </row>
    <row r="233" spans="1:13">
      <c r="A233" s="51" t="s">
        <v>26</v>
      </c>
      <c r="B233" s="51" t="s">
        <v>223</v>
      </c>
      <c r="C233" t="s">
        <v>175</v>
      </c>
      <c r="D233" s="51" t="s">
        <v>174</v>
      </c>
      <c r="E233">
        <v>13200000</v>
      </c>
      <c r="F233">
        <v>44109</v>
      </c>
      <c r="G233">
        <v>13200000</v>
      </c>
      <c r="H233">
        <v>5.0000000000000001E-3</v>
      </c>
      <c r="I233">
        <v>44166</v>
      </c>
      <c r="J233">
        <v>44196</v>
      </c>
      <c r="K233">
        <v>31</v>
      </c>
      <c r="L233">
        <v>5590</v>
      </c>
      <c r="M233">
        <v>13200000</v>
      </c>
    </row>
    <row r="234" spans="1:13">
      <c r="A234" s="51" t="s">
        <v>26</v>
      </c>
      <c r="B234" s="51" t="s">
        <v>222</v>
      </c>
      <c r="C234" t="s">
        <v>175</v>
      </c>
      <c r="D234" s="51" t="s">
        <v>174</v>
      </c>
      <c r="E234">
        <v>3000000</v>
      </c>
      <c r="F234">
        <v>44116</v>
      </c>
      <c r="G234">
        <v>3000000</v>
      </c>
      <c r="H234">
        <v>5.0000000000000001E-3</v>
      </c>
      <c r="I234">
        <v>44166</v>
      </c>
      <c r="J234">
        <v>44196</v>
      </c>
      <c r="K234">
        <v>31</v>
      </c>
      <c r="L234">
        <v>1270</v>
      </c>
      <c r="M234">
        <v>3000000</v>
      </c>
    </row>
    <row r="235" spans="1:13">
      <c r="A235" s="51" t="s">
        <v>26</v>
      </c>
      <c r="B235" s="51" t="s">
        <v>221</v>
      </c>
      <c r="C235" t="s">
        <v>33</v>
      </c>
      <c r="D235" s="51" t="s">
        <v>34</v>
      </c>
      <c r="E235">
        <v>8736000</v>
      </c>
      <c r="F235">
        <v>44109</v>
      </c>
      <c r="G235">
        <v>8736000</v>
      </c>
      <c r="H235">
        <v>5.0000000000000001E-3</v>
      </c>
      <c r="I235">
        <v>44166</v>
      </c>
      <c r="J235">
        <v>44196</v>
      </c>
      <c r="K235">
        <v>31</v>
      </c>
      <c r="L235">
        <v>3700</v>
      </c>
      <c r="M235">
        <v>8736000</v>
      </c>
    </row>
    <row r="236" spans="1:13">
      <c r="A236" s="51" t="s">
        <v>26</v>
      </c>
      <c r="B236" s="51" t="s">
        <v>220</v>
      </c>
      <c r="C236" t="s">
        <v>33</v>
      </c>
      <c r="D236" s="51" t="s">
        <v>34</v>
      </c>
      <c r="E236">
        <v>4273920</v>
      </c>
      <c r="F236">
        <v>44111</v>
      </c>
      <c r="G236">
        <v>4273920</v>
      </c>
      <c r="H236">
        <v>5.0000000000000001E-3</v>
      </c>
      <c r="I236">
        <v>44166</v>
      </c>
      <c r="J236">
        <v>44196</v>
      </c>
      <c r="K236">
        <v>31</v>
      </c>
      <c r="L236">
        <v>1810</v>
      </c>
      <c r="M236">
        <v>4273920</v>
      </c>
    </row>
    <row r="237" spans="1:13">
      <c r="A237" s="51" t="s">
        <v>26</v>
      </c>
      <c r="B237" s="51" t="s">
        <v>219</v>
      </c>
      <c r="C237" t="s">
        <v>33</v>
      </c>
      <c r="D237" s="51" t="s">
        <v>34</v>
      </c>
      <c r="E237">
        <v>4368000</v>
      </c>
      <c r="F237">
        <v>44132</v>
      </c>
      <c r="G237">
        <v>4368000</v>
      </c>
      <c r="H237">
        <v>5.0000000000000001E-3</v>
      </c>
      <c r="I237">
        <v>44166</v>
      </c>
      <c r="J237">
        <v>44196</v>
      </c>
      <c r="K237">
        <v>31</v>
      </c>
      <c r="L237">
        <v>1850</v>
      </c>
      <c r="M237">
        <v>4368000</v>
      </c>
    </row>
    <row r="238" spans="1:13">
      <c r="A238" s="51" t="s">
        <v>26</v>
      </c>
      <c r="B238" s="51" t="s">
        <v>32</v>
      </c>
      <c r="C238" t="s">
        <v>33</v>
      </c>
      <c r="D238" s="51" t="s">
        <v>34</v>
      </c>
      <c r="E238">
        <v>96176976</v>
      </c>
      <c r="F238">
        <v>43861</v>
      </c>
      <c r="G238">
        <v>96176976</v>
      </c>
      <c r="H238">
        <v>5.0000000000000001E-3</v>
      </c>
      <c r="I238">
        <v>44166</v>
      </c>
      <c r="J238">
        <v>44196</v>
      </c>
      <c r="K238">
        <v>31</v>
      </c>
      <c r="L238">
        <v>40731</v>
      </c>
      <c r="M238">
        <v>96176976</v>
      </c>
    </row>
    <row r="239" spans="1:13">
      <c r="A239" s="51" t="s">
        <v>26</v>
      </c>
      <c r="B239" s="51" t="s">
        <v>218</v>
      </c>
      <c r="C239" t="s">
        <v>33</v>
      </c>
      <c r="D239" s="51" t="s">
        <v>34</v>
      </c>
      <c r="E239">
        <v>8064000</v>
      </c>
      <c r="F239">
        <v>44133</v>
      </c>
      <c r="G239">
        <v>8064000</v>
      </c>
      <c r="H239">
        <v>5.0000000000000001E-3</v>
      </c>
      <c r="I239">
        <v>44166</v>
      </c>
      <c r="J239">
        <v>44196</v>
      </c>
      <c r="K239">
        <v>31</v>
      </c>
      <c r="L239">
        <v>3415</v>
      </c>
      <c r="M239">
        <v>8064000</v>
      </c>
    </row>
    <row r="240" spans="1:13">
      <c r="A240" s="51" t="s">
        <v>26</v>
      </c>
      <c r="B240" s="51" t="s">
        <v>217</v>
      </c>
      <c r="C240" t="s">
        <v>33</v>
      </c>
      <c r="D240" s="51" t="s">
        <v>34</v>
      </c>
      <c r="E240">
        <v>113400</v>
      </c>
      <c r="F240">
        <v>44133</v>
      </c>
      <c r="G240">
        <v>113400</v>
      </c>
      <c r="H240">
        <v>5.0000000000000001E-3</v>
      </c>
      <c r="I240">
        <v>44166</v>
      </c>
      <c r="J240">
        <v>44196</v>
      </c>
      <c r="K240">
        <v>31</v>
      </c>
      <c r="L240">
        <v>48</v>
      </c>
      <c r="M240">
        <v>113400</v>
      </c>
    </row>
    <row r="241" spans="1:13">
      <c r="A241" s="51" t="s">
        <v>26</v>
      </c>
      <c r="B241" s="51" t="s">
        <v>216</v>
      </c>
      <c r="C241" t="s">
        <v>214</v>
      </c>
      <c r="D241" s="51" t="s">
        <v>213</v>
      </c>
      <c r="E241">
        <v>93700000</v>
      </c>
      <c r="F241">
        <v>44109</v>
      </c>
      <c r="G241">
        <v>93700000</v>
      </c>
      <c r="H241">
        <v>5.0000000000000001E-3</v>
      </c>
      <c r="I241">
        <v>44166</v>
      </c>
      <c r="J241">
        <v>44196</v>
      </c>
      <c r="K241">
        <v>31</v>
      </c>
      <c r="L241">
        <v>39682</v>
      </c>
      <c r="M241">
        <v>93700000</v>
      </c>
    </row>
    <row r="242" spans="1:13">
      <c r="A242" s="51" t="s">
        <v>26</v>
      </c>
      <c r="B242" s="51" t="s">
        <v>215</v>
      </c>
      <c r="C242" t="s">
        <v>214</v>
      </c>
      <c r="D242" s="51" t="s">
        <v>213</v>
      </c>
      <c r="E242">
        <v>21400000</v>
      </c>
      <c r="F242">
        <v>44109</v>
      </c>
      <c r="G242">
        <v>21400000</v>
      </c>
      <c r="H242">
        <v>5.0000000000000001E-3</v>
      </c>
      <c r="I242">
        <v>44166</v>
      </c>
      <c r="J242">
        <v>44196</v>
      </c>
      <c r="K242">
        <v>31</v>
      </c>
      <c r="L242">
        <v>9063</v>
      </c>
      <c r="M242">
        <v>21400000</v>
      </c>
    </row>
    <row r="243" spans="1:13">
      <c r="A243" s="51" t="s">
        <v>26</v>
      </c>
      <c r="B243" s="51" t="s">
        <v>212</v>
      </c>
      <c r="C243" t="s">
        <v>27</v>
      </c>
      <c r="D243" s="51" t="s">
        <v>28</v>
      </c>
      <c r="E243">
        <v>7150000</v>
      </c>
      <c r="F243">
        <v>44119</v>
      </c>
      <c r="G243">
        <v>7150000</v>
      </c>
      <c r="H243">
        <v>5.0000000000000001E-3</v>
      </c>
      <c r="I243">
        <v>44166</v>
      </c>
      <c r="J243">
        <v>44196</v>
      </c>
      <c r="K243">
        <v>31</v>
      </c>
      <c r="L243">
        <v>3028</v>
      </c>
      <c r="M243">
        <v>7150000</v>
      </c>
    </row>
    <row r="244" spans="1:13">
      <c r="A244" s="51" t="s">
        <v>26</v>
      </c>
      <c r="B244" s="51" t="s">
        <v>211</v>
      </c>
      <c r="C244" t="s">
        <v>27</v>
      </c>
      <c r="D244" s="51" t="s">
        <v>28</v>
      </c>
      <c r="E244">
        <v>14400000</v>
      </c>
      <c r="F244">
        <v>44124</v>
      </c>
      <c r="G244">
        <v>14400000</v>
      </c>
      <c r="H244">
        <v>5.0000000000000001E-3</v>
      </c>
      <c r="I244">
        <v>44166</v>
      </c>
      <c r="J244">
        <v>44196</v>
      </c>
      <c r="K244">
        <v>31</v>
      </c>
      <c r="L244">
        <v>6098</v>
      </c>
      <c r="M244">
        <v>14400000</v>
      </c>
    </row>
    <row r="245" spans="1:13">
      <c r="A245" s="51" t="s">
        <v>26</v>
      </c>
      <c r="B245" s="51" t="s">
        <v>210</v>
      </c>
      <c r="C245" t="s">
        <v>115</v>
      </c>
      <c r="D245" s="51" t="s">
        <v>114</v>
      </c>
      <c r="E245">
        <v>24000000</v>
      </c>
      <c r="F245">
        <v>44120</v>
      </c>
      <c r="G245">
        <v>24000000</v>
      </c>
      <c r="H245">
        <v>5.0000000000000001E-3</v>
      </c>
      <c r="I245">
        <v>44166</v>
      </c>
      <c r="J245">
        <v>44196</v>
      </c>
      <c r="K245">
        <v>31</v>
      </c>
      <c r="L245">
        <v>10164</v>
      </c>
      <c r="M245">
        <v>24000000</v>
      </c>
    </row>
    <row r="246" spans="1:13">
      <c r="A246" s="51" t="s">
        <v>26</v>
      </c>
      <c r="B246" s="51" t="s">
        <v>209</v>
      </c>
      <c r="C246" t="s">
        <v>115</v>
      </c>
      <c r="D246" s="51" t="s">
        <v>114</v>
      </c>
      <c r="E246">
        <v>24000000</v>
      </c>
      <c r="F246">
        <v>44127</v>
      </c>
      <c r="G246">
        <v>24000000</v>
      </c>
      <c r="H246">
        <v>5.0000000000000001E-3</v>
      </c>
      <c r="I246">
        <v>44166</v>
      </c>
      <c r="J246">
        <v>44196</v>
      </c>
      <c r="K246">
        <v>31</v>
      </c>
      <c r="L246">
        <v>10164</v>
      </c>
      <c r="M246">
        <v>24000000</v>
      </c>
    </row>
    <row r="247" spans="1:13">
      <c r="A247" s="51" t="s">
        <v>26</v>
      </c>
      <c r="B247" s="51" t="s">
        <v>208</v>
      </c>
      <c r="C247" t="s">
        <v>192</v>
      </c>
      <c r="D247" s="51" t="s">
        <v>110</v>
      </c>
      <c r="E247">
        <v>5000000</v>
      </c>
      <c r="F247">
        <v>44134</v>
      </c>
      <c r="G247">
        <v>5000000</v>
      </c>
      <c r="H247">
        <v>5.0000000000000001E-3</v>
      </c>
      <c r="I247">
        <v>44166</v>
      </c>
      <c r="J247">
        <v>44196</v>
      </c>
      <c r="K247">
        <v>31</v>
      </c>
      <c r="L247">
        <v>2117</v>
      </c>
      <c r="M247">
        <v>5000000</v>
      </c>
    </row>
    <row r="248" spans="1:13">
      <c r="A248" s="51" t="s">
        <v>26</v>
      </c>
      <c r="B248" s="51" t="s">
        <v>249</v>
      </c>
      <c r="C248" t="s">
        <v>175</v>
      </c>
      <c r="D248" s="51" t="s">
        <v>174</v>
      </c>
      <c r="E248">
        <v>16000000</v>
      </c>
      <c r="F248">
        <v>44139</v>
      </c>
      <c r="G248">
        <v>16000000</v>
      </c>
      <c r="H248">
        <v>5.0000000000000001E-3</v>
      </c>
      <c r="I248">
        <v>44166</v>
      </c>
      <c r="J248">
        <v>44196</v>
      </c>
      <c r="K248">
        <v>31</v>
      </c>
      <c r="L248">
        <v>6776</v>
      </c>
      <c r="M248">
        <v>16000000</v>
      </c>
    </row>
    <row r="249" spans="1:13">
      <c r="A249" s="51" t="s">
        <v>26</v>
      </c>
      <c r="B249" s="51" t="s">
        <v>48</v>
      </c>
      <c r="C249" t="s">
        <v>27</v>
      </c>
      <c r="D249" s="51" t="s">
        <v>28</v>
      </c>
      <c r="E249">
        <v>1800000</v>
      </c>
      <c r="F249">
        <v>43876</v>
      </c>
      <c r="G249">
        <v>1800000</v>
      </c>
      <c r="H249">
        <v>5.0000000000000001E-3</v>
      </c>
      <c r="I249">
        <v>44166</v>
      </c>
      <c r="J249">
        <v>44196</v>
      </c>
      <c r="K249">
        <v>31</v>
      </c>
      <c r="L249">
        <v>762</v>
      </c>
      <c r="M249">
        <v>1800000</v>
      </c>
    </row>
    <row r="250" spans="1:13">
      <c r="A250" s="51" t="s">
        <v>26</v>
      </c>
      <c r="B250" s="51" t="s">
        <v>248</v>
      </c>
      <c r="C250" t="s">
        <v>175</v>
      </c>
      <c r="D250" s="51" t="s">
        <v>174</v>
      </c>
      <c r="E250">
        <v>6000000</v>
      </c>
      <c r="F250">
        <v>44145</v>
      </c>
      <c r="G250">
        <v>6000000</v>
      </c>
      <c r="H250">
        <v>5.0000000000000001E-3</v>
      </c>
      <c r="I250">
        <v>44166</v>
      </c>
      <c r="J250">
        <v>44196</v>
      </c>
      <c r="K250">
        <v>31</v>
      </c>
      <c r="L250">
        <v>2541</v>
      </c>
      <c r="M250">
        <v>6000000</v>
      </c>
    </row>
    <row r="251" spans="1:13">
      <c r="A251" s="51" t="s">
        <v>26</v>
      </c>
      <c r="B251" s="51" t="s">
        <v>247</v>
      </c>
      <c r="C251" t="s">
        <v>27</v>
      </c>
      <c r="D251" s="51" t="s">
        <v>28</v>
      </c>
      <c r="E251">
        <v>19000000</v>
      </c>
      <c r="F251">
        <v>44140</v>
      </c>
      <c r="G251">
        <v>19000000</v>
      </c>
      <c r="H251">
        <v>5.0000000000000001E-3</v>
      </c>
      <c r="I251">
        <v>44166</v>
      </c>
      <c r="J251">
        <v>44196</v>
      </c>
      <c r="K251">
        <v>31</v>
      </c>
      <c r="L251">
        <v>8046</v>
      </c>
      <c r="M251">
        <v>19000000</v>
      </c>
    </row>
    <row r="252" spans="1:13">
      <c r="A252" s="51" t="s">
        <v>26</v>
      </c>
      <c r="B252" s="51" t="s">
        <v>246</v>
      </c>
      <c r="C252" t="s">
        <v>27</v>
      </c>
      <c r="D252" s="51" t="s">
        <v>28</v>
      </c>
      <c r="E252">
        <v>1800000</v>
      </c>
      <c r="F252">
        <v>44165</v>
      </c>
      <c r="G252">
        <v>1800000</v>
      </c>
      <c r="H252">
        <v>5.0000000000000001E-3</v>
      </c>
      <c r="I252">
        <v>44166</v>
      </c>
      <c r="J252">
        <v>44196</v>
      </c>
      <c r="K252">
        <v>31</v>
      </c>
      <c r="L252">
        <v>762</v>
      </c>
      <c r="M252">
        <v>1800000</v>
      </c>
    </row>
    <row r="253" spans="1:13">
      <c r="A253" s="51" t="s">
        <v>26</v>
      </c>
      <c r="B253" s="51" t="s">
        <v>245</v>
      </c>
      <c r="C253" t="s">
        <v>27</v>
      </c>
      <c r="D253" s="51" t="s">
        <v>28</v>
      </c>
      <c r="E253">
        <v>5500000</v>
      </c>
      <c r="F253">
        <v>44165</v>
      </c>
      <c r="G253">
        <v>5500000</v>
      </c>
      <c r="H253">
        <v>5.0000000000000001E-3</v>
      </c>
      <c r="I253">
        <v>44166</v>
      </c>
      <c r="J253">
        <v>44196</v>
      </c>
      <c r="K253">
        <v>31</v>
      </c>
      <c r="L253">
        <v>2329</v>
      </c>
      <c r="M253">
        <v>5500000</v>
      </c>
    </row>
    <row r="254" spans="1:13">
      <c r="A254" s="51" t="s">
        <v>26</v>
      </c>
      <c r="B254" s="51" t="s">
        <v>244</v>
      </c>
      <c r="C254" t="s">
        <v>27</v>
      </c>
      <c r="D254" s="51" t="s">
        <v>28</v>
      </c>
      <c r="E254">
        <v>8600000</v>
      </c>
      <c r="F254">
        <v>44165</v>
      </c>
      <c r="G254">
        <v>8600000</v>
      </c>
      <c r="H254">
        <v>5.0000000000000001E-3</v>
      </c>
      <c r="I254">
        <v>44166</v>
      </c>
      <c r="J254">
        <v>44196</v>
      </c>
      <c r="K254">
        <v>31</v>
      </c>
      <c r="L254">
        <v>3642</v>
      </c>
      <c r="M254">
        <v>8600000</v>
      </c>
    </row>
    <row r="255" spans="1:13">
      <c r="A255" s="51" t="s">
        <v>26</v>
      </c>
      <c r="B255" s="51" t="s">
        <v>243</v>
      </c>
      <c r="C255" t="s">
        <v>128</v>
      </c>
      <c r="D255" s="51" t="s">
        <v>127</v>
      </c>
      <c r="E255">
        <v>150000000</v>
      </c>
      <c r="F255">
        <v>44144</v>
      </c>
      <c r="G255">
        <v>150000000</v>
      </c>
      <c r="H255">
        <v>5.0000000000000001E-3</v>
      </c>
      <c r="I255">
        <v>44166</v>
      </c>
      <c r="J255">
        <v>44196</v>
      </c>
      <c r="K255">
        <v>31</v>
      </c>
      <c r="L255">
        <v>63525</v>
      </c>
      <c r="M255">
        <v>150000000</v>
      </c>
    </row>
    <row r="256" spans="1:13">
      <c r="A256" s="51" t="s">
        <v>26</v>
      </c>
      <c r="B256" s="51" t="s">
        <v>242</v>
      </c>
      <c r="C256" t="s">
        <v>115</v>
      </c>
      <c r="D256" s="51" t="s">
        <v>114</v>
      </c>
      <c r="E256">
        <v>2500000</v>
      </c>
      <c r="F256">
        <v>44147</v>
      </c>
      <c r="G256">
        <v>2500000</v>
      </c>
      <c r="H256">
        <v>5.0000000000000001E-3</v>
      </c>
      <c r="I256">
        <v>44166</v>
      </c>
      <c r="J256">
        <v>44196</v>
      </c>
      <c r="K256">
        <v>31</v>
      </c>
      <c r="L256">
        <v>1059</v>
      </c>
      <c r="M256">
        <v>2500000</v>
      </c>
    </row>
    <row r="257" spans="1:13">
      <c r="A257" s="51" t="s">
        <v>26</v>
      </c>
      <c r="B257" s="51" t="s">
        <v>241</v>
      </c>
      <c r="C257" t="s">
        <v>115</v>
      </c>
      <c r="D257" s="51" t="s">
        <v>114</v>
      </c>
      <c r="E257">
        <v>18000000</v>
      </c>
      <c r="F257">
        <v>44158</v>
      </c>
      <c r="G257">
        <v>18000000</v>
      </c>
      <c r="H257">
        <v>5.0000000000000001E-3</v>
      </c>
      <c r="I257">
        <v>44166</v>
      </c>
      <c r="J257">
        <v>44196</v>
      </c>
      <c r="K257">
        <v>31</v>
      </c>
      <c r="L257">
        <v>7623</v>
      </c>
      <c r="M257">
        <v>18000000</v>
      </c>
    </row>
    <row r="258" spans="1:13">
      <c r="A258" s="51" t="s">
        <v>26</v>
      </c>
      <c r="B258" s="51" t="s">
        <v>240</v>
      </c>
      <c r="C258" t="s">
        <v>33</v>
      </c>
      <c r="D258" s="51" t="s">
        <v>34</v>
      </c>
      <c r="E258">
        <v>1764000</v>
      </c>
      <c r="F258">
        <v>44147</v>
      </c>
      <c r="G258">
        <v>1764000</v>
      </c>
      <c r="H258">
        <v>5.0000000000000001E-3</v>
      </c>
      <c r="I258">
        <v>44166</v>
      </c>
      <c r="J258">
        <v>44196</v>
      </c>
      <c r="K258">
        <v>31</v>
      </c>
      <c r="L258">
        <v>747</v>
      </c>
      <c r="M258">
        <v>1764000</v>
      </c>
    </row>
    <row r="259" spans="1:13">
      <c r="A259" s="51" t="s">
        <v>26</v>
      </c>
      <c r="B259" s="51" t="s">
        <v>239</v>
      </c>
      <c r="C259" t="s">
        <v>156</v>
      </c>
      <c r="D259" s="51" t="s">
        <v>155</v>
      </c>
      <c r="E259">
        <v>15000000</v>
      </c>
      <c r="F259">
        <v>44153</v>
      </c>
      <c r="G259">
        <v>15000000</v>
      </c>
      <c r="H259">
        <v>5.0000000000000001E-3</v>
      </c>
      <c r="I259">
        <v>44166</v>
      </c>
      <c r="J259">
        <v>44179</v>
      </c>
      <c r="K259">
        <v>14</v>
      </c>
      <c r="L259">
        <v>2869</v>
      </c>
      <c r="M259">
        <v>14869565</v>
      </c>
    </row>
    <row r="260" spans="1:13">
      <c r="A260" s="51" t="s">
        <v>26</v>
      </c>
      <c r="B260" s="51" t="s">
        <v>239</v>
      </c>
      <c r="C260" t="s">
        <v>156</v>
      </c>
      <c r="D260" s="51"/>
      <c r="G260">
        <v>14869565</v>
      </c>
      <c r="H260">
        <v>5.0000000000000001E-3</v>
      </c>
      <c r="I260">
        <v>44180</v>
      </c>
      <c r="J260">
        <v>44196</v>
      </c>
      <c r="K260">
        <v>17</v>
      </c>
      <c r="L260">
        <v>3453</v>
      </c>
    </row>
    <row r="261" spans="1:13">
      <c r="A261" s="51" t="s">
        <v>26</v>
      </c>
      <c r="B261" s="51" t="s">
        <v>59</v>
      </c>
      <c r="C261" t="s">
        <v>72</v>
      </c>
      <c r="D261" s="51" t="s">
        <v>71</v>
      </c>
      <c r="E261">
        <v>30000000</v>
      </c>
      <c r="F261">
        <v>43906</v>
      </c>
      <c r="G261">
        <v>30000000</v>
      </c>
      <c r="H261">
        <v>5.0000000000000001E-3</v>
      </c>
      <c r="I261">
        <v>44166</v>
      </c>
      <c r="J261">
        <v>44196</v>
      </c>
      <c r="K261">
        <v>31</v>
      </c>
      <c r="L261">
        <v>12705</v>
      </c>
      <c r="M261">
        <v>30000000</v>
      </c>
    </row>
    <row r="262" spans="1:13">
      <c r="A262" s="51" t="s">
        <v>26</v>
      </c>
      <c r="B262" s="51" t="s">
        <v>238</v>
      </c>
      <c r="C262" t="s">
        <v>126</v>
      </c>
      <c r="D262" s="51" t="s">
        <v>125</v>
      </c>
      <c r="E262">
        <v>13481921</v>
      </c>
      <c r="F262">
        <v>44158</v>
      </c>
      <c r="G262">
        <v>13481921</v>
      </c>
      <c r="H262">
        <v>5.0000000000000001E-3</v>
      </c>
      <c r="I262">
        <v>44166</v>
      </c>
      <c r="J262">
        <v>44196</v>
      </c>
      <c r="K262">
        <v>31</v>
      </c>
      <c r="L262">
        <v>5710</v>
      </c>
      <c r="M262">
        <v>13481921</v>
      </c>
    </row>
    <row r="263" spans="1:13">
      <c r="A263" s="51" t="s">
        <v>26</v>
      </c>
      <c r="B263" s="51" t="s">
        <v>237</v>
      </c>
      <c r="C263" t="s">
        <v>205</v>
      </c>
      <c r="D263" s="51" t="s">
        <v>204</v>
      </c>
      <c r="E263">
        <v>2682500</v>
      </c>
      <c r="F263">
        <v>44165</v>
      </c>
      <c r="G263">
        <v>2682500</v>
      </c>
      <c r="H263">
        <v>5.0000000000000001E-3</v>
      </c>
      <c r="I263">
        <v>44166</v>
      </c>
      <c r="J263">
        <v>44196</v>
      </c>
      <c r="K263">
        <v>31</v>
      </c>
      <c r="L263">
        <v>1136</v>
      </c>
      <c r="M263">
        <v>2682500</v>
      </c>
    </row>
    <row r="264" spans="1:13">
      <c r="A264" s="51" t="s">
        <v>26</v>
      </c>
      <c r="B264" s="51" t="s">
        <v>236</v>
      </c>
      <c r="C264" t="s">
        <v>205</v>
      </c>
      <c r="D264" s="51" t="s">
        <v>204</v>
      </c>
      <c r="E264">
        <v>8047500</v>
      </c>
      <c r="F264">
        <v>44165</v>
      </c>
      <c r="G264">
        <v>8047500</v>
      </c>
      <c r="H264">
        <v>5.0000000000000001E-3</v>
      </c>
      <c r="I264">
        <v>44166</v>
      </c>
      <c r="J264">
        <v>44196</v>
      </c>
      <c r="K264">
        <v>31</v>
      </c>
      <c r="L264">
        <v>3408</v>
      </c>
      <c r="M264">
        <v>8047500</v>
      </c>
    </row>
    <row r="265" spans="1:13">
      <c r="A265" s="51" t="s">
        <v>26</v>
      </c>
      <c r="B265" s="51" t="s">
        <v>282</v>
      </c>
      <c r="C265" t="s">
        <v>175</v>
      </c>
      <c r="D265" s="51" t="s">
        <v>174</v>
      </c>
      <c r="E265">
        <v>15600000</v>
      </c>
      <c r="F265">
        <v>44168</v>
      </c>
      <c r="G265">
        <v>15600000</v>
      </c>
      <c r="H265">
        <v>5.0000000000000001E-3</v>
      </c>
      <c r="I265">
        <v>44168</v>
      </c>
      <c r="J265">
        <v>44196</v>
      </c>
      <c r="K265">
        <v>29</v>
      </c>
      <c r="L265">
        <v>6180</v>
      </c>
      <c r="M265">
        <v>15600000</v>
      </c>
    </row>
    <row r="266" spans="1:13">
      <c r="A266" s="51" t="s">
        <v>26</v>
      </c>
      <c r="B266" s="51" t="s">
        <v>281</v>
      </c>
      <c r="C266" t="s">
        <v>175</v>
      </c>
      <c r="D266" s="51" t="s">
        <v>174</v>
      </c>
      <c r="E266">
        <v>4400000</v>
      </c>
      <c r="F266">
        <v>44173</v>
      </c>
      <c r="G266">
        <v>4400000</v>
      </c>
      <c r="H266">
        <v>5.0000000000000001E-3</v>
      </c>
      <c r="I266">
        <v>44173</v>
      </c>
      <c r="J266">
        <v>44196</v>
      </c>
      <c r="K266">
        <v>24</v>
      </c>
      <c r="L266">
        <v>1443</v>
      </c>
      <c r="M266">
        <v>4400000</v>
      </c>
    </row>
    <row r="267" spans="1:13">
      <c r="A267" s="51" t="s">
        <v>26</v>
      </c>
      <c r="B267" s="51" t="s">
        <v>280</v>
      </c>
      <c r="C267" t="s">
        <v>214</v>
      </c>
      <c r="D267" s="51" t="s">
        <v>213</v>
      </c>
      <c r="E267">
        <v>88900000</v>
      </c>
      <c r="F267">
        <v>44169</v>
      </c>
      <c r="G267">
        <v>88900000</v>
      </c>
      <c r="H267">
        <v>5.0000000000000001E-3</v>
      </c>
      <c r="I267">
        <v>44169</v>
      </c>
      <c r="J267">
        <v>44196</v>
      </c>
      <c r="K267">
        <v>28</v>
      </c>
      <c r="L267">
        <v>34005</v>
      </c>
      <c r="M267">
        <v>88900000</v>
      </c>
    </row>
    <row r="268" spans="1:13">
      <c r="A268" s="51" t="s">
        <v>26</v>
      </c>
      <c r="B268" s="51" t="s">
        <v>279</v>
      </c>
      <c r="C268" t="s">
        <v>156</v>
      </c>
      <c r="D268" s="51" t="s">
        <v>155</v>
      </c>
      <c r="E268">
        <v>7300000</v>
      </c>
      <c r="F268">
        <v>44173</v>
      </c>
      <c r="G268">
        <v>7300000</v>
      </c>
      <c r="H268">
        <v>5.0000000000000001E-3</v>
      </c>
      <c r="I268">
        <v>44173</v>
      </c>
      <c r="J268">
        <v>44196</v>
      </c>
      <c r="K268">
        <v>24</v>
      </c>
      <c r="L268">
        <v>2393</v>
      </c>
      <c r="M268">
        <v>7300000</v>
      </c>
    </row>
    <row r="269" spans="1:13">
      <c r="A269" s="51" t="s">
        <v>26</v>
      </c>
      <c r="B269" s="51" t="s">
        <v>278</v>
      </c>
      <c r="C269" t="s">
        <v>33</v>
      </c>
      <c r="D269" s="51" t="s">
        <v>34</v>
      </c>
      <c r="E269">
        <v>2184000</v>
      </c>
      <c r="F269">
        <v>44174</v>
      </c>
      <c r="G269">
        <v>2184000</v>
      </c>
      <c r="H269">
        <v>5.0000000000000001E-3</v>
      </c>
      <c r="I269">
        <v>44174</v>
      </c>
      <c r="J269">
        <v>44196</v>
      </c>
      <c r="K269">
        <v>23</v>
      </c>
      <c r="L269">
        <v>686</v>
      </c>
      <c r="M269">
        <v>2184000</v>
      </c>
    </row>
    <row r="270" spans="1:13">
      <c r="A270" s="51" t="s">
        <v>26</v>
      </c>
      <c r="B270" s="51" t="s">
        <v>277</v>
      </c>
      <c r="C270" t="s">
        <v>33</v>
      </c>
      <c r="D270" s="51" t="s">
        <v>34</v>
      </c>
      <c r="E270">
        <v>20764000</v>
      </c>
      <c r="F270">
        <v>44176</v>
      </c>
      <c r="G270">
        <v>20764000</v>
      </c>
      <c r="H270">
        <v>5.0000000000000001E-3</v>
      </c>
      <c r="I270">
        <v>44176</v>
      </c>
      <c r="J270">
        <v>44196</v>
      </c>
      <c r="K270">
        <v>21</v>
      </c>
      <c r="L270">
        <v>5957</v>
      </c>
      <c r="M270">
        <v>20764000</v>
      </c>
    </row>
    <row r="271" spans="1:13">
      <c r="A271" s="51" t="s">
        <v>26</v>
      </c>
      <c r="B271" s="51" t="s">
        <v>276</v>
      </c>
      <c r="C271" t="s">
        <v>33</v>
      </c>
      <c r="D271" s="51" t="s">
        <v>34</v>
      </c>
      <c r="E271">
        <v>2423030</v>
      </c>
      <c r="F271">
        <v>44190</v>
      </c>
      <c r="G271">
        <v>2423030</v>
      </c>
      <c r="H271">
        <v>5.0000000000000001E-3</v>
      </c>
      <c r="I271">
        <v>44190</v>
      </c>
      <c r="J271">
        <v>44196</v>
      </c>
      <c r="K271">
        <v>7</v>
      </c>
      <c r="L271">
        <v>232</v>
      </c>
      <c r="M271">
        <v>2423030</v>
      </c>
    </row>
    <row r="272" spans="1:13">
      <c r="A272" s="51" t="s">
        <v>26</v>
      </c>
      <c r="B272" s="51" t="s">
        <v>58</v>
      </c>
      <c r="C272" t="s">
        <v>72</v>
      </c>
      <c r="D272" s="51" t="s">
        <v>71</v>
      </c>
      <c r="E272">
        <v>50000000</v>
      </c>
      <c r="F272">
        <v>43908</v>
      </c>
      <c r="G272">
        <v>50000000</v>
      </c>
      <c r="H272">
        <v>5.0000000000000001E-3</v>
      </c>
      <c r="I272">
        <v>44166</v>
      </c>
      <c r="J272">
        <v>44196</v>
      </c>
      <c r="K272">
        <v>31</v>
      </c>
      <c r="L272">
        <v>21175</v>
      </c>
      <c r="M272">
        <v>50000000</v>
      </c>
    </row>
    <row r="273" spans="1:13">
      <c r="A273" s="51" t="s">
        <v>26</v>
      </c>
      <c r="B273" s="51" t="s">
        <v>275</v>
      </c>
      <c r="C273" t="s">
        <v>33</v>
      </c>
      <c r="D273" s="51" t="s">
        <v>34</v>
      </c>
      <c r="E273">
        <v>5653738</v>
      </c>
      <c r="F273">
        <v>44196</v>
      </c>
      <c r="G273">
        <v>5653738</v>
      </c>
      <c r="H273">
        <v>5.0000000000000001E-3</v>
      </c>
      <c r="I273">
        <v>44196</v>
      </c>
      <c r="J273">
        <v>44196</v>
      </c>
      <c r="K273">
        <v>1</v>
      </c>
      <c r="L273">
        <v>77</v>
      </c>
      <c r="M273">
        <v>5653738</v>
      </c>
    </row>
    <row r="274" spans="1:13">
      <c r="A274" s="51" t="s">
        <v>26</v>
      </c>
      <c r="B274" s="51" t="s">
        <v>274</v>
      </c>
      <c r="C274" t="s">
        <v>273</v>
      </c>
      <c r="D274" s="51" t="s">
        <v>272</v>
      </c>
      <c r="E274">
        <v>200000000</v>
      </c>
      <c r="F274">
        <v>44190</v>
      </c>
      <c r="G274">
        <v>200000000</v>
      </c>
      <c r="H274">
        <v>5.0000000000000001E-3</v>
      </c>
      <c r="I274">
        <v>44190</v>
      </c>
      <c r="J274">
        <v>44196</v>
      </c>
      <c r="K274">
        <v>7</v>
      </c>
      <c r="L274">
        <v>19126</v>
      </c>
      <c r="M274">
        <v>200000000</v>
      </c>
    </row>
    <row r="275" spans="1:13">
      <c r="A275" s="51" t="s">
        <v>26</v>
      </c>
      <c r="B275" s="51" t="s">
        <v>271</v>
      </c>
      <c r="C275" t="s">
        <v>270</v>
      </c>
      <c r="D275" s="51" t="s">
        <v>269</v>
      </c>
      <c r="E275">
        <v>14160000</v>
      </c>
      <c r="F275">
        <v>44190</v>
      </c>
      <c r="G275">
        <v>14160000</v>
      </c>
      <c r="H275">
        <v>5.0000000000000001E-3</v>
      </c>
      <c r="I275">
        <v>44190</v>
      </c>
      <c r="J275">
        <v>44196</v>
      </c>
      <c r="K275">
        <v>7</v>
      </c>
      <c r="L275">
        <v>1354</v>
      </c>
      <c r="M275">
        <v>14160000</v>
      </c>
    </row>
    <row r="276" spans="1:13">
      <c r="A276" s="51" t="s">
        <v>26</v>
      </c>
      <c r="B276" s="51" t="s">
        <v>268</v>
      </c>
      <c r="C276" t="s">
        <v>126</v>
      </c>
      <c r="D276" s="51" t="s">
        <v>125</v>
      </c>
      <c r="E276">
        <v>13481921</v>
      </c>
      <c r="F276">
        <v>44190</v>
      </c>
      <c r="G276">
        <v>13481921</v>
      </c>
      <c r="H276">
        <v>5.0000000000000001E-3</v>
      </c>
      <c r="I276">
        <v>44190</v>
      </c>
      <c r="J276">
        <v>44196</v>
      </c>
      <c r="K276">
        <v>7</v>
      </c>
      <c r="L276">
        <v>1289</v>
      </c>
      <c r="M276">
        <v>13481921</v>
      </c>
    </row>
    <row r="277" spans="1:13">
      <c r="A277" s="51" t="s">
        <v>26</v>
      </c>
      <c r="B277" s="51" t="s">
        <v>267</v>
      </c>
      <c r="C277" t="s">
        <v>27</v>
      </c>
      <c r="D277" s="51" t="s">
        <v>28</v>
      </c>
      <c r="E277">
        <v>1800000</v>
      </c>
      <c r="F277">
        <v>44190</v>
      </c>
      <c r="G277">
        <v>1800000</v>
      </c>
      <c r="H277">
        <v>5.0000000000000001E-3</v>
      </c>
      <c r="I277">
        <v>44190</v>
      </c>
      <c r="J277">
        <v>44196</v>
      </c>
      <c r="K277">
        <v>7</v>
      </c>
      <c r="L277">
        <v>172</v>
      </c>
      <c r="M277">
        <v>1800000</v>
      </c>
    </row>
    <row r="278" spans="1:13">
      <c r="A278" s="51" t="s">
        <v>26</v>
      </c>
      <c r="B278" s="51" t="s">
        <v>266</v>
      </c>
      <c r="C278" t="s">
        <v>27</v>
      </c>
      <c r="D278" s="51" t="s">
        <v>28</v>
      </c>
      <c r="E278">
        <v>8300000</v>
      </c>
      <c r="F278">
        <v>44196</v>
      </c>
      <c r="G278">
        <v>8300000</v>
      </c>
      <c r="H278">
        <v>5.0000000000000001E-3</v>
      </c>
      <c r="I278">
        <v>44196</v>
      </c>
      <c r="J278">
        <v>44196</v>
      </c>
      <c r="K278">
        <v>1</v>
      </c>
      <c r="L278">
        <v>113</v>
      </c>
      <c r="M278">
        <v>8300000</v>
      </c>
    </row>
    <row r="279" spans="1:13">
      <c r="A279" s="51" t="s">
        <v>26</v>
      </c>
      <c r="B279" s="51" t="s">
        <v>265</v>
      </c>
      <c r="C279" t="s">
        <v>154</v>
      </c>
      <c r="D279" s="51" t="s">
        <v>153</v>
      </c>
      <c r="E279">
        <v>39740000</v>
      </c>
      <c r="F279">
        <v>44195</v>
      </c>
      <c r="G279">
        <v>39740000</v>
      </c>
      <c r="H279">
        <v>5.0000000000000001E-3</v>
      </c>
      <c r="I279">
        <v>44195</v>
      </c>
      <c r="J279">
        <v>44196</v>
      </c>
      <c r="K279">
        <v>2</v>
      </c>
      <c r="L279">
        <v>1086</v>
      </c>
      <c r="M279">
        <v>39740000</v>
      </c>
    </row>
    <row r="280" spans="1:13">
      <c r="A280" s="51" t="s">
        <v>35</v>
      </c>
      <c r="B280" s="51"/>
      <c r="D280" s="51"/>
      <c r="E280">
        <v>3330362906</v>
      </c>
      <c r="L280">
        <v>1303387</v>
      </c>
      <c r="M280">
        <v>3327027601</v>
      </c>
    </row>
    <row r="281" spans="1:13">
      <c r="A281" s="51" t="s">
        <v>170</v>
      </c>
      <c r="B281" s="51" t="s">
        <v>16</v>
      </c>
      <c r="C281" t="s">
        <v>72</v>
      </c>
      <c r="D281" s="51" t="s">
        <v>71</v>
      </c>
      <c r="E281">
        <v>1210000</v>
      </c>
      <c r="F281">
        <v>44061</v>
      </c>
      <c r="G281">
        <v>1210000</v>
      </c>
      <c r="H281">
        <v>5.0000000000000001E-3</v>
      </c>
      <c r="I281">
        <v>44166</v>
      </c>
      <c r="J281">
        <v>44196</v>
      </c>
      <c r="K281">
        <v>31</v>
      </c>
      <c r="L281">
        <v>512</v>
      </c>
      <c r="M281">
        <v>1210000</v>
      </c>
    </row>
    <row r="282" spans="1:13">
      <c r="A282" s="51" t="s">
        <v>169</v>
      </c>
      <c r="B282" s="51"/>
      <c r="D282" s="51"/>
      <c r="E282">
        <v>1210000</v>
      </c>
      <c r="L282">
        <v>512</v>
      </c>
      <c r="M282">
        <v>1210000</v>
      </c>
    </row>
    <row r="283" spans="1:13">
      <c r="A283" s="51" t="s">
        <v>36</v>
      </c>
      <c r="B283" s="51" t="s">
        <v>16</v>
      </c>
      <c r="C283" t="s">
        <v>17</v>
      </c>
      <c r="D283" s="51" t="s">
        <v>18</v>
      </c>
      <c r="E283">
        <v>150000000</v>
      </c>
      <c r="F283">
        <v>43829</v>
      </c>
      <c r="G283">
        <v>122500000</v>
      </c>
      <c r="H283">
        <v>5.0000000000000001E-3</v>
      </c>
      <c r="I283">
        <v>44166</v>
      </c>
      <c r="J283">
        <v>44179</v>
      </c>
      <c r="K283">
        <v>14</v>
      </c>
      <c r="L283">
        <v>23429</v>
      </c>
      <c r="M283">
        <v>120000000</v>
      </c>
    </row>
    <row r="284" spans="1:13">
      <c r="A284" s="51" t="s">
        <v>36</v>
      </c>
      <c r="B284" s="51" t="s">
        <v>16</v>
      </c>
      <c r="C284" t="s">
        <v>17</v>
      </c>
      <c r="D284" s="51"/>
      <c r="G284">
        <v>120000000</v>
      </c>
      <c r="H284">
        <v>5.0000000000000001E-3</v>
      </c>
      <c r="I284">
        <v>44180</v>
      </c>
      <c r="J284">
        <v>44196</v>
      </c>
      <c r="K284">
        <v>17</v>
      </c>
      <c r="L284">
        <v>27869</v>
      </c>
    </row>
    <row r="285" spans="1:13">
      <c r="A285" s="51" t="s">
        <v>36</v>
      </c>
      <c r="B285" s="51" t="s">
        <v>61</v>
      </c>
      <c r="C285" t="s">
        <v>17</v>
      </c>
      <c r="D285" s="51" t="s">
        <v>18</v>
      </c>
      <c r="E285">
        <v>9460000</v>
      </c>
      <c r="F285">
        <v>43990</v>
      </c>
      <c r="G285">
        <v>8428000</v>
      </c>
      <c r="H285">
        <v>5.0000000000000001E-3</v>
      </c>
      <c r="I285">
        <v>44166</v>
      </c>
      <c r="J285">
        <v>44179</v>
      </c>
      <c r="K285">
        <v>14</v>
      </c>
      <c r="L285">
        <v>1612</v>
      </c>
      <c r="M285">
        <v>8256000</v>
      </c>
    </row>
    <row r="286" spans="1:13">
      <c r="A286" s="51" t="s">
        <v>36</v>
      </c>
      <c r="B286" s="51" t="s">
        <v>61</v>
      </c>
      <c r="C286" t="s">
        <v>17</v>
      </c>
      <c r="D286" s="51"/>
      <c r="G286">
        <v>8256000</v>
      </c>
      <c r="H286">
        <v>5.0000000000000001E-3</v>
      </c>
      <c r="I286">
        <v>44180</v>
      </c>
      <c r="J286">
        <v>44196</v>
      </c>
      <c r="K286">
        <v>17</v>
      </c>
      <c r="L286">
        <v>1917</v>
      </c>
    </row>
    <row r="287" spans="1:13">
      <c r="A287" s="51" t="s">
        <v>36</v>
      </c>
      <c r="B287" s="51" t="s">
        <v>60</v>
      </c>
      <c r="C287" t="s">
        <v>107</v>
      </c>
      <c r="D287" s="51" t="s">
        <v>106</v>
      </c>
      <c r="E287">
        <v>5000000</v>
      </c>
      <c r="F287">
        <v>44046</v>
      </c>
      <c r="G287">
        <v>5000000</v>
      </c>
      <c r="H287">
        <v>5.0000000000000001E-3</v>
      </c>
      <c r="I287">
        <v>44166</v>
      </c>
      <c r="J287">
        <v>44196</v>
      </c>
      <c r="K287">
        <v>31</v>
      </c>
      <c r="L287">
        <v>2117</v>
      </c>
      <c r="M287">
        <v>5000000</v>
      </c>
    </row>
    <row r="288" spans="1:13">
      <c r="A288" s="51" t="s">
        <v>36</v>
      </c>
      <c r="B288" s="51" t="s">
        <v>66</v>
      </c>
      <c r="C288" t="s">
        <v>27</v>
      </c>
      <c r="D288" s="51" t="s">
        <v>28</v>
      </c>
      <c r="E288">
        <v>20000000</v>
      </c>
      <c r="F288">
        <v>44155</v>
      </c>
      <c r="G288">
        <v>20000000</v>
      </c>
      <c r="H288">
        <v>5.0000000000000001E-3</v>
      </c>
      <c r="I288">
        <v>44166</v>
      </c>
      <c r="J288">
        <v>44196</v>
      </c>
      <c r="K288">
        <v>31</v>
      </c>
      <c r="L288">
        <v>8470</v>
      </c>
      <c r="M288">
        <v>20000000</v>
      </c>
    </row>
    <row r="289" spans="1:13">
      <c r="A289" s="51" t="s">
        <v>36</v>
      </c>
      <c r="B289" s="51" t="s">
        <v>65</v>
      </c>
      <c r="C289" t="s">
        <v>264</v>
      </c>
      <c r="D289" s="51" t="s">
        <v>263</v>
      </c>
      <c r="E289">
        <v>125000000</v>
      </c>
      <c r="F289">
        <v>44193</v>
      </c>
      <c r="G289">
        <v>125000000</v>
      </c>
      <c r="H289">
        <v>5.0000000000000001E-3</v>
      </c>
      <c r="I289">
        <v>44193</v>
      </c>
      <c r="J289">
        <v>44196</v>
      </c>
      <c r="K289">
        <v>4</v>
      </c>
      <c r="L289">
        <v>6831</v>
      </c>
      <c r="M289">
        <v>125000000</v>
      </c>
    </row>
    <row r="290" spans="1:13">
      <c r="A290" s="51" t="s">
        <v>36</v>
      </c>
      <c r="B290" s="51" t="s">
        <v>64</v>
      </c>
      <c r="C290" t="s">
        <v>27</v>
      </c>
      <c r="D290" s="51" t="s">
        <v>28</v>
      </c>
      <c r="E290">
        <v>20000000</v>
      </c>
      <c r="F290">
        <v>44194</v>
      </c>
      <c r="G290">
        <v>20000000</v>
      </c>
      <c r="H290">
        <v>5.0000000000000001E-3</v>
      </c>
      <c r="I290">
        <v>44194</v>
      </c>
      <c r="J290">
        <v>44196</v>
      </c>
      <c r="K290">
        <v>3</v>
      </c>
      <c r="L290">
        <v>820</v>
      </c>
      <c r="M290">
        <v>20000000</v>
      </c>
    </row>
    <row r="291" spans="1:13">
      <c r="A291" s="51" t="s">
        <v>36</v>
      </c>
      <c r="B291" s="51" t="s">
        <v>23</v>
      </c>
      <c r="C291" t="s">
        <v>17</v>
      </c>
      <c r="D291" s="51" t="s">
        <v>18</v>
      </c>
      <c r="E291">
        <v>32900000</v>
      </c>
      <c r="F291">
        <v>43829</v>
      </c>
      <c r="G291">
        <v>26868337</v>
      </c>
      <c r="H291">
        <v>5.0000000000000001E-3</v>
      </c>
      <c r="I291">
        <v>44166</v>
      </c>
      <c r="J291">
        <v>44179</v>
      </c>
      <c r="K291">
        <v>14</v>
      </c>
      <c r="L291">
        <v>5139</v>
      </c>
      <c r="M291">
        <v>26320004</v>
      </c>
    </row>
    <row r="292" spans="1:13">
      <c r="A292" s="51" t="s">
        <v>36</v>
      </c>
      <c r="B292" s="51" t="s">
        <v>23</v>
      </c>
      <c r="C292" t="s">
        <v>17</v>
      </c>
      <c r="D292" s="51"/>
      <c r="G292">
        <v>26320004</v>
      </c>
      <c r="H292">
        <v>5.0000000000000001E-3</v>
      </c>
      <c r="I292">
        <v>44180</v>
      </c>
      <c r="J292">
        <v>44196</v>
      </c>
      <c r="K292">
        <v>17</v>
      </c>
      <c r="L292">
        <v>6113</v>
      </c>
    </row>
    <row r="293" spans="1:13">
      <c r="A293" s="51" t="s">
        <v>36</v>
      </c>
      <c r="B293" s="51" t="s">
        <v>29</v>
      </c>
      <c r="C293" t="s">
        <v>17</v>
      </c>
      <c r="D293" s="51" t="s">
        <v>18</v>
      </c>
      <c r="E293">
        <v>2790000</v>
      </c>
      <c r="F293">
        <v>43921</v>
      </c>
      <c r="G293">
        <v>2398424</v>
      </c>
      <c r="H293">
        <v>5.0000000000000001E-3</v>
      </c>
      <c r="I293">
        <v>44166</v>
      </c>
      <c r="J293">
        <v>44179</v>
      </c>
      <c r="K293">
        <v>14</v>
      </c>
      <c r="L293">
        <v>459</v>
      </c>
      <c r="M293">
        <v>2349477</v>
      </c>
    </row>
    <row r="294" spans="1:13">
      <c r="A294" s="51" t="s">
        <v>36</v>
      </c>
      <c r="B294" s="51" t="s">
        <v>29</v>
      </c>
      <c r="C294" t="s">
        <v>17</v>
      </c>
      <c r="D294" s="51"/>
      <c r="G294">
        <v>2349477</v>
      </c>
      <c r="H294">
        <v>5.0000000000000001E-3</v>
      </c>
      <c r="I294">
        <v>44180</v>
      </c>
      <c r="J294">
        <v>44196</v>
      </c>
      <c r="K294">
        <v>17</v>
      </c>
      <c r="L294">
        <v>546</v>
      </c>
    </row>
    <row r="295" spans="1:13">
      <c r="A295" s="51" t="s">
        <v>36</v>
      </c>
      <c r="B295" s="51" t="s">
        <v>30</v>
      </c>
      <c r="C295" t="s">
        <v>57</v>
      </c>
      <c r="D295" s="51" t="s">
        <v>56</v>
      </c>
      <c r="E295">
        <v>12000000</v>
      </c>
      <c r="F295">
        <v>43948</v>
      </c>
      <c r="G295">
        <v>10600000</v>
      </c>
      <c r="H295">
        <v>5.0000000000000001E-3</v>
      </c>
      <c r="I295">
        <v>44166</v>
      </c>
      <c r="J295">
        <v>44179</v>
      </c>
      <c r="K295">
        <v>14</v>
      </c>
      <c r="L295">
        <v>2027</v>
      </c>
      <c r="M295">
        <v>10400000</v>
      </c>
    </row>
    <row r="296" spans="1:13">
      <c r="A296" s="51" t="s">
        <v>36</v>
      </c>
      <c r="B296" s="51" t="s">
        <v>30</v>
      </c>
      <c r="C296" t="s">
        <v>57</v>
      </c>
      <c r="D296" s="51"/>
      <c r="G296">
        <v>10400000</v>
      </c>
      <c r="H296">
        <v>5.0000000000000001E-3</v>
      </c>
      <c r="I296">
        <v>44180</v>
      </c>
      <c r="J296">
        <v>44196</v>
      </c>
      <c r="K296">
        <v>17</v>
      </c>
      <c r="L296">
        <v>2415</v>
      </c>
    </row>
    <row r="297" spans="1:13">
      <c r="A297" s="51" t="s">
        <v>36</v>
      </c>
      <c r="B297" s="51" t="s">
        <v>31</v>
      </c>
      <c r="C297" t="s">
        <v>97</v>
      </c>
      <c r="D297" s="51" t="s">
        <v>96</v>
      </c>
      <c r="E297">
        <v>71750000</v>
      </c>
      <c r="F297">
        <v>43955</v>
      </c>
      <c r="G297">
        <v>71750000</v>
      </c>
      <c r="H297">
        <v>5.0000000000000001E-3</v>
      </c>
      <c r="I297">
        <v>44166</v>
      </c>
      <c r="J297">
        <v>44196</v>
      </c>
      <c r="K297">
        <v>31</v>
      </c>
      <c r="L297">
        <v>30386</v>
      </c>
      <c r="M297">
        <v>71750000</v>
      </c>
    </row>
    <row r="298" spans="1:13">
      <c r="A298" s="51" t="s">
        <v>36</v>
      </c>
      <c r="B298" s="51" t="s">
        <v>32</v>
      </c>
      <c r="C298" t="s">
        <v>57</v>
      </c>
      <c r="D298" s="51" t="s">
        <v>56</v>
      </c>
      <c r="E298">
        <v>10000000</v>
      </c>
      <c r="F298">
        <v>43963</v>
      </c>
      <c r="G298">
        <v>8833337</v>
      </c>
      <c r="H298">
        <v>5.0000000000000001E-3</v>
      </c>
      <c r="I298">
        <v>44166</v>
      </c>
      <c r="J298">
        <v>44179</v>
      </c>
      <c r="K298">
        <v>14</v>
      </c>
      <c r="L298">
        <v>1689</v>
      </c>
      <c r="M298">
        <v>8666671</v>
      </c>
    </row>
    <row r="299" spans="1:13">
      <c r="A299" s="51" t="s">
        <v>36</v>
      </c>
      <c r="B299" s="51" t="s">
        <v>32</v>
      </c>
      <c r="C299" t="s">
        <v>57</v>
      </c>
      <c r="D299" s="51"/>
      <c r="G299">
        <v>8666671</v>
      </c>
      <c r="H299">
        <v>5.0000000000000001E-3</v>
      </c>
      <c r="I299">
        <v>44180</v>
      </c>
      <c r="J299">
        <v>44196</v>
      </c>
      <c r="K299">
        <v>17</v>
      </c>
      <c r="L299">
        <v>2013</v>
      </c>
    </row>
    <row r="300" spans="1:13">
      <c r="A300" s="51" t="s">
        <v>36</v>
      </c>
      <c r="B300" s="51" t="s">
        <v>48</v>
      </c>
      <c r="C300" t="s">
        <v>57</v>
      </c>
      <c r="D300" s="51" t="s">
        <v>56</v>
      </c>
      <c r="E300">
        <v>4000000</v>
      </c>
      <c r="F300">
        <v>43970</v>
      </c>
      <c r="G300">
        <v>3593224</v>
      </c>
      <c r="H300">
        <v>5.0000000000000001E-3</v>
      </c>
      <c r="I300">
        <v>44166</v>
      </c>
      <c r="J300">
        <v>44179</v>
      </c>
      <c r="K300">
        <v>14</v>
      </c>
      <c r="L300">
        <v>687</v>
      </c>
      <c r="M300">
        <v>3525428</v>
      </c>
    </row>
    <row r="301" spans="1:13">
      <c r="A301" s="51" t="s">
        <v>36</v>
      </c>
      <c r="B301" s="51" t="s">
        <v>48</v>
      </c>
      <c r="C301" t="s">
        <v>57</v>
      </c>
      <c r="D301" s="51"/>
      <c r="G301">
        <v>3525428</v>
      </c>
      <c r="H301">
        <v>5.0000000000000001E-3</v>
      </c>
      <c r="I301">
        <v>44180</v>
      </c>
      <c r="J301">
        <v>44196</v>
      </c>
      <c r="K301">
        <v>17</v>
      </c>
      <c r="L301">
        <v>819</v>
      </c>
    </row>
    <row r="302" spans="1:13">
      <c r="A302" s="51" t="s">
        <v>36</v>
      </c>
      <c r="B302" s="51" t="s">
        <v>59</v>
      </c>
      <c r="C302" t="s">
        <v>57</v>
      </c>
      <c r="D302" s="51" t="s">
        <v>56</v>
      </c>
      <c r="E302">
        <v>18000000</v>
      </c>
      <c r="F302">
        <v>43977</v>
      </c>
      <c r="G302">
        <v>16169496</v>
      </c>
      <c r="H302">
        <v>5.0000000000000001E-3</v>
      </c>
      <c r="I302">
        <v>44166</v>
      </c>
      <c r="J302">
        <v>44179</v>
      </c>
      <c r="K302">
        <v>14</v>
      </c>
      <c r="L302">
        <v>3093</v>
      </c>
      <c r="M302">
        <v>15864412</v>
      </c>
    </row>
    <row r="303" spans="1:13">
      <c r="A303" s="51" t="s">
        <v>36</v>
      </c>
      <c r="B303" s="51" t="s">
        <v>59</v>
      </c>
      <c r="C303" t="s">
        <v>57</v>
      </c>
      <c r="D303" s="51"/>
      <c r="G303">
        <v>15864412</v>
      </c>
      <c r="H303">
        <v>5.0000000000000001E-3</v>
      </c>
      <c r="I303">
        <v>44180</v>
      </c>
      <c r="J303">
        <v>44196</v>
      </c>
      <c r="K303">
        <v>17</v>
      </c>
      <c r="L303">
        <v>3684</v>
      </c>
    </row>
    <row r="304" spans="1:13">
      <c r="A304" s="51" t="s">
        <v>36</v>
      </c>
      <c r="B304" s="51" t="s">
        <v>58</v>
      </c>
      <c r="C304" t="s">
        <v>57</v>
      </c>
      <c r="D304" s="51" t="s">
        <v>56</v>
      </c>
      <c r="E304">
        <v>6000000</v>
      </c>
      <c r="F304">
        <v>43984</v>
      </c>
      <c r="G304">
        <v>5389836</v>
      </c>
      <c r="H304">
        <v>5.0000000000000001E-3</v>
      </c>
      <c r="I304">
        <v>44166</v>
      </c>
      <c r="J304">
        <v>44179</v>
      </c>
      <c r="K304">
        <v>14</v>
      </c>
      <c r="L304">
        <v>1031</v>
      </c>
      <c r="M304">
        <v>5288142</v>
      </c>
    </row>
    <row r="305" spans="1:13">
      <c r="A305" s="51" t="s">
        <v>36</v>
      </c>
      <c r="B305" s="51" t="s">
        <v>58</v>
      </c>
      <c r="C305" t="s">
        <v>57</v>
      </c>
      <c r="D305" s="51"/>
      <c r="G305">
        <v>5288142</v>
      </c>
      <c r="H305">
        <v>5.0000000000000001E-3</v>
      </c>
      <c r="I305">
        <v>44180</v>
      </c>
      <c r="J305">
        <v>44196</v>
      </c>
      <c r="K305">
        <v>17</v>
      </c>
      <c r="L305">
        <v>1228</v>
      </c>
    </row>
    <row r="306" spans="1:13">
      <c r="A306" s="51" t="s">
        <v>37</v>
      </c>
      <c r="B306" s="51"/>
      <c r="D306" s="51"/>
      <c r="E306">
        <v>486900000</v>
      </c>
      <c r="L306">
        <v>134394</v>
      </c>
      <c r="M306">
        <v>442420134</v>
      </c>
    </row>
    <row r="307" spans="1:13">
      <c r="A307" s="51" t="s">
        <v>38</v>
      </c>
      <c r="B307" s="51" t="s">
        <v>16</v>
      </c>
      <c r="C307" t="s">
        <v>17</v>
      </c>
      <c r="D307" s="51" t="s">
        <v>18</v>
      </c>
      <c r="E307">
        <v>50000000</v>
      </c>
      <c r="F307">
        <v>43829</v>
      </c>
      <c r="G307">
        <v>40833326</v>
      </c>
      <c r="H307">
        <v>5.0000000000000001E-3</v>
      </c>
      <c r="I307">
        <v>44166</v>
      </c>
      <c r="J307">
        <v>44179</v>
      </c>
      <c r="K307">
        <v>14</v>
      </c>
      <c r="L307">
        <v>7810</v>
      </c>
      <c r="M307">
        <v>39999992</v>
      </c>
    </row>
    <row r="308" spans="1:13">
      <c r="A308" s="51" t="s">
        <v>38</v>
      </c>
      <c r="B308" s="51" t="s">
        <v>16</v>
      </c>
      <c r="C308" t="s">
        <v>17</v>
      </c>
      <c r="D308" s="51"/>
      <c r="G308">
        <v>39999992</v>
      </c>
      <c r="H308">
        <v>5.0000000000000001E-3</v>
      </c>
      <c r="I308">
        <v>44180</v>
      </c>
      <c r="J308">
        <v>44196</v>
      </c>
      <c r="K308">
        <v>17</v>
      </c>
      <c r="L308">
        <v>9290</v>
      </c>
    </row>
    <row r="309" spans="1:13">
      <c r="A309" s="51" t="s">
        <v>38</v>
      </c>
      <c r="B309" s="51" t="s">
        <v>23</v>
      </c>
      <c r="C309" t="s">
        <v>17</v>
      </c>
      <c r="D309" s="51" t="s">
        <v>18</v>
      </c>
      <c r="E309">
        <v>25200000</v>
      </c>
      <c r="F309">
        <v>43829</v>
      </c>
      <c r="G309">
        <v>20580000</v>
      </c>
      <c r="H309">
        <v>5.0000000000000001E-3</v>
      </c>
      <c r="I309">
        <v>44166</v>
      </c>
      <c r="J309">
        <v>44179</v>
      </c>
      <c r="K309">
        <v>14</v>
      </c>
      <c r="L309">
        <v>3936</v>
      </c>
      <c r="M309">
        <v>20160000</v>
      </c>
    </row>
    <row r="310" spans="1:13">
      <c r="A310" s="51" t="s">
        <v>38</v>
      </c>
      <c r="B310" s="51" t="s">
        <v>23</v>
      </c>
      <c r="C310" t="s">
        <v>17</v>
      </c>
      <c r="D310" s="51"/>
      <c r="G310">
        <v>20160000</v>
      </c>
      <c r="H310">
        <v>5.0000000000000001E-3</v>
      </c>
      <c r="I310">
        <v>44180</v>
      </c>
      <c r="J310">
        <v>44196</v>
      </c>
      <c r="K310">
        <v>17</v>
      </c>
      <c r="L310">
        <v>4682</v>
      </c>
    </row>
    <row r="311" spans="1:13">
      <c r="A311" s="51" t="s">
        <v>38</v>
      </c>
      <c r="B311" s="51" t="s">
        <v>29</v>
      </c>
      <c r="C311" t="s">
        <v>17</v>
      </c>
      <c r="D311" s="51" t="s">
        <v>18</v>
      </c>
      <c r="E311">
        <v>11310000</v>
      </c>
      <c r="F311">
        <v>43920</v>
      </c>
      <c r="G311">
        <v>9722632</v>
      </c>
      <c r="H311">
        <v>5.0000000000000001E-3</v>
      </c>
      <c r="I311">
        <v>44166</v>
      </c>
      <c r="J311">
        <v>44179</v>
      </c>
      <c r="K311">
        <v>14</v>
      </c>
      <c r="L311">
        <v>1860</v>
      </c>
      <c r="M311">
        <v>9524211</v>
      </c>
    </row>
    <row r="312" spans="1:13">
      <c r="A312" s="51" t="s">
        <v>38</v>
      </c>
      <c r="B312" s="51" t="s">
        <v>29</v>
      </c>
      <c r="C312" t="s">
        <v>17</v>
      </c>
      <c r="D312" s="51"/>
      <c r="G312">
        <v>9524211</v>
      </c>
      <c r="H312">
        <v>5.0000000000000001E-3</v>
      </c>
      <c r="I312">
        <v>44180</v>
      </c>
      <c r="J312">
        <v>44196</v>
      </c>
      <c r="K312">
        <v>17</v>
      </c>
      <c r="L312">
        <v>2212</v>
      </c>
    </row>
    <row r="313" spans="1:13">
      <c r="A313" s="51" t="s">
        <v>38</v>
      </c>
      <c r="B313" s="51" t="s">
        <v>30</v>
      </c>
      <c r="C313" t="s">
        <v>17</v>
      </c>
      <c r="D313" s="51" t="s">
        <v>18</v>
      </c>
      <c r="E313">
        <v>6050000</v>
      </c>
      <c r="F313">
        <v>43990</v>
      </c>
      <c r="G313">
        <v>5390000</v>
      </c>
      <c r="H313">
        <v>5.0000000000000001E-3</v>
      </c>
      <c r="I313">
        <v>44166</v>
      </c>
      <c r="J313">
        <v>44179</v>
      </c>
      <c r="K313">
        <v>14</v>
      </c>
      <c r="L313">
        <v>1031</v>
      </c>
      <c r="M313">
        <v>5280000</v>
      </c>
    </row>
    <row r="314" spans="1:13">
      <c r="A314" s="51" t="s">
        <v>38</v>
      </c>
      <c r="B314" s="51" t="s">
        <v>30</v>
      </c>
      <c r="C314" t="s">
        <v>17</v>
      </c>
      <c r="D314" s="51"/>
      <c r="G314">
        <v>5280000</v>
      </c>
      <c r="H314">
        <v>5.0000000000000001E-3</v>
      </c>
      <c r="I314">
        <v>44180</v>
      </c>
      <c r="J314">
        <v>44196</v>
      </c>
      <c r="K314">
        <v>17</v>
      </c>
      <c r="L314">
        <v>1226</v>
      </c>
    </row>
    <row r="315" spans="1:13">
      <c r="A315" s="51" t="s">
        <v>38</v>
      </c>
      <c r="B315" s="51" t="s">
        <v>31</v>
      </c>
      <c r="C315" t="s">
        <v>17</v>
      </c>
      <c r="D315" s="51" t="s">
        <v>18</v>
      </c>
      <c r="E315">
        <v>7541000</v>
      </c>
      <c r="F315">
        <v>44074</v>
      </c>
      <c r="G315">
        <v>7105943</v>
      </c>
      <c r="H315">
        <v>5.0000000000000001E-3</v>
      </c>
      <c r="I315">
        <v>44166</v>
      </c>
      <c r="J315">
        <v>44179</v>
      </c>
      <c r="K315">
        <v>14</v>
      </c>
      <c r="L315">
        <v>1359</v>
      </c>
      <c r="M315">
        <v>6960924</v>
      </c>
    </row>
    <row r="316" spans="1:13">
      <c r="A316" s="51" t="s">
        <v>38</v>
      </c>
      <c r="B316" s="51" t="s">
        <v>31</v>
      </c>
      <c r="C316" t="s">
        <v>17</v>
      </c>
      <c r="D316" s="51"/>
      <c r="G316">
        <v>6960924</v>
      </c>
      <c r="H316">
        <v>5.0000000000000001E-3</v>
      </c>
      <c r="I316">
        <v>44180</v>
      </c>
      <c r="J316">
        <v>44196</v>
      </c>
      <c r="K316">
        <v>17</v>
      </c>
      <c r="L316">
        <v>1617</v>
      </c>
    </row>
    <row r="317" spans="1:13">
      <c r="A317" s="51" t="s">
        <v>38</v>
      </c>
      <c r="B317" s="51" t="s">
        <v>32</v>
      </c>
      <c r="C317" t="s">
        <v>17</v>
      </c>
      <c r="D317" s="51" t="s">
        <v>18</v>
      </c>
      <c r="E317">
        <v>8986000</v>
      </c>
      <c r="F317">
        <v>44160</v>
      </c>
      <c r="G317">
        <v>8986000</v>
      </c>
      <c r="H317">
        <v>5.0000000000000001E-3</v>
      </c>
      <c r="I317">
        <v>44166</v>
      </c>
      <c r="J317">
        <v>44179</v>
      </c>
      <c r="K317">
        <v>14</v>
      </c>
      <c r="L317">
        <v>1719</v>
      </c>
      <c r="M317">
        <v>8802612</v>
      </c>
    </row>
    <row r="318" spans="1:13">
      <c r="A318" s="51" t="s">
        <v>38</v>
      </c>
      <c r="B318" s="51" t="s">
        <v>32</v>
      </c>
      <c r="C318" t="s">
        <v>17</v>
      </c>
      <c r="D318" s="51"/>
      <c r="G318">
        <v>8802612</v>
      </c>
      <c r="H318">
        <v>5.0000000000000001E-3</v>
      </c>
      <c r="I318">
        <v>44180</v>
      </c>
      <c r="J318">
        <v>44196</v>
      </c>
      <c r="K318">
        <v>17</v>
      </c>
      <c r="L318">
        <v>2044</v>
      </c>
    </row>
    <row r="319" spans="1:13">
      <c r="A319" s="51" t="s">
        <v>39</v>
      </c>
      <c r="B319" s="51"/>
      <c r="D319" s="51"/>
      <c r="E319">
        <v>109087000</v>
      </c>
      <c r="L319">
        <v>38786</v>
      </c>
      <c r="M319">
        <v>90727739</v>
      </c>
    </row>
    <row r="320" spans="1:13">
      <c r="A320" s="51" t="s">
        <v>108</v>
      </c>
      <c r="B320" s="51" t="s">
        <v>16</v>
      </c>
      <c r="C320" t="s">
        <v>107</v>
      </c>
      <c r="D320" s="51" t="s">
        <v>106</v>
      </c>
      <c r="E320">
        <v>4300000</v>
      </c>
      <c r="F320">
        <v>43966</v>
      </c>
      <c r="G320">
        <v>4300000</v>
      </c>
      <c r="H320">
        <v>5.0000000000000001E-3</v>
      </c>
      <c r="I320">
        <v>44166</v>
      </c>
      <c r="J320">
        <v>44196</v>
      </c>
      <c r="K320">
        <v>31</v>
      </c>
      <c r="L320">
        <v>1821</v>
      </c>
      <c r="M320">
        <v>4300000</v>
      </c>
    </row>
    <row r="321" spans="1:13">
      <c r="A321" s="51" t="s">
        <v>108</v>
      </c>
      <c r="B321" s="51" t="s">
        <v>23</v>
      </c>
      <c r="C321" t="s">
        <v>113</v>
      </c>
      <c r="D321" s="51" t="s">
        <v>112</v>
      </c>
      <c r="E321">
        <v>120000000</v>
      </c>
      <c r="F321">
        <v>44060</v>
      </c>
      <c r="G321">
        <v>120000000</v>
      </c>
      <c r="H321">
        <v>5.0000000000000001E-3</v>
      </c>
      <c r="I321">
        <v>44166</v>
      </c>
      <c r="J321">
        <v>44196</v>
      </c>
      <c r="K321">
        <v>31</v>
      </c>
      <c r="L321">
        <v>50820</v>
      </c>
      <c r="M321">
        <v>120000000</v>
      </c>
    </row>
    <row r="322" spans="1:13">
      <c r="A322" s="51" t="s">
        <v>105</v>
      </c>
      <c r="B322" s="51"/>
      <c r="D322" s="51"/>
      <c r="E322">
        <v>124300000</v>
      </c>
      <c r="L322">
        <v>52641</v>
      </c>
      <c r="M322">
        <v>124300000</v>
      </c>
    </row>
    <row r="323" spans="1:13">
      <c r="A323" s="51" t="s">
        <v>124</v>
      </c>
      <c r="B323" s="51" t="s">
        <v>16</v>
      </c>
      <c r="C323" t="s">
        <v>77</v>
      </c>
      <c r="D323" s="51" t="s">
        <v>76</v>
      </c>
      <c r="E323">
        <v>38650000</v>
      </c>
      <c r="F323">
        <v>43986</v>
      </c>
      <c r="G323">
        <v>38650000</v>
      </c>
      <c r="H323">
        <v>5.0000000000000001E-3</v>
      </c>
      <c r="I323">
        <v>44166</v>
      </c>
      <c r="J323">
        <v>44196</v>
      </c>
      <c r="K323">
        <v>31</v>
      </c>
      <c r="L323">
        <v>16368</v>
      </c>
      <c r="M323">
        <v>38650000</v>
      </c>
    </row>
    <row r="324" spans="1:13">
      <c r="A324" s="51" t="s">
        <v>124</v>
      </c>
      <c r="B324" s="51" t="s">
        <v>61</v>
      </c>
      <c r="C324" t="s">
        <v>115</v>
      </c>
      <c r="D324" s="51" t="s">
        <v>114</v>
      </c>
      <c r="E324">
        <v>23000000</v>
      </c>
      <c r="F324">
        <v>44155</v>
      </c>
      <c r="G324">
        <v>23000000</v>
      </c>
      <c r="H324">
        <v>5.0000000000000001E-3</v>
      </c>
      <c r="I324">
        <v>44166</v>
      </c>
      <c r="J324">
        <v>44196</v>
      </c>
      <c r="K324">
        <v>31</v>
      </c>
      <c r="L324">
        <v>9740</v>
      </c>
      <c r="M324">
        <v>23000000</v>
      </c>
    </row>
    <row r="325" spans="1:13">
      <c r="A325" s="51" t="s">
        <v>124</v>
      </c>
      <c r="B325" s="51" t="s">
        <v>60</v>
      </c>
      <c r="C325" t="s">
        <v>115</v>
      </c>
      <c r="D325" s="51" t="s">
        <v>114</v>
      </c>
      <c r="E325">
        <v>1000000</v>
      </c>
      <c r="F325">
        <v>44160</v>
      </c>
      <c r="G325">
        <v>1000000</v>
      </c>
      <c r="H325">
        <v>5.0000000000000001E-3</v>
      </c>
      <c r="I325">
        <v>44166</v>
      </c>
      <c r="J325">
        <v>44196</v>
      </c>
      <c r="K325">
        <v>31</v>
      </c>
      <c r="L325">
        <v>423</v>
      </c>
      <c r="M325">
        <v>1000000</v>
      </c>
    </row>
    <row r="326" spans="1:13">
      <c r="A326" s="51" t="s">
        <v>124</v>
      </c>
      <c r="B326" s="51" t="s">
        <v>66</v>
      </c>
      <c r="C326" t="s">
        <v>235</v>
      </c>
      <c r="D326" s="51" t="s">
        <v>234</v>
      </c>
      <c r="E326">
        <v>6030000</v>
      </c>
      <c r="F326">
        <v>44145</v>
      </c>
      <c r="G326">
        <v>6030000</v>
      </c>
      <c r="H326">
        <v>5.0000000000000001E-3</v>
      </c>
      <c r="I326">
        <v>44166</v>
      </c>
      <c r="J326">
        <v>44196</v>
      </c>
      <c r="K326">
        <v>31</v>
      </c>
      <c r="L326">
        <v>2554</v>
      </c>
      <c r="M326">
        <v>6030000</v>
      </c>
    </row>
    <row r="327" spans="1:13">
      <c r="A327" s="51" t="s">
        <v>124</v>
      </c>
      <c r="B327" s="51" t="s">
        <v>65</v>
      </c>
      <c r="C327" t="s">
        <v>149</v>
      </c>
      <c r="D327" s="51" t="s">
        <v>148</v>
      </c>
      <c r="E327">
        <v>16018839</v>
      </c>
      <c r="F327">
        <v>44188</v>
      </c>
      <c r="G327">
        <v>16018839</v>
      </c>
      <c r="H327">
        <v>5.0000000000000001E-3</v>
      </c>
      <c r="I327">
        <v>44188</v>
      </c>
      <c r="J327">
        <v>44196</v>
      </c>
      <c r="K327">
        <v>9</v>
      </c>
      <c r="L327">
        <v>1970</v>
      </c>
      <c r="M327">
        <v>16018839</v>
      </c>
    </row>
    <row r="328" spans="1:13">
      <c r="A328" s="51" t="s">
        <v>124</v>
      </c>
      <c r="B328" s="51" t="s">
        <v>64</v>
      </c>
      <c r="C328" t="s">
        <v>149</v>
      </c>
      <c r="D328" s="51" t="s">
        <v>148</v>
      </c>
      <c r="E328">
        <v>31481161</v>
      </c>
      <c r="F328">
        <v>44188</v>
      </c>
      <c r="G328">
        <v>31481161</v>
      </c>
      <c r="H328">
        <v>5.0000000000000001E-3</v>
      </c>
      <c r="I328">
        <v>44188</v>
      </c>
      <c r="J328">
        <v>44196</v>
      </c>
      <c r="K328">
        <v>9</v>
      </c>
      <c r="L328">
        <v>3871</v>
      </c>
      <c r="M328">
        <v>31481161</v>
      </c>
    </row>
    <row r="329" spans="1:13">
      <c r="A329" s="51" t="s">
        <v>124</v>
      </c>
      <c r="B329" s="51" t="s">
        <v>85</v>
      </c>
      <c r="C329" t="s">
        <v>233</v>
      </c>
      <c r="D329" s="51" t="s">
        <v>232</v>
      </c>
      <c r="E329">
        <v>10000000</v>
      </c>
      <c r="F329">
        <v>44172</v>
      </c>
      <c r="G329">
        <v>10000000</v>
      </c>
      <c r="H329">
        <v>5.0000000000000001E-3</v>
      </c>
      <c r="I329">
        <v>44172</v>
      </c>
      <c r="J329">
        <v>44196</v>
      </c>
      <c r="K329">
        <v>25</v>
      </c>
      <c r="L329">
        <v>3415</v>
      </c>
      <c r="M329">
        <v>10000000</v>
      </c>
    </row>
    <row r="330" spans="1:13">
      <c r="A330" s="51" t="s">
        <v>124</v>
      </c>
      <c r="B330" s="51" t="s">
        <v>84</v>
      </c>
      <c r="C330" t="s">
        <v>233</v>
      </c>
      <c r="D330" s="51" t="s">
        <v>232</v>
      </c>
      <c r="E330">
        <v>10000000</v>
      </c>
      <c r="F330">
        <v>44181</v>
      </c>
      <c r="G330">
        <v>10000000</v>
      </c>
      <c r="H330">
        <v>5.0000000000000001E-3</v>
      </c>
      <c r="I330">
        <v>44181</v>
      </c>
      <c r="J330">
        <v>44196</v>
      </c>
      <c r="K330">
        <v>16</v>
      </c>
      <c r="L330">
        <v>2186</v>
      </c>
      <c r="M330">
        <v>10000000</v>
      </c>
    </row>
    <row r="331" spans="1:13">
      <c r="A331" s="51" t="s">
        <v>124</v>
      </c>
      <c r="B331" s="51" t="s">
        <v>83</v>
      </c>
      <c r="C331" t="s">
        <v>262</v>
      </c>
      <c r="D331" s="51" t="s">
        <v>261</v>
      </c>
      <c r="E331">
        <v>210000000</v>
      </c>
      <c r="F331">
        <v>44172</v>
      </c>
      <c r="G331">
        <v>210000000</v>
      </c>
      <c r="H331">
        <v>5.0000000000000001E-3</v>
      </c>
      <c r="I331">
        <v>44172</v>
      </c>
      <c r="J331">
        <v>44196</v>
      </c>
      <c r="K331">
        <v>25</v>
      </c>
      <c r="L331">
        <v>71721</v>
      </c>
      <c r="M331">
        <v>210000000</v>
      </c>
    </row>
    <row r="332" spans="1:13">
      <c r="A332" s="51" t="s">
        <v>124</v>
      </c>
      <c r="B332" s="51" t="s">
        <v>102</v>
      </c>
      <c r="C332" t="s">
        <v>260</v>
      </c>
      <c r="D332" s="51" t="s">
        <v>259</v>
      </c>
      <c r="E332">
        <v>3000000</v>
      </c>
      <c r="F332">
        <v>44167</v>
      </c>
      <c r="G332">
        <v>3000000</v>
      </c>
      <c r="H332">
        <v>5.0000000000000001E-3</v>
      </c>
      <c r="I332">
        <v>44167</v>
      </c>
      <c r="J332">
        <v>44196</v>
      </c>
      <c r="K332">
        <v>30</v>
      </c>
      <c r="L332">
        <v>1230</v>
      </c>
      <c r="M332">
        <v>3000000</v>
      </c>
    </row>
    <row r="333" spans="1:13">
      <c r="A333" s="51" t="s">
        <v>124</v>
      </c>
      <c r="B333" s="51" t="s">
        <v>101</v>
      </c>
      <c r="C333" t="s">
        <v>235</v>
      </c>
      <c r="D333" s="51" t="s">
        <v>234</v>
      </c>
      <c r="E333">
        <v>5530000</v>
      </c>
      <c r="F333">
        <v>44168</v>
      </c>
      <c r="G333">
        <v>5530000</v>
      </c>
      <c r="H333">
        <v>5.0000000000000001E-3</v>
      </c>
      <c r="I333">
        <v>44168</v>
      </c>
      <c r="J333">
        <v>44196</v>
      </c>
      <c r="K333">
        <v>29</v>
      </c>
      <c r="L333">
        <v>2191</v>
      </c>
      <c r="M333">
        <v>5530000</v>
      </c>
    </row>
    <row r="334" spans="1:13">
      <c r="A334" s="51" t="s">
        <v>124</v>
      </c>
      <c r="B334" s="51" t="s">
        <v>23</v>
      </c>
      <c r="C334" t="s">
        <v>104</v>
      </c>
      <c r="D334" s="51" t="s">
        <v>103</v>
      </c>
      <c r="E334">
        <v>23530000</v>
      </c>
      <c r="F334">
        <v>44013</v>
      </c>
      <c r="G334">
        <v>23530000</v>
      </c>
      <c r="H334">
        <v>5.0000000000000001E-3</v>
      </c>
      <c r="I334">
        <v>44166</v>
      </c>
      <c r="J334">
        <v>44196</v>
      </c>
      <c r="K334">
        <v>31</v>
      </c>
      <c r="L334">
        <v>9965</v>
      </c>
      <c r="M334">
        <v>23530000</v>
      </c>
    </row>
    <row r="335" spans="1:13">
      <c r="A335" s="51" t="s">
        <v>124</v>
      </c>
      <c r="B335" s="51" t="s">
        <v>29</v>
      </c>
      <c r="C335" t="s">
        <v>104</v>
      </c>
      <c r="D335" s="51" t="s">
        <v>103</v>
      </c>
      <c r="E335">
        <v>47470000</v>
      </c>
      <c r="F335">
        <v>44013</v>
      </c>
      <c r="G335">
        <v>47470000</v>
      </c>
      <c r="H335">
        <v>5.0000000000000001E-3</v>
      </c>
      <c r="I335">
        <v>44166</v>
      </c>
      <c r="J335">
        <v>44196</v>
      </c>
      <c r="K335">
        <v>31</v>
      </c>
      <c r="L335">
        <v>20103</v>
      </c>
      <c r="M335">
        <v>47470000</v>
      </c>
    </row>
    <row r="336" spans="1:13">
      <c r="A336" s="51" t="s">
        <v>124</v>
      </c>
      <c r="B336" s="51" t="s">
        <v>30</v>
      </c>
      <c r="C336" t="s">
        <v>149</v>
      </c>
      <c r="D336" s="51" t="s">
        <v>148</v>
      </c>
      <c r="E336">
        <v>6665394</v>
      </c>
      <c r="F336">
        <v>44029</v>
      </c>
      <c r="G336">
        <v>6665394</v>
      </c>
      <c r="H336">
        <v>5.0000000000000001E-3</v>
      </c>
      <c r="I336">
        <v>44166</v>
      </c>
      <c r="J336">
        <v>44196</v>
      </c>
      <c r="K336">
        <v>31</v>
      </c>
      <c r="L336">
        <v>2823</v>
      </c>
      <c r="M336">
        <v>6665394</v>
      </c>
    </row>
    <row r="337" spans="1:13">
      <c r="A337" s="51" t="s">
        <v>124</v>
      </c>
      <c r="B337" s="51" t="s">
        <v>31</v>
      </c>
      <c r="C337" t="s">
        <v>149</v>
      </c>
      <c r="D337" s="51" t="s">
        <v>148</v>
      </c>
      <c r="E337">
        <v>12334606</v>
      </c>
      <c r="F337">
        <v>44029</v>
      </c>
      <c r="G337">
        <v>12334606</v>
      </c>
      <c r="H337">
        <v>5.0000000000000001E-3</v>
      </c>
      <c r="I337">
        <v>44166</v>
      </c>
      <c r="J337">
        <v>44196</v>
      </c>
      <c r="K337">
        <v>31</v>
      </c>
      <c r="L337">
        <v>5224</v>
      </c>
      <c r="M337">
        <v>12334606</v>
      </c>
    </row>
    <row r="338" spans="1:13">
      <c r="A338" s="51" t="s">
        <v>124</v>
      </c>
      <c r="B338" s="51" t="s">
        <v>32</v>
      </c>
      <c r="C338" t="s">
        <v>164</v>
      </c>
      <c r="D338" s="51" t="s">
        <v>163</v>
      </c>
      <c r="E338">
        <v>131500000</v>
      </c>
      <c r="F338">
        <v>44089</v>
      </c>
      <c r="G338">
        <v>131500000</v>
      </c>
      <c r="H338">
        <v>5.0000000000000001E-3</v>
      </c>
      <c r="I338">
        <v>44166</v>
      </c>
      <c r="J338">
        <v>44196</v>
      </c>
      <c r="K338">
        <v>31</v>
      </c>
      <c r="L338">
        <v>55690</v>
      </c>
      <c r="M338">
        <v>131500000</v>
      </c>
    </row>
    <row r="339" spans="1:13">
      <c r="A339" s="51" t="s">
        <v>124</v>
      </c>
      <c r="B339" s="51" t="s">
        <v>48</v>
      </c>
      <c r="C339" t="s">
        <v>77</v>
      </c>
      <c r="D339" s="51" t="s">
        <v>76</v>
      </c>
      <c r="E339">
        <v>10400000</v>
      </c>
      <c r="F339">
        <v>44096</v>
      </c>
      <c r="G339">
        <v>10400000</v>
      </c>
      <c r="H339">
        <v>5.0000000000000001E-3</v>
      </c>
      <c r="I339">
        <v>44166</v>
      </c>
      <c r="J339">
        <v>44196</v>
      </c>
      <c r="K339">
        <v>31</v>
      </c>
      <c r="L339">
        <v>4404</v>
      </c>
      <c r="M339">
        <v>10400000</v>
      </c>
    </row>
    <row r="340" spans="1:13">
      <c r="A340" s="51" t="s">
        <v>124</v>
      </c>
      <c r="B340" s="51" t="s">
        <v>59</v>
      </c>
      <c r="C340" t="s">
        <v>233</v>
      </c>
      <c r="D340" s="51" t="s">
        <v>232</v>
      </c>
      <c r="E340">
        <v>10000000</v>
      </c>
      <c r="F340">
        <v>44139</v>
      </c>
      <c r="G340">
        <v>10000000</v>
      </c>
      <c r="H340">
        <v>5.0000000000000001E-3</v>
      </c>
      <c r="I340">
        <v>44166</v>
      </c>
      <c r="J340">
        <v>44196</v>
      </c>
      <c r="K340">
        <v>31</v>
      </c>
      <c r="L340">
        <v>4235</v>
      </c>
      <c r="M340">
        <v>10000000</v>
      </c>
    </row>
    <row r="341" spans="1:13">
      <c r="A341" s="51" t="s">
        <v>124</v>
      </c>
      <c r="B341" s="51" t="s">
        <v>58</v>
      </c>
      <c r="C341" t="s">
        <v>233</v>
      </c>
      <c r="D341" s="51" t="s">
        <v>232</v>
      </c>
      <c r="E341">
        <v>10000000</v>
      </c>
      <c r="F341">
        <v>44152</v>
      </c>
      <c r="G341">
        <v>10000000</v>
      </c>
      <c r="H341">
        <v>5.0000000000000001E-3</v>
      </c>
      <c r="I341">
        <v>44166</v>
      </c>
      <c r="J341">
        <v>44196</v>
      </c>
      <c r="K341">
        <v>31</v>
      </c>
      <c r="L341">
        <v>4235</v>
      </c>
      <c r="M341">
        <v>10000000</v>
      </c>
    </row>
    <row r="342" spans="1:13">
      <c r="A342" s="51" t="s">
        <v>123</v>
      </c>
      <c r="B342" s="51"/>
      <c r="D342" s="51"/>
      <c r="E342">
        <v>606610000</v>
      </c>
      <c r="L342">
        <v>222348</v>
      </c>
      <c r="M342">
        <v>606610000</v>
      </c>
    </row>
    <row r="343" spans="1:13">
      <c r="A343" s="51" t="s">
        <v>70</v>
      </c>
      <c r="B343" s="51" t="s">
        <v>16</v>
      </c>
      <c r="C343" t="s">
        <v>69</v>
      </c>
      <c r="D343" s="51" t="s">
        <v>68</v>
      </c>
      <c r="E343">
        <v>330000000</v>
      </c>
      <c r="F343">
        <v>43915</v>
      </c>
      <c r="G343">
        <v>330000000</v>
      </c>
      <c r="H343">
        <v>5.0000000000000001E-3</v>
      </c>
      <c r="I343">
        <v>44166</v>
      </c>
      <c r="J343">
        <v>44196</v>
      </c>
      <c r="K343">
        <v>31</v>
      </c>
      <c r="L343">
        <v>139754</v>
      </c>
      <c r="M343">
        <v>330000000</v>
      </c>
    </row>
    <row r="344" spans="1:13">
      <c r="A344" s="51" t="s">
        <v>70</v>
      </c>
      <c r="B344" s="51" t="s">
        <v>23</v>
      </c>
      <c r="C344" t="s">
        <v>69</v>
      </c>
      <c r="D344" s="51" t="s">
        <v>68</v>
      </c>
      <c r="E344">
        <v>93600000</v>
      </c>
      <c r="F344">
        <v>43955</v>
      </c>
      <c r="G344">
        <v>93600000</v>
      </c>
      <c r="H344">
        <v>5.0000000000000001E-3</v>
      </c>
      <c r="I344">
        <v>44166</v>
      </c>
      <c r="J344">
        <v>44196</v>
      </c>
      <c r="K344">
        <v>31</v>
      </c>
      <c r="L344">
        <v>39639</v>
      </c>
      <c r="M344">
        <v>93600000</v>
      </c>
    </row>
    <row r="345" spans="1:13">
      <c r="A345" s="51" t="s">
        <v>70</v>
      </c>
      <c r="B345" s="51" t="s">
        <v>29</v>
      </c>
      <c r="C345" t="s">
        <v>69</v>
      </c>
      <c r="D345" s="51" t="s">
        <v>68</v>
      </c>
      <c r="E345">
        <v>576400000</v>
      </c>
      <c r="F345">
        <v>44013</v>
      </c>
      <c r="G345">
        <v>576400000</v>
      </c>
      <c r="H345">
        <v>5.0000000000000001E-3</v>
      </c>
      <c r="I345">
        <v>44166</v>
      </c>
      <c r="J345">
        <v>44196</v>
      </c>
      <c r="K345">
        <v>31</v>
      </c>
      <c r="L345">
        <v>244104</v>
      </c>
      <c r="M345">
        <v>576400000</v>
      </c>
    </row>
    <row r="346" spans="1:13">
      <c r="A346" s="51" t="s">
        <v>67</v>
      </c>
      <c r="B346" s="51"/>
      <c r="D346" s="51"/>
      <c r="E346">
        <v>1000000000</v>
      </c>
      <c r="L346">
        <v>423497</v>
      </c>
      <c r="M346">
        <v>1000000000</v>
      </c>
    </row>
    <row r="347" spans="1:13">
      <c r="A347" s="51" t="s">
        <v>91</v>
      </c>
      <c r="B347" s="51" t="s">
        <v>16</v>
      </c>
      <c r="C347" t="s">
        <v>90</v>
      </c>
      <c r="D347" s="51" t="s">
        <v>89</v>
      </c>
      <c r="E347">
        <v>3400000</v>
      </c>
      <c r="F347">
        <v>43927</v>
      </c>
      <c r="G347">
        <v>3400000</v>
      </c>
      <c r="H347">
        <v>5.0000000000000001E-3</v>
      </c>
      <c r="I347">
        <v>44166</v>
      </c>
      <c r="J347">
        <v>44196</v>
      </c>
      <c r="K347">
        <v>31</v>
      </c>
      <c r="L347">
        <v>1440</v>
      </c>
      <c r="M347">
        <v>3400000</v>
      </c>
    </row>
    <row r="348" spans="1:13">
      <c r="A348" s="51" t="s">
        <v>91</v>
      </c>
      <c r="B348" s="51" t="s">
        <v>61</v>
      </c>
      <c r="C348" t="s">
        <v>189</v>
      </c>
      <c r="D348" s="51" t="s">
        <v>190</v>
      </c>
      <c r="E348">
        <v>620000</v>
      </c>
      <c r="F348">
        <v>44148</v>
      </c>
      <c r="G348">
        <v>570000</v>
      </c>
      <c r="H348">
        <v>5.0000000000000001E-3</v>
      </c>
      <c r="I348">
        <v>44166</v>
      </c>
      <c r="J348">
        <v>44179</v>
      </c>
      <c r="K348">
        <v>14</v>
      </c>
      <c r="L348">
        <v>109</v>
      </c>
      <c r="M348">
        <v>560000</v>
      </c>
    </row>
    <row r="349" spans="1:13">
      <c r="A349" s="51" t="s">
        <v>91</v>
      </c>
      <c r="B349" s="51" t="s">
        <v>61</v>
      </c>
      <c r="C349" t="s">
        <v>189</v>
      </c>
      <c r="D349" s="51"/>
      <c r="G349">
        <v>560000</v>
      </c>
      <c r="H349">
        <v>5.0000000000000001E-3</v>
      </c>
      <c r="I349">
        <v>44180</v>
      </c>
      <c r="J349">
        <v>44196</v>
      </c>
      <c r="K349">
        <v>17</v>
      </c>
      <c r="L349">
        <v>130</v>
      </c>
    </row>
    <row r="350" spans="1:13">
      <c r="A350" s="51" t="s">
        <v>91</v>
      </c>
      <c r="B350" s="51" t="s">
        <v>60</v>
      </c>
      <c r="C350" t="s">
        <v>189</v>
      </c>
      <c r="D350" s="51" t="s">
        <v>190</v>
      </c>
      <c r="E350">
        <v>3910000</v>
      </c>
      <c r="F350">
        <v>44165</v>
      </c>
      <c r="G350">
        <v>3910000</v>
      </c>
      <c r="H350">
        <v>5.0000000000000001E-3</v>
      </c>
      <c r="I350">
        <v>44166</v>
      </c>
      <c r="J350">
        <v>44179</v>
      </c>
      <c r="K350">
        <v>14</v>
      </c>
      <c r="L350">
        <v>748</v>
      </c>
      <c r="M350">
        <v>3808000</v>
      </c>
    </row>
    <row r="351" spans="1:13">
      <c r="A351" s="51" t="s">
        <v>91</v>
      </c>
      <c r="B351" s="51" t="s">
        <v>60</v>
      </c>
      <c r="C351" t="s">
        <v>189</v>
      </c>
      <c r="D351" s="51"/>
      <c r="G351">
        <v>3808000</v>
      </c>
      <c r="H351">
        <v>5.0000000000000001E-3</v>
      </c>
      <c r="I351">
        <v>44180</v>
      </c>
      <c r="J351">
        <v>44196</v>
      </c>
      <c r="K351">
        <v>17</v>
      </c>
      <c r="L351">
        <v>884</v>
      </c>
    </row>
    <row r="352" spans="1:13">
      <c r="A352" s="51" t="s">
        <v>91</v>
      </c>
      <c r="B352" s="51" t="s">
        <v>66</v>
      </c>
      <c r="C352" t="s">
        <v>189</v>
      </c>
      <c r="D352" s="51" t="s">
        <v>190</v>
      </c>
      <c r="E352">
        <v>4030000</v>
      </c>
      <c r="F352">
        <v>44165</v>
      </c>
      <c r="G352">
        <v>4030000</v>
      </c>
      <c r="H352">
        <v>5.0000000000000001E-3</v>
      </c>
      <c r="I352">
        <v>44166</v>
      </c>
      <c r="J352">
        <v>44179</v>
      </c>
      <c r="K352">
        <v>14</v>
      </c>
      <c r="L352">
        <v>771</v>
      </c>
      <c r="M352">
        <v>3920000</v>
      </c>
    </row>
    <row r="353" spans="1:13">
      <c r="A353" s="51" t="s">
        <v>91</v>
      </c>
      <c r="B353" s="51" t="s">
        <v>66</v>
      </c>
      <c r="C353" t="s">
        <v>189</v>
      </c>
      <c r="D353" s="51"/>
      <c r="G353">
        <v>3920000</v>
      </c>
      <c r="H353">
        <v>5.0000000000000001E-3</v>
      </c>
      <c r="I353">
        <v>44180</v>
      </c>
      <c r="J353">
        <v>44196</v>
      </c>
      <c r="K353">
        <v>17</v>
      </c>
      <c r="L353">
        <v>910</v>
      </c>
    </row>
    <row r="354" spans="1:13">
      <c r="A354" s="51" t="s">
        <v>91</v>
      </c>
      <c r="B354" s="51" t="s">
        <v>65</v>
      </c>
      <c r="C354" t="s">
        <v>189</v>
      </c>
      <c r="D354" s="51" t="s">
        <v>190</v>
      </c>
      <c r="E354">
        <v>570000</v>
      </c>
      <c r="F354">
        <v>44155</v>
      </c>
      <c r="G354">
        <v>570000</v>
      </c>
      <c r="H354">
        <v>5.0000000000000001E-3</v>
      </c>
      <c r="I354">
        <v>44166</v>
      </c>
      <c r="J354">
        <v>44196</v>
      </c>
      <c r="K354">
        <v>31</v>
      </c>
      <c r="L354">
        <v>241</v>
      </c>
      <c r="M354">
        <v>570000</v>
      </c>
    </row>
    <row r="355" spans="1:13">
      <c r="A355" s="51" t="s">
        <v>91</v>
      </c>
      <c r="B355" s="51" t="s">
        <v>64</v>
      </c>
      <c r="C355" t="s">
        <v>189</v>
      </c>
      <c r="D355" s="51" t="s">
        <v>190</v>
      </c>
      <c r="E355">
        <v>6000000</v>
      </c>
      <c r="F355">
        <v>44155</v>
      </c>
      <c r="G355">
        <v>6000000</v>
      </c>
      <c r="H355">
        <v>5.0000000000000001E-3</v>
      </c>
      <c r="I355">
        <v>44166</v>
      </c>
      <c r="J355">
        <v>44196</v>
      </c>
      <c r="K355">
        <v>31</v>
      </c>
      <c r="L355">
        <v>2541</v>
      </c>
      <c r="M355">
        <v>6000000</v>
      </c>
    </row>
    <row r="356" spans="1:13">
      <c r="A356" s="51" t="s">
        <v>91</v>
      </c>
      <c r="B356" s="51" t="s">
        <v>85</v>
      </c>
      <c r="C356" t="s">
        <v>189</v>
      </c>
      <c r="D356" s="51" t="s">
        <v>190</v>
      </c>
      <c r="E356">
        <v>270000</v>
      </c>
      <c r="F356">
        <v>44181</v>
      </c>
      <c r="G356">
        <v>270000</v>
      </c>
      <c r="H356">
        <v>5.0000000000000001E-3</v>
      </c>
      <c r="I356">
        <v>44181</v>
      </c>
      <c r="J356">
        <v>44196</v>
      </c>
      <c r="K356">
        <v>16</v>
      </c>
      <c r="L356">
        <v>59</v>
      </c>
      <c r="M356">
        <v>270000</v>
      </c>
    </row>
    <row r="357" spans="1:13">
      <c r="A357" s="51" t="s">
        <v>91</v>
      </c>
      <c r="B357" s="51" t="s">
        <v>84</v>
      </c>
      <c r="C357" t="s">
        <v>189</v>
      </c>
      <c r="D357" s="51" t="s">
        <v>190</v>
      </c>
      <c r="E357">
        <v>2400000</v>
      </c>
      <c r="F357">
        <v>44181</v>
      </c>
      <c r="G357">
        <v>2400000</v>
      </c>
      <c r="H357">
        <v>5.0000000000000001E-3</v>
      </c>
      <c r="I357">
        <v>44181</v>
      </c>
      <c r="J357">
        <v>44196</v>
      </c>
      <c r="K357">
        <v>16</v>
      </c>
      <c r="L357">
        <v>525</v>
      </c>
      <c r="M357">
        <v>2400000</v>
      </c>
    </row>
    <row r="358" spans="1:13">
      <c r="A358" s="51" t="s">
        <v>91</v>
      </c>
      <c r="B358" s="51" t="s">
        <v>83</v>
      </c>
      <c r="C358" t="s">
        <v>189</v>
      </c>
      <c r="D358" s="51" t="s">
        <v>190</v>
      </c>
      <c r="E358">
        <v>11000000</v>
      </c>
      <c r="F358">
        <v>44181</v>
      </c>
      <c r="G358">
        <v>11000000</v>
      </c>
      <c r="H358">
        <v>5.0000000000000001E-3</v>
      </c>
      <c r="I358">
        <v>44181</v>
      </c>
      <c r="J358">
        <v>44196</v>
      </c>
      <c r="K358">
        <v>16</v>
      </c>
      <c r="L358">
        <v>2404</v>
      </c>
      <c r="M358">
        <v>11000000</v>
      </c>
    </row>
    <row r="359" spans="1:13">
      <c r="A359" s="51" t="s">
        <v>91</v>
      </c>
      <c r="B359" s="51" t="s">
        <v>23</v>
      </c>
      <c r="C359" t="s">
        <v>90</v>
      </c>
      <c r="D359" s="51" t="s">
        <v>89</v>
      </c>
      <c r="E359">
        <v>70440000</v>
      </c>
      <c r="F359">
        <v>43951</v>
      </c>
      <c r="G359">
        <v>70440000</v>
      </c>
      <c r="H359">
        <v>5.0000000000000001E-3</v>
      </c>
      <c r="I359">
        <v>44166</v>
      </c>
      <c r="J359">
        <v>44196</v>
      </c>
      <c r="K359">
        <v>31</v>
      </c>
      <c r="L359">
        <v>29831</v>
      </c>
      <c r="M359">
        <v>70440000</v>
      </c>
    </row>
    <row r="360" spans="1:13">
      <c r="A360" s="51" t="s">
        <v>91</v>
      </c>
      <c r="B360" s="51" t="s">
        <v>29</v>
      </c>
      <c r="C360" t="s">
        <v>104</v>
      </c>
      <c r="D360" s="51" t="s">
        <v>103</v>
      </c>
      <c r="E360">
        <v>182300000</v>
      </c>
      <c r="F360">
        <v>43959</v>
      </c>
      <c r="G360">
        <v>182300000</v>
      </c>
      <c r="H360">
        <v>5.0000000000000001E-3</v>
      </c>
      <c r="I360">
        <v>44166</v>
      </c>
      <c r="J360">
        <v>44196</v>
      </c>
      <c r="K360">
        <v>31</v>
      </c>
      <c r="L360">
        <v>77204</v>
      </c>
      <c r="M360">
        <v>182300000</v>
      </c>
    </row>
    <row r="361" spans="1:13">
      <c r="A361" s="51" t="s">
        <v>91</v>
      </c>
      <c r="B361" s="51" t="s">
        <v>30</v>
      </c>
      <c r="C361" t="s">
        <v>189</v>
      </c>
      <c r="D361" s="51" t="s">
        <v>190</v>
      </c>
      <c r="E361">
        <v>610000</v>
      </c>
      <c r="F361">
        <v>44085</v>
      </c>
      <c r="G361">
        <v>570000</v>
      </c>
      <c r="H361">
        <v>5.0000000000000001E-3</v>
      </c>
      <c r="I361">
        <v>44166</v>
      </c>
      <c r="J361">
        <v>44179</v>
      </c>
      <c r="K361">
        <v>14</v>
      </c>
      <c r="L361">
        <v>109</v>
      </c>
      <c r="M361">
        <v>560000</v>
      </c>
    </row>
    <row r="362" spans="1:13">
      <c r="A362" s="51" t="s">
        <v>91</v>
      </c>
      <c r="B362" s="51" t="s">
        <v>30</v>
      </c>
      <c r="C362" t="s">
        <v>189</v>
      </c>
      <c r="D362" s="51"/>
      <c r="G362">
        <v>560000</v>
      </c>
      <c r="H362">
        <v>5.0000000000000001E-3</v>
      </c>
      <c r="I362">
        <v>44180</v>
      </c>
      <c r="J362">
        <v>44196</v>
      </c>
      <c r="K362">
        <v>17</v>
      </c>
      <c r="L362">
        <v>130</v>
      </c>
    </row>
    <row r="363" spans="1:13">
      <c r="A363" s="51" t="s">
        <v>91</v>
      </c>
      <c r="B363" s="51" t="s">
        <v>31</v>
      </c>
      <c r="C363" t="s">
        <v>188</v>
      </c>
      <c r="D363" s="51" t="s">
        <v>89</v>
      </c>
      <c r="E363">
        <v>18080000</v>
      </c>
      <c r="F363">
        <v>44102</v>
      </c>
      <c r="G363">
        <v>18080000</v>
      </c>
      <c r="H363">
        <v>5.0000000000000001E-3</v>
      </c>
      <c r="I363">
        <v>44166</v>
      </c>
      <c r="J363">
        <v>44196</v>
      </c>
      <c r="K363">
        <v>31</v>
      </c>
      <c r="L363">
        <v>7657</v>
      </c>
      <c r="M363">
        <v>18080000</v>
      </c>
    </row>
    <row r="364" spans="1:13">
      <c r="A364" s="51" t="s">
        <v>91</v>
      </c>
      <c r="B364" s="51" t="s">
        <v>32</v>
      </c>
      <c r="C364" t="s">
        <v>188</v>
      </c>
      <c r="D364" s="51" t="s">
        <v>89</v>
      </c>
      <c r="E364">
        <v>50630000</v>
      </c>
      <c r="F364">
        <v>44131</v>
      </c>
      <c r="G364">
        <v>50630000</v>
      </c>
      <c r="H364">
        <v>5.0000000000000001E-3</v>
      </c>
      <c r="I364">
        <v>44166</v>
      </c>
      <c r="J364">
        <v>44196</v>
      </c>
      <c r="K364">
        <v>31</v>
      </c>
      <c r="L364">
        <v>21442</v>
      </c>
      <c r="M364">
        <v>50630000</v>
      </c>
    </row>
    <row r="365" spans="1:13">
      <c r="A365" s="51" t="s">
        <v>91</v>
      </c>
      <c r="B365" s="51" t="s">
        <v>48</v>
      </c>
      <c r="C365" t="s">
        <v>189</v>
      </c>
      <c r="D365" s="51" t="s">
        <v>190</v>
      </c>
      <c r="E365">
        <v>710000</v>
      </c>
      <c r="F365">
        <v>44110</v>
      </c>
      <c r="G365">
        <v>684000</v>
      </c>
      <c r="H365">
        <v>5.0000000000000001E-3</v>
      </c>
      <c r="I365">
        <v>44166</v>
      </c>
      <c r="J365">
        <v>44179</v>
      </c>
      <c r="K365">
        <v>14</v>
      </c>
      <c r="L365">
        <v>131</v>
      </c>
      <c r="M365">
        <v>672000</v>
      </c>
    </row>
    <row r="366" spans="1:13">
      <c r="A366" s="51" t="s">
        <v>91</v>
      </c>
      <c r="B366" s="51" t="s">
        <v>48</v>
      </c>
      <c r="C366" t="s">
        <v>189</v>
      </c>
      <c r="D366" s="51"/>
      <c r="G366">
        <v>672000</v>
      </c>
      <c r="H366">
        <v>5.0000000000000001E-3</v>
      </c>
      <c r="I366">
        <v>44180</v>
      </c>
      <c r="J366">
        <v>44196</v>
      </c>
      <c r="K366">
        <v>17</v>
      </c>
      <c r="L366">
        <v>156</v>
      </c>
    </row>
    <row r="367" spans="1:13">
      <c r="A367" s="51" t="s">
        <v>91</v>
      </c>
      <c r="B367" s="51" t="s">
        <v>59</v>
      </c>
      <c r="C367" t="s">
        <v>189</v>
      </c>
      <c r="D367" s="51" t="s">
        <v>190</v>
      </c>
      <c r="E367">
        <v>830000</v>
      </c>
      <c r="F367">
        <v>44137</v>
      </c>
      <c r="G367">
        <v>798000</v>
      </c>
      <c r="H367">
        <v>5.0000000000000001E-3</v>
      </c>
      <c r="I367">
        <v>44166</v>
      </c>
      <c r="J367">
        <v>44179</v>
      </c>
      <c r="K367">
        <v>14</v>
      </c>
      <c r="L367">
        <v>153</v>
      </c>
      <c r="M367">
        <v>784000</v>
      </c>
    </row>
    <row r="368" spans="1:13">
      <c r="A368" s="51" t="s">
        <v>91</v>
      </c>
      <c r="B368" s="51" t="s">
        <v>59</v>
      </c>
      <c r="C368" t="s">
        <v>189</v>
      </c>
      <c r="D368" s="51"/>
      <c r="G368">
        <v>784000</v>
      </c>
      <c r="H368">
        <v>5.0000000000000001E-3</v>
      </c>
      <c r="I368">
        <v>44180</v>
      </c>
      <c r="J368">
        <v>44196</v>
      </c>
      <c r="K368">
        <v>17</v>
      </c>
      <c r="L368">
        <v>182</v>
      </c>
    </row>
    <row r="369" spans="1:13">
      <c r="A369" s="51" t="s">
        <v>91</v>
      </c>
      <c r="B369" s="51" t="s">
        <v>58</v>
      </c>
      <c r="C369" t="s">
        <v>189</v>
      </c>
      <c r="D369" s="51" t="s">
        <v>190</v>
      </c>
      <c r="E369">
        <v>180000</v>
      </c>
      <c r="F369">
        <v>44141</v>
      </c>
      <c r="G369">
        <v>171000</v>
      </c>
      <c r="H369">
        <v>5.0000000000000001E-3</v>
      </c>
      <c r="I369">
        <v>44166</v>
      </c>
      <c r="J369">
        <v>44179</v>
      </c>
      <c r="K369">
        <v>14</v>
      </c>
      <c r="L369">
        <v>33</v>
      </c>
      <c r="M369">
        <v>168000</v>
      </c>
    </row>
    <row r="370" spans="1:13">
      <c r="A370" s="51" t="s">
        <v>91</v>
      </c>
      <c r="B370" s="51" t="s">
        <v>58</v>
      </c>
      <c r="C370" t="s">
        <v>189</v>
      </c>
      <c r="D370" s="51"/>
      <c r="G370">
        <v>168000</v>
      </c>
      <c r="H370">
        <v>5.0000000000000001E-3</v>
      </c>
      <c r="I370">
        <v>44180</v>
      </c>
      <c r="J370">
        <v>44196</v>
      </c>
      <c r="K370">
        <v>17</v>
      </c>
      <c r="L370">
        <v>39</v>
      </c>
    </row>
    <row r="371" spans="1:13">
      <c r="A371" s="51" t="s">
        <v>88</v>
      </c>
      <c r="B371" s="51"/>
      <c r="D371" s="51"/>
      <c r="E371">
        <v>355980000</v>
      </c>
      <c r="L371">
        <v>147829</v>
      </c>
      <c r="M371">
        <v>355562000</v>
      </c>
    </row>
    <row r="372" spans="1:13">
      <c r="A372" s="51" t="s">
        <v>231</v>
      </c>
      <c r="B372" s="51" t="s">
        <v>16</v>
      </c>
      <c r="C372" t="s">
        <v>158</v>
      </c>
      <c r="D372" s="51" t="s">
        <v>157</v>
      </c>
      <c r="E372">
        <v>26000000</v>
      </c>
      <c r="F372">
        <v>44140</v>
      </c>
      <c r="G372">
        <v>26000000</v>
      </c>
      <c r="H372">
        <v>5.0000000000000001E-3</v>
      </c>
      <c r="I372">
        <v>44166</v>
      </c>
      <c r="J372">
        <v>44196</v>
      </c>
      <c r="K372">
        <v>31</v>
      </c>
      <c r="L372">
        <v>11011</v>
      </c>
      <c r="M372">
        <v>26000000</v>
      </c>
    </row>
    <row r="373" spans="1:13">
      <c r="A373" s="51" t="s">
        <v>231</v>
      </c>
      <c r="B373" s="51" t="s">
        <v>23</v>
      </c>
      <c r="C373" t="s">
        <v>158</v>
      </c>
      <c r="D373" s="51" t="s">
        <v>157</v>
      </c>
      <c r="E373">
        <v>10250000</v>
      </c>
      <c r="F373">
        <v>44140</v>
      </c>
      <c r="G373">
        <v>10250000</v>
      </c>
      <c r="H373">
        <v>5.0000000000000001E-3</v>
      </c>
      <c r="I373">
        <v>44166</v>
      </c>
      <c r="J373">
        <v>44196</v>
      </c>
      <c r="K373">
        <v>31</v>
      </c>
      <c r="L373">
        <v>4341</v>
      </c>
      <c r="M373">
        <v>10250000</v>
      </c>
    </row>
    <row r="374" spans="1:13">
      <c r="A374" s="51" t="s">
        <v>231</v>
      </c>
      <c r="B374" s="51" t="s">
        <v>29</v>
      </c>
      <c r="C374" t="s">
        <v>158</v>
      </c>
      <c r="D374" s="51" t="s">
        <v>157</v>
      </c>
      <c r="E374">
        <v>3960000</v>
      </c>
      <c r="F374">
        <v>44148</v>
      </c>
      <c r="G374">
        <v>3960000</v>
      </c>
      <c r="H374">
        <v>5.0000000000000001E-3</v>
      </c>
      <c r="I374">
        <v>44166</v>
      </c>
      <c r="J374">
        <v>44196</v>
      </c>
      <c r="K374">
        <v>31</v>
      </c>
      <c r="L374">
        <v>1677</v>
      </c>
      <c r="M374">
        <v>3960000</v>
      </c>
    </row>
    <row r="375" spans="1:13">
      <c r="A375" s="51" t="s">
        <v>230</v>
      </c>
      <c r="B375" s="51"/>
      <c r="D375" s="51"/>
      <c r="E375">
        <v>40210000</v>
      </c>
      <c r="L375">
        <v>17029</v>
      </c>
      <c r="M375">
        <v>40210000</v>
      </c>
    </row>
    <row r="376" spans="1:13">
      <c r="A376" s="51" t="s">
        <v>207</v>
      </c>
      <c r="B376" s="51" t="s">
        <v>16</v>
      </c>
      <c r="C376" t="s">
        <v>203</v>
      </c>
      <c r="D376" s="51" t="s">
        <v>202</v>
      </c>
      <c r="E376">
        <v>50000000</v>
      </c>
      <c r="F376">
        <v>44099</v>
      </c>
      <c r="G376">
        <v>50000000</v>
      </c>
      <c r="H376">
        <v>5.0000000000000001E-3</v>
      </c>
      <c r="I376">
        <v>44166</v>
      </c>
      <c r="J376">
        <v>44196</v>
      </c>
      <c r="K376">
        <v>31</v>
      </c>
      <c r="L376">
        <v>21175</v>
      </c>
      <c r="M376">
        <v>50000000</v>
      </c>
    </row>
    <row r="377" spans="1:13">
      <c r="A377" s="51" t="s">
        <v>206</v>
      </c>
      <c r="B377" s="51"/>
      <c r="D377" s="51"/>
      <c r="E377">
        <v>50000000</v>
      </c>
      <c r="L377">
        <v>21175</v>
      </c>
      <c r="M377">
        <v>50000000</v>
      </c>
    </row>
    <row r="378" spans="1:13">
      <c r="A378" s="51" t="s">
        <v>87</v>
      </c>
      <c r="B378" s="51" t="s">
        <v>16</v>
      </c>
      <c r="C378" t="s">
        <v>69</v>
      </c>
      <c r="D378" s="51" t="s">
        <v>68</v>
      </c>
      <c r="E378">
        <v>43200000</v>
      </c>
      <c r="F378">
        <v>43937</v>
      </c>
      <c r="G378">
        <v>43200000</v>
      </c>
      <c r="H378">
        <v>3.0000000000000001E-3</v>
      </c>
      <c r="I378">
        <v>44166</v>
      </c>
      <c r="J378">
        <v>44196</v>
      </c>
      <c r="K378">
        <v>31</v>
      </c>
      <c r="L378">
        <v>10977</v>
      </c>
      <c r="M378">
        <v>43200000</v>
      </c>
    </row>
    <row r="379" spans="1:13">
      <c r="A379" s="51" t="s">
        <v>87</v>
      </c>
      <c r="B379" s="51" t="s">
        <v>23</v>
      </c>
      <c r="C379" t="s">
        <v>69</v>
      </c>
      <c r="D379" s="51" t="s">
        <v>68</v>
      </c>
      <c r="E379">
        <v>330000000</v>
      </c>
      <c r="F379">
        <v>44013</v>
      </c>
      <c r="G379">
        <v>330000000</v>
      </c>
      <c r="H379">
        <v>3.0000000000000001E-3</v>
      </c>
      <c r="I379">
        <v>44166</v>
      </c>
      <c r="J379">
        <v>44196</v>
      </c>
      <c r="K379">
        <v>31</v>
      </c>
      <c r="L379">
        <v>83852</v>
      </c>
      <c r="M379">
        <v>330000000</v>
      </c>
    </row>
    <row r="380" spans="1:13">
      <c r="A380" s="51" t="s">
        <v>87</v>
      </c>
      <c r="B380" s="51" t="s">
        <v>29</v>
      </c>
      <c r="C380" t="s">
        <v>69</v>
      </c>
      <c r="D380" s="51" t="s">
        <v>68</v>
      </c>
      <c r="E380">
        <v>120000000</v>
      </c>
      <c r="F380">
        <v>44049</v>
      </c>
      <c r="G380">
        <v>120000000</v>
      </c>
      <c r="H380">
        <v>3.0000000000000001E-3</v>
      </c>
      <c r="I380">
        <v>44166</v>
      </c>
      <c r="J380">
        <v>44196</v>
      </c>
      <c r="K380">
        <v>31</v>
      </c>
      <c r="L380">
        <v>30492</v>
      </c>
      <c r="M380">
        <v>120000000</v>
      </c>
    </row>
    <row r="381" spans="1:13">
      <c r="A381" s="51" t="s">
        <v>87</v>
      </c>
      <c r="B381" s="51" t="s">
        <v>30</v>
      </c>
      <c r="C381" t="s">
        <v>69</v>
      </c>
      <c r="D381" s="51" t="s">
        <v>68</v>
      </c>
      <c r="E381">
        <v>39840000</v>
      </c>
      <c r="F381">
        <v>44111</v>
      </c>
      <c r="G381">
        <v>39840000</v>
      </c>
      <c r="H381">
        <v>3.0000000000000001E-3</v>
      </c>
      <c r="I381">
        <v>44166</v>
      </c>
      <c r="J381">
        <v>44196</v>
      </c>
      <c r="K381">
        <v>31</v>
      </c>
      <c r="L381">
        <v>10123</v>
      </c>
      <c r="M381">
        <v>39840000</v>
      </c>
    </row>
    <row r="382" spans="1:13">
      <c r="A382" s="51" t="s">
        <v>86</v>
      </c>
      <c r="B382" s="51"/>
      <c r="D382" s="51"/>
      <c r="E382">
        <v>533040000</v>
      </c>
      <c r="L382">
        <v>135444</v>
      </c>
      <c r="M382">
        <v>533040000</v>
      </c>
    </row>
    <row r="383" spans="1:13">
      <c r="A383" s="51" t="s">
        <v>40</v>
      </c>
      <c r="B383" s="51" t="s">
        <v>16</v>
      </c>
      <c r="C383" t="s">
        <v>41</v>
      </c>
      <c r="D383" s="51" t="s">
        <v>42</v>
      </c>
      <c r="E383">
        <v>126000000</v>
      </c>
      <c r="F383">
        <v>43804</v>
      </c>
      <c r="G383">
        <v>126000000</v>
      </c>
      <c r="H383">
        <v>5.0000000000000001E-3</v>
      </c>
      <c r="I383">
        <v>44166</v>
      </c>
      <c r="J383">
        <v>44196</v>
      </c>
      <c r="K383">
        <v>31</v>
      </c>
      <c r="L383">
        <v>53361</v>
      </c>
      <c r="M383">
        <v>126000000</v>
      </c>
    </row>
    <row r="384" spans="1:13">
      <c r="A384" s="51" t="s">
        <v>40</v>
      </c>
      <c r="B384" s="51" t="s">
        <v>61</v>
      </c>
      <c r="C384" t="s">
        <v>47</v>
      </c>
      <c r="D384" s="51" t="s">
        <v>42</v>
      </c>
      <c r="E384">
        <v>46600000</v>
      </c>
      <c r="F384">
        <v>43866</v>
      </c>
      <c r="G384">
        <v>46600000</v>
      </c>
      <c r="H384">
        <v>5.0000000000000001E-3</v>
      </c>
      <c r="I384">
        <v>44166</v>
      </c>
      <c r="J384">
        <v>44196</v>
      </c>
      <c r="K384">
        <v>31</v>
      </c>
      <c r="L384">
        <v>19735</v>
      </c>
      <c r="M384">
        <v>46600000</v>
      </c>
    </row>
    <row r="385" spans="1:13">
      <c r="A385" s="51" t="s">
        <v>40</v>
      </c>
      <c r="B385" s="51" t="s">
        <v>60</v>
      </c>
      <c r="C385" t="s">
        <v>47</v>
      </c>
      <c r="D385" s="51" t="s">
        <v>42</v>
      </c>
      <c r="E385">
        <v>1300000</v>
      </c>
      <c r="F385">
        <v>43866</v>
      </c>
      <c r="G385">
        <v>1300000</v>
      </c>
      <c r="H385">
        <v>5.0000000000000001E-3</v>
      </c>
      <c r="I385">
        <v>44166</v>
      </c>
      <c r="J385">
        <v>44196</v>
      </c>
      <c r="K385">
        <v>31</v>
      </c>
      <c r="L385">
        <v>551</v>
      </c>
      <c r="M385">
        <v>1300000</v>
      </c>
    </row>
    <row r="386" spans="1:13">
      <c r="A386" s="51" t="s">
        <v>40</v>
      </c>
      <c r="B386" s="51" t="s">
        <v>66</v>
      </c>
      <c r="C386" t="s">
        <v>43</v>
      </c>
      <c r="D386" s="51" t="s">
        <v>44</v>
      </c>
      <c r="E386">
        <v>9087600</v>
      </c>
      <c r="F386">
        <v>43901</v>
      </c>
      <c r="G386">
        <v>9087600</v>
      </c>
      <c r="H386">
        <v>5.0000000000000001E-3</v>
      </c>
      <c r="I386">
        <v>44166</v>
      </c>
      <c r="J386">
        <v>44196</v>
      </c>
      <c r="K386">
        <v>31</v>
      </c>
      <c r="L386">
        <v>3849</v>
      </c>
      <c r="M386">
        <v>9087600</v>
      </c>
    </row>
    <row r="387" spans="1:13">
      <c r="A387" s="51" t="s">
        <v>40</v>
      </c>
      <c r="B387" s="51" t="s">
        <v>65</v>
      </c>
      <c r="C387" t="s">
        <v>43</v>
      </c>
      <c r="D387" s="51" t="s">
        <v>44</v>
      </c>
      <c r="E387">
        <v>7270080</v>
      </c>
      <c r="F387">
        <v>43901</v>
      </c>
      <c r="G387">
        <v>7270080</v>
      </c>
      <c r="H387">
        <v>5.0000000000000001E-3</v>
      </c>
      <c r="I387">
        <v>44166</v>
      </c>
      <c r="J387">
        <v>44196</v>
      </c>
      <c r="K387">
        <v>31</v>
      </c>
      <c r="L387">
        <v>3079</v>
      </c>
      <c r="M387">
        <v>7270080</v>
      </c>
    </row>
    <row r="388" spans="1:13">
      <c r="A388" s="51" t="s">
        <v>40</v>
      </c>
      <c r="B388" s="51" t="s">
        <v>64</v>
      </c>
      <c r="C388" t="s">
        <v>47</v>
      </c>
      <c r="D388" s="51" t="s">
        <v>42</v>
      </c>
      <c r="E388">
        <v>99400000</v>
      </c>
      <c r="F388">
        <v>43917</v>
      </c>
      <c r="G388">
        <v>99400000</v>
      </c>
      <c r="H388">
        <v>5.0000000000000001E-3</v>
      </c>
      <c r="I388">
        <v>44166</v>
      </c>
      <c r="J388">
        <v>44196</v>
      </c>
      <c r="K388">
        <v>31</v>
      </c>
      <c r="L388">
        <v>42096</v>
      </c>
      <c r="M388">
        <v>99400000</v>
      </c>
    </row>
    <row r="389" spans="1:13">
      <c r="A389" s="51" t="s">
        <v>40</v>
      </c>
      <c r="B389" s="51" t="s">
        <v>85</v>
      </c>
      <c r="C389" t="s">
        <v>43</v>
      </c>
      <c r="D389" s="51" t="s">
        <v>44</v>
      </c>
      <c r="E389">
        <v>9087600</v>
      </c>
      <c r="F389">
        <v>43929</v>
      </c>
      <c r="G389">
        <v>9087600</v>
      </c>
      <c r="H389">
        <v>5.0000000000000001E-3</v>
      </c>
      <c r="I389">
        <v>44166</v>
      </c>
      <c r="J389">
        <v>44196</v>
      </c>
      <c r="K389">
        <v>31</v>
      </c>
      <c r="L389">
        <v>3849</v>
      </c>
      <c r="M389">
        <v>9087600</v>
      </c>
    </row>
    <row r="390" spans="1:13">
      <c r="A390" s="51" t="s">
        <v>40</v>
      </c>
      <c r="B390" s="51" t="s">
        <v>84</v>
      </c>
      <c r="C390" t="s">
        <v>43</v>
      </c>
      <c r="D390" s="51" t="s">
        <v>44</v>
      </c>
      <c r="E390">
        <v>13007640</v>
      </c>
      <c r="F390">
        <v>43929</v>
      </c>
      <c r="G390">
        <v>13007640</v>
      </c>
      <c r="H390">
        <v>5.0000000000000001E-3</v>
      </c>
      <c r="I390">
        <v>44166</v>
      </c>
      <c r="J390">
        <v>44196</v>
      </c>
      <c r="K390">
        <v>31</v>
      </c>
      <c r="L390">
        <v>5509</v>
      </c>
      <c r="M390">
        <v>13007640</v>
      </c>
    </row>
    <row r="391" spans="1:13">
      <c r="A391" s="51" t="s">
        <v>40</v>
      </c>
      <c r="B391" s="51" t="s">
        <v>83</v>
      </c>
      <c r="C391" t="s">
        <v>82</v>
      </c>
      <c r="D391" s="51" t="s">
        <v>81</v>
      </c>
      <c r="E391">
        <v>61668037</v>
      </c>
      <c r="F391">
        <v>43949</v>
      </c>
      <c r="G391">
        <v>61668037</v>
      </c>
      <c r="H391">
        <v>5.0000000000000001E-3</v>
      </c>
      <c r="I391">
        <v>44166</v>
      </c>
      <c r="J391">
        <v>44196</v>
      </c>
      <c r="K391">
        <v>31</v>
      </c>
      <c r="L391">
        <v>26116</v>
      </c>
      <c r="M391">
        <v>61668037</v>
      </c>
    </row>
    <row r="392" spans="1:13">
      <c r="A392" s="51" t="s">
        <v>40</v>
      </c>
      <c r="B392" s="51" t="s">
        <v>102</v>
      </c>
      <c r="C392" t="s">
        <v>43</v>
      </c>
      <c r="D392" s="51" t="s">
        <v>44</v>
      </c>
      <c r="E392">
        <v>13007640</v>
      </c>
      <c r="F392">
        <v>43964</v>
      </c>
      <c r="G392">
        <v>13007640</v>
      </c>
      <c r="H392">
        <v>5.0000000000000001E-3</v>
      </c>
      <c r="I392">
        <v>44166</v>
      </c>
      <c r="J392">
        <v>44196</v>
      </c>
      <c r="K392">
        <v>31</v>
      </c>
      <c r="L392">
        <v>5509</v>
      </c>
      <c r="M392">
        <v>13007640</v>
      </c>
    </row>
    <row r="393" spans="1:13">
      <c r="A393" s="51" t="s">
        <v>40</v>
      </c>
      <c r="B393" s="51" t="s">
        <v>101</v>
      </c>
      <c r="C393" t="s">
        <v>43</v>
      </c>
      <c r="D393" s="51" t="s">
        <v>44</v>
      </c>
      <c r="E393">
        <v>6361320</v>
      </c>
      <c r="F393">
        <v>43964</v>
      </c>
      <c r="G393">
        <v>6361320</v>
      </c>
      <c r="H393">
        <v>5.0000000000000001E-3</v>
      </c>
      <c r="I393">
        <v>44166</v>
      </c>
      <c r="J393">
        <v>44196</v>
      </c>
      <c r="K393">
        <v>31</v>
      </c>
      <c r="L393">
        <v>2694</v>
      </c>
      <c r="M393">
        <v>6361320</v>
      </c>
    </row>
    <row r="394" spans="1:13">
      <c r="A394" s="51" t="s">
        <v>40</v>
      </c>
      <c r="B394" s="51" t="s">
        <v>23</v>
      </c>
      <c r="C394" t="s">
        <v>43</v>
      </c>
      <c r="D394" s="51" t="s">
        <v>44</v>
      </c>
      <c r="E394">
        <v>5452560</v>
      </c>
      <c r="F394">
        <v>43810</v>
      </c>
      <c r="G394">
        <v>5452560</v>
      </c>
      <c r="H394">
        <v>5.0000000000000001E-3</v>
      </c>
      <c r="I394">
        <v>44166</v>
      </c>
      <c r="J394">
        <v>44196</v>
      </c>
      <c r="K394">
        <v>31</v>
      </c>
      <c r="L394">
        <v>2309</v>
      </c>
      <c r="M394">
        <v>5452560</v>
      </c>
    </row>
    <row r="395" spans="1:13">
      <c r="A395" s="51" t="s">
        <v>40</v>
      </c>
      <c r="B395" s="51" t="s">
        <v>100</v>
      </c>
      <c r="C395" t="s">
        <v>47</v>
      </c>
      <c r="D395" s="51" t="s">
        <v>42</v>
      </c>
      <c r="E395">
        <v>69800000</v>
      </c>
      <c r="F395">
        <v>43956</v>
      </c>
      <c r="G395">
        <v>69800000</v>
      </c>
      <c r="H395">
        <v>5.0000000000000001E-3</v>
      </c>
      <c r="I395">
        <v>44166</v>
      </c>
      <c r="J395">
        <v>44196</v>
      </c>
      <c r="K395">
        <v>31</v>
      </c>
      <c r="L395">
        <v>29560</v>
      </c>
      <c r="M395">
        <v>69800000</v>
      </c>
    </row>
    <row r="396" spans="1:13">
      <c r="A396" s="51" t="s">
        <v>40</v>
      </c>
      <c r="B396" s="51" t="s">
        <v>99</v>
      </c>
      <c r="C396" t="s">
        <v>47</v>
      </c>
      <c r="D396" s="51" t="s">
        <v>42</v>
      </c>
      <c r="E396">
        <v>1500000</v>
      </c>
      <c r="F396">
        <v>43956</v>
      </c>
      <c r="G396">
        <v>1500000</v>
      </c>
      <c r="H396">
        <v>5.0000000000000001E-3</v>
      </c>
      <c r="I396">
        <v>44166</v>
      </c>
      <c r="J396">
        <v>44196</v>
      </c>
      <c r="K396">
        <v>31</v>
      </c>
      <c r="L396">
        <v>635</v>
      </c>
      <c r="M396">
        <v>1500000</v>
      </c>
    </row>
    <row r="397" spans="1:13">
      <c r="A397" s="51" t="s">
        <v>40</v>
      </c>
      <c r="B397" s="51" t="s">
        <v>98</v>
      </c>
      <c r="C397" t="s">
        <v>97</v>
      </c>
      <c r="D397" s="51" t="s">
        <v>96</v>
      </c>
      <c r="E397">
        <v>50000000</v>
      </c>
      <c r="F397">
        <v>43976</v>
      </c>
      <c r="G397">
        <v>50000000</v>
      </c>
      <c r="H397">
        <v>5.0000000000000001E-3</v>
      </c>
      <c r="I397">
        <v>44166</v>
      </c>
      <c r="J397">
        <v>44196</v>
      </c>
      <c r="K397">
        <v>31</v>
      </c>
      <c r="L397">
        <v>21175</v>
      </c>
      <c r="M397">
        <v>50000000</v>
      </c>
    </row>
    <row r="398" spans="1:13">
      <c r="A398" s="51" t="s">
        <v>40</v>
      </c>
      <c r="B398" s="51" t="s">
        <v>122</v>
      </c>
      <c r="C398" t="s">
        <v>43</v>
      </c>
      <c r="D398" s="51" t="s">
        <v>44</v>
      </c>
      <c r="E398">
        <v>6657720</v>
      </c>
      <c r="F398">
        <v>43992</v>
      </c>
      <c r="G398">
        <v>6657720</v>
      </c>
      <c r="H398">
        <v>5.0000000000000001E-3</v>
      </c>
      <c r="I398">
        <v>44166</v>
      </c>
      <c r="J398">
        <v>44196</v>
      </c>
      <c r="K398">
        <v>31</v>
      </c>
      <c r="L398">
        <v>2820</v>
      </c>
      <c r="M398">
        <v>6657720</v>
      </c>
    </row>
    <row r="399" spans="1:13">
      <c r="A399" s="51" t="s">
        <v>40</v>
      </c>
      <c r="B399" s="51" t="s">
        <v>121</v>
      </c>
      <c r="C399" t="s">
        <v>43</v>
      </c>
      <c r="D399" s="51" t="s">
        <v>44</v>
      </c>
      <c r="E399">
        <v>6361320</v>
      </c>
      <c r="F399">
        <v>43992</v>
      </c>
      <c r="G399">
        <v>6361320</v>
      </c>
      <c r="H399">
        <v>5.0000000000000001E-3</v>
      </c>
      <c r="I399">
        <v>44166</v>
      </c>
      <c r="J399">
        <v>44196</v>
      </c>
      <c r="K399">
        <v>31</v>
      </c>
      <c r="L399">
        <v>2694</v>
      </c>
      <c r="M399">
        <v>6361320</v>
      </c>
    </row>
    <row r="400" spans="1:13">
      <c r="A400" s="51" t="s">
        <v>40</v>
      </c>
      <c r="B400" s="51" t="s">
        <v>120</v>
      </c>
      <c r="C400" t="s">
        <v>47</v>
      </c>
      <c r="D400" s="51" t="s">
        <v>42</v>
      </c>
      <c r="E400">
        <v>41200000</v>
      </c>
      <c r="F400">
        <v>43987</v>
      </c>
      <c r="G400">
        <v>41200000</v>
      </c>
      <c r="H400">
        <v>5.0000000000000001E-3</v>
      </c>
      <c r="I400">
        <v>44166</v>
      </c>
      <c r="J400">
        <v>44196</v>
      </c>
      <c r="K400">
        <v>31</v>
      </c>
      <c r="L400">
        <v>17448</v>
      </c>
      <c r="M400">
        <v>41200000</v>
      </c>
    </row>
    <row r="401" spans="1:13">
      <c r="A401" s="51" t="s">
        <v>40</v>
      </c>
      <c r="B401" s="51" t="s">
        <v>147</v>
      </c>
      <c r="C401" t="s">
        <v>43</v>
      </c>
      <c r="D401" s="51" t="s">
        <v>44</v>
      </c>
      <c r="E401">
        <v>6657720</v>
      </c>
      <c r="F401">
        <v>44020</v>
      </c>
      <c r="G401">
        <v>6657720</v>
      </c>
      <c r="H401">
        <v>5.0000000000000001E-3</v>
      </c>
      <c r="I401">
        <v>44166</v>
      </c>
      <c r="J401">
        <v>44196</v>
      </c>
      <c r="K401">
        <v>31</v>
      </c>
      <c r="L401">
        <v>2820</v>
      </c>
      <c r="M401">
        <v>6657720</v>
      </c>
    </row>
    <row r="402" spans="1:13">
      <c r="A402" s="51" t="s">
        <v>40</v>
      </c>
      <c r="B402" s="51" t="s">
        <v>146</v>
      </c>
      <c r="C402" t="s">
        <v>43</v>
      </c>
      <c r="D402" s="51" t="s">
        <v>44</v>
      </c>
      <c r="E402">
        <v>6657720</v>
      </c>
      <c r="F402">
        <v>44020</v>
      </c>
      <c r="G402">
        <v>6657720</v>
      </c>
      <c r="H402">
        <v>5.0000000000000001E-3</v>
      </c>
      <c r="I402">
        <v>44166</v>
      </c>
      <c r="J402">
        <v>44196</v>
      </c>
      <c r="K402">
        <v>31</v>
      </c>
      <c r="L402">
        <v>2820</v>
      </c>
      <c r="M402">
        <v>6657720</v>
      </c>
    </row>
    <row r="403" spans="1:13">
      <c r="A403" s="51" t="s">
        <v>40</v>
      </c>
      <c r="B403" s="51" t="s">
        <v>145</v>
      </c>
      <c r="C403" t="s">
        <v>47</v>
      </c>
      <c r="D403" s="51" t="s">
        <v>42</v>
      </c>
      <c r="E403">
        <v>11800000</v>
      </c>
      <c r="F403">
        <v>44015</v>
      </c>
      <c r="G403">
        <v>11800000</v>
      </c>
      <c r="H403">
        <v>5.0000000000000001E-3</v>
      </c>
      <c r="I403">
        <v>44166</v>
      </c>
      <c r="J403">
        <v>44196</v>
      </c>
      <c r="K403">
        <v>31</v>
      </c>
      <c r="L403">
        <v>4997</v>
      </c>
      <c r="M403">
        <v>11800000</v>
      </c>
    </row>
    <row r="404" spans="1:13">
      <c r="A404" s="51" t="s">
        <v>40</v>
      </c>
      <c r="B404" s="51" t="s">
        <v>144</v>
      </c>
      <c r="C404" t="s">
        <v>47</v>
      </c>
      <c r="D404" s="51" t="s">
        <v>42</v>
      </c>
      <c r="E404">
        <v>2600000</v>
      </c>
      <c r="F404">
        <v>44015</v>
      </c>
      <c r="G404">
        <v>2600000</v>
      </c>
      <c r="H404">
        <v>5.0000000000000001E-3</v>
      </c>
      <c r="I404">
        <v>44166</v>
      </c>
      <c r="J404">
        <v>44196</v>
      </c>
      <c r="K404">
        <v>31</v>
      </c>
      <c r="L404">
        <v>1101</v>
      </c>
      <c r="M404">
        <v>2600000</v>
      </c>
    </row>
    <row r="405" spans="1:13">
      <c r="A405" s="51" t="s">
        <v>40</v>
      </c>
      <c r="B405" s="51" t="s">
        <v>29</v>
      </c>
      <c r="C405" t="s">
        <v>45</v>
      </c>
      <c r="D405" s="51" t="s">
        <v>46</v>
      </c>
      <c r="E405">
        <v>220000000</v>
      </c>
      <c r="F405">
        <v>43815</v>
      </c>
      <c r="G405">
        <v>220000000</v>
      </c>
      <c r="H405">
        <v>5.0000000000000001E-3</v>
      </c>
      <c r="I405">
        <v>44166</v>
      </c>
      <c r="J405">
        <v>44196</v>
      </c>
      <c r="K405">
        <v>31</v>
      </c>
      <c r="L405">
        <v>93169</v>
      </c>
      <c r="M405">
        <v>220000000</v>
      </c>
    </row>
    <row r="406" spans="1:13">
      <c r="A406" s="51" t="s">
        <v>40</v>
      </c>
      <c r="B406" s="51" t="s">
        <v>143</v>
      </c>
      <c r="C406" t="s">
        <v>27</v>
      </c>
      <c r="D406" s="51" t="s">
        <v>28</v>
      </c>
      <c r="E406">
        <v>10400000</v>
      </c>
      <c r="F406">
        <v>44033</v>
      </c>
      <c r="G406">
        <v>10400000</v>
      </c>
      <c r="H406">
        <v>5.0000000000000001E-3</v>
      </c>
      <c r="I406">
        <v>44166</v>
      </c>
      <c r="J406">
        <v>44196</v>
      </c>
      <c r="K406">
        <v>31</v>
      </c>
      <c r="L406">
        <v>4404</v>
      </c>
      <c r="M406">
        <v>10400000</v>
      </c>
    </row>
    <row r="407" spans="1:13">
      <c r="A407" s="51" t="s">
        <v>40</v>
      </c>
      <c r="B407" s="51" t="s">
        <v>142</v>
      </c>
      <c r="C407" t="s">
        <v>141</v>
      </c>
      <c r="D407" s="51" t="s">
        <v>140</v>
      </c>
      <c r="E407">
        <v>28200000</v>
      </c>
      <c r="F407">
        <v>44027</v>
      </c>
      <c r="G407">
        <v>28200000</v>
      </c>
      <c r="H407">
        <v>5.0000000000000001E-3</v>
      </c>
      <c r="I407">
        <v>44166</v>
      </c>
      <c r="J407">
        <v>44196</v>
      </c>
      <c r="K407">
        <v>31</v>
      </c>
      <c r="L407">
        <v>11943</v>
      </c>
      <c r="M407">
        <v>28200000</v>
      </c>
    </row>
    <row r="408" spans="1:13">
      <c r="A408" s="51" t="s">
        <v>40</v>
      </c>
      <c r="B408" s="51" t="s">
        <v>152</v>
      </c>
      <c r="C408" t="s">
        <v>43</v>
      </c>
      <c r="D408" s="51" t="s">
        <v>44</v>
      </c>
      <c r="E408">
        <v>6657720</v>
      </c>
      <c r="F408">
        <v>44055</v>
      </c>
      <c r="G408">
        <v>6657720</v>
      </c>
      <c r="H408">
        <v>5.0000000000000001E-3</v>
      </c>
      <c r="I408">
        <v>44166</v>
      </c>
      <c r="J408">
        <v>44196</v>
      </c>
      <c r="K408">
        <v>31</v>
      </c>
      <c r="L408">
        <v>2820</v>
      </c>
      <c r="M408">
        <v>6657720</v>
      </c>
    </row>
    <row r="409" spans="1:13">
      <c r="A409" s="51" t="s">
        <v>40</v>
      </c>
      <c r="B409" s="51" t="s">
        <v>168</v>
      </c>
      <c r="C409" t="s">
        <v>43</v>
      </c>
      <c r="D409" s="51" t="s">
        <v>44</v>
      </c>
      <c r="E409">
        <v>6714720</v>
      </c>
      <c r="F409">
        <v>44055</v>
      </c>
      <c r="G409">
        <v>6714720</v>
      </c>
      <c r="H409">
        <v>5.0000000000000001E-3</v>
      </c>
      <c r="I409">
        <v>44166</v>
      </c>
      <c r="J409">
        <v>44196</v>
      </c>
      <c r="K409">
        <v>31</v>
      </c>
      <c r="L409">
        <v>2844</v>
      </c>
      <c r="M409">
        <v>6714720</v>
      </c>
    </row>
    <row r="410" spans="1:13">
      <c r="A410" s="51" t="s">
        <v>40</v>
      </c>
      <c r="B410" s="51" t="s">
        <v>167</v>
      </c>
      <c r="C410" t="s">
        <v>47</v>
      </c>
      <c r="D410" s="51" t="s">
        <v>42</v>
      </c>
      <c r="E410">
        <v>47630000</v>
      </c>
      <c r="F410">
        <v>44048</v>
      </c>
      <c r="G410">
        <v>47630000</v>
      </c>
      <c r="H410">
        <v>5.0000000000000001E-3</v>
      </c>
      <c r="I410">
        <v>44166</v>
      </c>
      <c r="J410">
        <v>44196</v>
      </c>
      <c r="K410">
        <v>31</v>
      </c>
      <c r="L410">
        <v>20171</v>
      </c>
      <c r="M410">
        <v>47630000</v>
      </c>
    </row>
    <row r="411" spans="1:13">
      <c r="A411" s="51" t="s">
        <v>40</v>
      </c>
      <c r="B411" s="51" t="s">
        <v>166</v>
      </c>
      <c r="C411" t="s">
        <v>47</v>
      </c>
      <c r="D411" s="51" t="s">
        <v>42</v>
      </c>
      <c r="E411">
        <v>1970000</v>
      </c>
      <c r="F411">
        <v>44048</v>
      </c>
      <c r="G411">
        <v>1970000</v>
      </c>
      <c r="H411">
        <v>5.0000000000000001E-3</v>
      </c>
      <c r="I411">
        <v>44166</v>
      </c>
      <c r="J411">
        <v>44196</v>
      </c>
      <c r="K411">
        <v>31</v>
      </c>
      <c r="L411">
        <v>834</v>
      </c>
      <c r="M411">
        <v>1970000</v>
      </c>
    </row>
    <row r="412" spans="1:13">
      <c r="A412" s="51" t="s">
        <v>40</v>
      </c>
      <c r="B412" s="51" t="s">
        <v>165</v>
      </c>
      <c r="C412" t="s">
        <v>164</v>
      </c>
      <c r="D412" s="51" t="s">
        <v>163</v>
      </c>
      <c r="E412">
        <v>27700000</v>
      </c>
      <c r="F412">
        <v>44071</v>
      </c>
      <c r="G412">
        <v>27700000</v>
      </c>
      <c r="H412">
        <v>5.0000000000000001E-3</v>
      </c>
      <c r="I412">
        <v>44166</v>
      </c>
      <c r="J412">
        <v>44196</v>
      </c>
      <c r="K412">
        <v>31</v>
      </c>
      <c r="L412">
        <v>11731</v>
      </c>
      <c r="M412">
        <v>27700000</v>
      </c>
    </row>
    <row r="413" spans="1:13">
      <c r="A413" s="51" t="s">
        <v>40</v>
      </c>
      <c r="B413" s="51" t="s">
        <v>180</v>
      </c>
      <c r="C413" t="s">
        <v>43</v>
      </c>
      <c r="D413" s="51" t="s">
        <v>44</v>
      </c>
      <c r="E413">
        <v>6714720</v>
      </c>
      <c r="F413">
        <v>44083</v>
      </c>
      <c r="G413">
        <v>6714720</v>
      </c>
      <c r="H413">
        <v>5.0000000000000001E-3</v>
      </c>
      <c r="I413">
        <v>44166</v>
      </c>
      <c r="J413">
        <v>44196</v>
      </c>
      <c r="K413">
        <v>31</v>
      </c>
      <c r="L413">
        <v>2844</v>
      </c>
      <c r="M413">
        <v>6714720</v>
      </c>
    </row>
    <row r="414" spans="1:13">
      <c r="A414" s="51" t="s">
        <v>40</v>
      </c>
      <c r="B414" s="51" t="s">
        <v>179</v>
      </c>
      <c r="C414" t="s">
        <v>43</v>
      </c>
      <c r="D414" s="51" t="s">
        <v>44</v>
      </c>
      <c r="E414">
        <v>5805960</v>
      </c>
      <c r="F414">
        <v>44083</v>
      </c>
      <c r="G414">
        <v>5805960</v>
      </c>
      <c r="H414">
        <v>5.0000000000000001E-3</v>
      </c>
      <c r="I414">
        <v>44166</v>
      </c>
      <c r="J414">
        <v>44196</v>
      </c>
      <c r="K414">
        <v>31</v>
      </c>
      <c r="L414">
        <v>2459</v>
      </c>
      <c r="M414">
        <v>5805960</v>
      </c>
    </row>
    <row r="415" spans="1:13">
      <c r="A415" s="51" t="s">
        <v>40</v>
      </c>
      <c r="B415" s="51" t="s">
        <v>178</v>
      </c>
      <c r="C415" t="s">
        <v>47</v>
      </c>
      <c r="D415" s="51" t="s">
        <v>42</v>
      </c>
      <c r="E415">
        <v>19100000</v>
      </c>
      <c r="F415">
        <v>44078</v>
      </c>
      <c r="G415">
        <v>19100000</v>
      </c>
      <c r="H415">
        <v>5.0000000000000001E-3</v>
      </c>
      <c r="I415">
        <v>44166</v>
      </c>
      <c r="J415">
        <v>44196</v>
      </c>
      <c r="K415">
        <v>31</v>
      </c>
      <c r="L415">
        <v>8089</v>
      </c>
      <c r="M415">
        <v>19100000</v>
      </c>
    </row>
    <row r="416" spans="1:13">
      <c r="A416" s="51" t="s">
        <v>40</v>
      </c>
      <c r="B416" s="51" t="s">
        <v>30</v>
      </c>
      <c r="C416" t="s">
        <v>43</v>
      </c>
      <c r="D416" s="51" t="s">
        <v>44</v>
      </c>
      <c r="E416">
        <v>5452560</v>
      </c>
      <c r="F416">
        <v>43838</v>
      </c>
      <c r="G416">
        <v>5452560</v>
      </c>
      <c r="H416">
        <v>5.0000000000000001E-3</v>
      </c>
      <c r="I416">
        <v>44166</v>
      </c>
      <c r="J416">
        <v>44196</v>
      </c>
      <c r="K416">
        <v>31</v>
      </c>
      <c r="L416">
        <v>2309</v>
      </c>
      <c r="M416">
        <v>5452560</v>
      </c>
    </row>
    <row r="417" spans="1:13">
      <c r="A417" s="51" t="s">
        <v>40</v>
      </c>
      <c r="B417" s="51" t="s">
        <v>177</v>
      </c>
      <c r="C417" t="s">
        <v>97</v>
      </c>
      <c r="D417" s="51" t="s">
        <v>96</v>
      </c>
      <c r="E417">
        <v>31000000</v>
      </c>
      <c r="F417">
        <v>44102</v>
      </c>
      <c r="G417">
        <v>31000000</v>
      </c>
      <c r="H417">
        <v>5.0000000000000001E-3</v>
      </c>
      <c r="I417">
        <v>44166</v>
      </c>
      <c r="J417">
        <v>44196</v>
      </c>
      <c r="K417">
        <v>31</v>
      </c>
      <c r="L417">
        <v>13128</v>
      </c>
      <c r="M417">
        <v>31000000</v>
      </c>
    </row>
    <row r="418" spans="1:13">
      <c r="A418" s="51" t="s">
        <v>40</v>
      </c>
      <c r="B418" s="51" t="s">
        <v>176</v>
      </c>
      <c r="C418" t="s">
        <v>27</v>
      </c>
      <c r="D418" s="51" t="s">
        <v>28</v>
      </c>
      <c r="E418">
        <v>10700000</v>
      </c>
      <c r="F418">
        <v>44104</v>
      </c>
      <c r="G418">
        <v>10700000</v>
      </c>
      <c r="H418">
        <v>5.0000000000000001E-3</v>
      </c>
      <c r="I418">
        <v>44166</v>
      </c>
      <c r="J418">
        <v>44196</v>
      </c>
      <c r="K418">
        <v>31</v>
      </c>
      <c r="L418">
        <v>4531</v>
      </c>
      <c r="M418">
        <v>10700000</v>
      </c>
    </row>
    <row r="419" spans="1:13">
      <c r="A419" s="51" t="s">
        <v>40</v>
      </c>
      <c r="B419" s="51" t="s">
        <v>173</v>
      </c>
      <c r="C419" t="s">
        <v>187</v>
      </c>
      <c r="D419" s="51" t="s">
        <v>186</v>
      </c>
      <c r="E419">
        <v>1000000000</v>
      </c>
      <c r="F419">
        <v>44102</v>
      </c>
      <c r="G419">
        <v>1000000000</v>
      </c>
      <c r="H419">
        <v>5.0000000000000001E-3</v>
      </c>
      <c r="I419">
        <v>44166</v>
      </c>
      <c r="J419">
        <v>44196</v>
      </c>
      <c r="K419">
        <v>31</v>
      </c>
      <c r="L419">
        <v>423497</v>
      </c>
      <c r="M419">
        <v>1000000000</v>
      </c>
    </row>
    <row r="420" spans="1:13">
      <c r="A420" s="51" t="s">
        <v>40</v>
      </c>
      <c r="B420" s="51" t="s">
        <v>172</v>
      </c>
      <c r="C420" t="s">
        <v>43</v>
      </c>
      <c r="D420" s="51" t="s">
        <v>44</v>
      </c>
      <c r="E420">
        <v>5805960</v>
      </c>
      <c r="F420">
        <v>44111</v>
      </c>
      <c r="G420">
        <v>5805960</v>
      </c>
      <c r="H420">
        <v>5.0000000000000001E-3</v>
      </c>
      <c r="I420">
        <v>44166</v>
      </c>
      <c r="J420">
        <v>44196</v>
      </c>
      <c r="K420">
        <v>31</v>
      </c>
      <c r="L420">
        <v>2459</v>
      </c>
      <c r="M420">
        <v>5805960</v>
      </c>
    </row>
    <row r="421" spans="1:13">
      <c r="A421" s="51" t="s">
        <v>40</v>
      </c>
      <c r="B421" s="51" t="s">
        <v>171</v>
      </c>
      <c r="C421" t="s">
        <v>43</v>
      </c>
      <c r="D421" s="51" t="s">
        <v>44</v>
      </c>
      <c r="E421">
        <v>5805960</v>
      </c>
      <c r="F421">
        <v>44111</v>
      </c>
      <c r="G421">
        <v>5805960</v>
      </c>
      <c r="H421">
        <v>5.0000000000000001E-3</v>
      </c>
      <c r="I421">
        <v>44166</v>
      </c>
      <c r="J421">
        <v>44196</v>
      </c>
      <c r="K421">
        <v>31</v>
      </c>
      <c r="L421">
        <v>2459</v>
      </c>
      <c r="M421">
        <v>5805960</v>
      </c>
    </row>
    <row r="422" spans="1:13">
      <c r="A422" s="51" t="s">
        <v>40</v>
      </c>
      <c r="B422" s="51" t="s">
        <v>201</v>
      </c>
      <c r="C422" t="s">
        <v>47</v>
      </c>
      <c r="D422" s="51" t="s">
        <v>42</v>
      </c>
      <c r="E422">
        <v>18400000</v>
      </c>
      <c r="F422">
        <v>44109</v>
      </c>
      <c r="G422">
        <v>18400000</v>
      </c>
      <c r="H422">
        <v>5.0000000000000001E-3</v>
      </c>
      <c r="I422">
        <v>44166</v>
      </c>
      <c r="J422">
        <v>44196</v>
      </c>
      <c r="K422">
        <v>31</v>
      </c>
      <c r="L422">
        <v>7792</v>
      </c>
      <c r="M422">
        <v>18400000</v>
      </c>
    </row>
    <row r="423" spans="1:13">
      <c r="A423" s="51" t="s">
        <v>40</v>
      </c>
      <c r="B423" s="51" t="s">
        <v>200</v>
      </c>
      <c r="C423" t="s">
        <v>47</v>
      </c>
      <c r="D423" s="51" t="s">
        <v>42</v>
      </c>
      <c r="E423">
        <v>1500000</v>
      </c>
      <c r="F423">
        <v>44109</v>
      </c>
      <c r="G423">
        <v>1500000</v>
      </c>
      <c r="H423">
        <v>5.0000000000000001E-3</v>
      </c>
      <c r="I423">
        <v>44166</v>
      </c>
      <c r="J423">
        <v>44196</v>
      </c>
      <c r="K423">
        <v>31</v>
      </c>
      <c r="L423">
        <v>635</v>
      </c>
      <c r="M423">
        <v>1500000</v>
      </c>
    </row>
    <row r="424" spans="1:13">
      <c r="A424" s="51" t="s">
        <v>40</v>
      </c>
      <c r="B424" s="51" t="s">
        <v>199</v>
      </c>
      <c r="C424" t="s">
        <v>115</v>
      </c>
      <c r="D424" s="51" t="s">
        <v>114</v>
      </c>
      <c r="E424">
        <v>3480000</v>
      </c>
      <c r="F424">
        <v>44125</v>
      </c>
      <c r="G424">
        <v>3480000</v>
      </c>
      <c r="H424">
        <v>5.0000000000000001E-3</v>
      </c>
      <c r="I424">
        <v>44166</v>
      </c>
      <c r="J424">
        <v>44196</v>
      </c>
      <c r="K424">
        <v>31</v>
      </c>
      <c r="L424">
        <v>1474</v>
      </c>
      <c r="M424">
        <v>3480000</v>
      </c>
    </row>
    <row r="425" spans="1:13">
      <c r="A425" s="51" t="s">
        <v>40</v>
      </c>
      <c r="B425" s="51" t="s">
        <v>198</v>
      </c>
      <c r="C425" t="s">
        <v>82</v>
      </c>
      <c r="D425" s="51" t="s">
        <v>81</v>
      </c>
      <c r="E425">
        <v>32000000</v>
      </c>
      <c r="F425">
        <v>44133</v>
      </c>
      <c r="G425">
        <v>32000000</v>
      </c>
      <c r="H425">
        <v>5.0000000000000001E-3</v>
      </c>
      <c r="I425">
        <v>44166</v>
      </c>
      <c r="J425">
        <v>44196</v>
      </c>
      <c r="K425">
        <v>31</v>
      </c>
      <c r="L425">
        <v>13552</v>
      </c>
      <c r="M425">
        <v>32000000</v>
      </c>
    </row>
    <row r="426" spans="1:13">
      <c r="A426" s="51" t="s">
        <v>40</v>
      </c>
      <c r="B426" s="51" t="s">
        <v>197</v>
      </c>
      <c r="C426" t="s">
        <v>43</v>
      </c>
      <c r="D426" s="51" t="s">
        <v>44</v>
      </c>
      <c r="E426">
        <v>5805960</v>
      </c>
      <c r="F426">
        <v>44146</v>
      </c>
      <c r="G426">
        <v>5805960</v>
      </c>
      <c r="H426">
        <v>5.0000000000000001E-3</v>
      </c>
      <c r="I426">
        <v>44166</v>
      </c>
      <c r="J426">
        <v>44196</v>
      </c>
      <c r="K426">
        <v>31</v>
      </c>
      <c r="L426">
        <v>2459</v>
      </c>
      <c r="M426">
        <v>5805960</v>
      </c>
    </row>
    <row r="427" spans="1:13">
      <c r="A427" s="51" t="s">
        <v>40</v>
      </c>
      <c r="B427" s="51" t="s">
        <v>31</v>
      </c>
      <c r="C427" t="s">
        <v>43</v>
      </c>
      <c r="D427" s="51" t="s">
        <v>44</v>
      </c>
      <c r="E427">
        <v>5452560</v>
      </c>
      <c r="F427">
        <v>43838</v>
      </c>
      <c r="G427">
        <v>5452560</v>
      </c>
      <c r="H427">
        <v>5.0000000000000001E-3</v>
      </c>
      <c r="I427">
        <v>44166</v>
      </c>
      <c r="J427">
        <v>44196</v>
      </c>
      <c r="K427">
        <v>31</v>
      </c>
      <c r="L427">
        <v>2309</v>
      </c>
      <c r="M427">
        <v>5452560</v>
      </c>
    </row>
    <row r="428" spans="1:13">
      <c r="A428" s="51" t="s">
        <v>40</v>
      </c>
      <c r="B428" s="51" t="s">
        <v>196</v>
      </c>
      <c r="C428" t="s">
        <v>43</v>
      </c>
      <c r="D428" s="51" t="s">
        <v>44</v>
      </c>
      <c r="E428">
        <v>14338200</v>
      </c>
      <c r="F428">
        <v>44146</v>
      </c>
      <c r="G428">
        <v>14338200</v>
      </c>
      <c r="H428">
        <v>5.0000000000000001E-3</v>
      </c>
      <c r="I428">
        <v>44166</v>
      </c>
      <c r="J428">
        <v>44196</v>
      </c>
      <c r="K428">
        <v>31</v>
      </c>
      <c r="L428">
        <v>6072</v>
      </c>
      <c r="M428">
        <v>14338200</v>
      </c>
    </row>
    <row r="429" spans="1:13">
      <c r="A429" s="51" t="s">
        <v>40</v>
      </c>
      <c r="B429" s="51" t="s">
        <v>195</v>
      </c>
      <c r="C429" t="s">
        <v>47</v>
      </c>
      <c r="D429" s="51" t="s">
        <v>42</v>
      </c>
      <c r="E429">
        <v>31500000</v>
      </c>
      <c r="F429">
        <v>44140</v>
      </c>
      <c r="G429">
        <v>31500000</v>
      </c>
      <c r="H429">
        <v>5.0000000000000001E-3</v>
      </c>
      <c r="I429">
        <v>44166</v>
      </c>
      <c r="J429">
        <v>44196</v>
      </c>
      <c r="K429">
        <v>31</v>
      </c>
      <c r="L429">
        <v>13340</v>
      </c>
      <c r="M429">
        <v>31500000</v>
      </c>
    </row>
    <row r="430" spans="1:13">
      <c r="A430" s="51" t="s">
        <v>40</v>
      </c>
      <c r="B430" s="51" t="s">
        <v>194</v>
      </c>
      <c r="C430" t="s">
        <v>115</v>
      </c>
      <c r="D430" s="51" t="s">
        <v>114</v>
      </c>
      <c r="E430">
        <v>2500000</v>
      </c>
      <c r="F430">
        <v>44146</v>
      </c>
      <c r="G430">
        <v>2500000</v>
      </c>
      <c r="H430">
        <v>5.0000000000000001E-3</v>
      </c>
      <c r="I430">
        <v>44166</v>
      </c>
      <c r="J430">
        <v>44196</v>
      </c>
      <c r="K430">
        <v>31</v>
      </c>
      <c r="L430">
        <v>1059</v>
      </c>
      <c r="M430">
        <v>2500000</v>
      </c>
    </row>
    <row r="431" spans="1:13">
      <c r="A431" s="51" t="s">
        <v>40</v>
      </c>
      <c r="B431" s="51" t="s">
        <v>193</v>
      </c>
      <c r="C431" t="s">
        <v>82</v>
      </c>
      <c r="D431" s="51" t="s">
        <v>81</v>
      </c>
      <c r="E431">
        <v>30000000</v>
      </c>
      <c r="F431">
        <v>44140</v>
      </c>
      <c r="G431">
        <v>30000000</v>
      </c>
      <c r="H431">
        <v>5.0000000000000001E-3</v>
      </c>
      <c r="I431">
        <v>44166</v>
      </c>
      <c r="J431">
        <v>44196</v>
      </c>
      <c r="K431">
        <v>31</v>
      </c>
      <c r="L431">
        <v>12705</v>
      </c>
      <c r="M431">
        <v>30000000</v>
      </c>
    </row>
    <row r="432" spans="1:13">
      <c r="A432" s="51" t="s">
        <v>40</v>
      </c>
      <c r="B432" s="51" t="s">
        <v>191</v>
      </c>
      <c r="C432" t="s">
        <v>227</v>
      </c>
      <c r="D432" s="51" t="s">
        <v>226</v>
      </c>
      <c r="E432">
        <v>6100000</v>
      </c>
      <c r="F432">
        <v>44138</v>
      </c>
      <c r="G432">
        <v>6100000</v>
      </c>
      <c r="H432">
        <v>5.0000000000000001E-3</v>
      </c>
      <c r="I432">
        <v>44166</v>
      </c>
      <c r="J432">
        <v>44196</v>
      </c>
      <c r="K432">
        <v>31</v>
      </c>
      <c r="L432">
        <v>2583</v>
      </c>
      <c r="M432">
        <v>6100000</v>
      </c>
    </row>
    <row r="433" spans="1:13">
      <c r="A433" s="51" t="s">
        <v>40</v>
      </c>
      <c r="B433" s="51" t="s">
        <v>223</v>
      </c>
      <c r="C433" t="s">
        <v>45</v>
      </c>
      <c r="D433" s="51" t="s">
        <v>46</v>
      </c>
      <c r="E433">
        <v>82036355</v>
      </c>
      <c r="F433">
        <v>44137</v>
      </c>
      <c r="G433">
        <v>82036355</v>
      </c>
      <c r="H433">
        <v>5.0000000000000001E-3</v>
      </c>
      <c r="I433">
        <v>44166</v>
      </c>
      <c r="J433">
        <v>44196</v>
      </c>
      <c r="K433">
        <v>31</v>
      </c>
      <c r="L433">
        <v>34742</v>
      </c>
      <c r="M433">
        <v>82036355</v>
      </c>
    </row>
    <row r="434" spans="1:13">
      <c r="A434" s="51" t="s">
        <v>40</v>
      </c>
      <c r="B434" s="51" t="s">
        <v>222</v>
      </c>
      <c r="C434" t="s">
        <v>187</v>
      </c>
      <c r="D434" s="51" t="s">
        <v>186</v>
      </c>
      <c r="E434">
        <v>1000000000</v>
      </c>
      <c r="F434">
        <v>44162</v>
      </c>
      <c r="G434">
        <v>1000000000</v>
      </c>
      <c r="H434">
        <v>5.0000000000000001E-3</v>
      </c>
      <c r="I434">
        <v>44166</v>
      </c>
      <c r="J434">
        <v>44196</v>
      </c>
      <c r="K434">
        <v>31</v>
      </c>
      <c r="L434">
        <v>423497</v>
      </c>
      <c r="M434">
        <v>1000000000</v>
      </c>
    </row>
    <row r="435" spans="1:13">
      <c r="A435" s="51" t="s">
        <v>40</v>
      </c>
      <c r="B435" s="51" t="s">
        <v>221</v>
      </c>
      <c r="C435" t="s">
        <v>229</v>
      </c>
      <c r="D435" s="51" t="s">
        <v>228</v>
      </c>
      <c r="E435">
        <v>47490000</v>
      </c>
      <c r="F435">
        <v>44137</v>
      </c>
      <c r="G435">
        <v>47490000</v>
      </c>
      <c r="H435">
        <v>5.0000000000000001E-3</v>
      </c>
      <c r="I435">
        <v>44166</v>
      </c>
      <c r="J435">
        <v>44196</v>
      </c>
      <c r="K435">
        <v>31</v>
      </c>
      <c r="L435">
        <v>20112</v>
      </c>
      <c r="M435">
        <v>47490000</v>
      </c>
    </row>
    <row r="436" spans="1:13">
      <c r="A436" s="51" t="s">
        <v>40</v>
      </c>
      <c r="B436" s="51" t="s">
        <v>220</v>
      </c>
      <c r="C436" t="s">
        <v>27</v>
      </c>
      <c r="D436" s="51" t="s">
        <v>28</v>
      </c>
      <c r="E436">
        <v>5300000</v>
      </c>
      <c r="F436">
        <v>44145</v>
      </c>
      <c r="G436">
        <v>5300000</v>
      </c>
      <c r="H436">
        <v>5.0000000000000001E-3</v>
      </c>
      <c r="I436">
        <v>44166</v>
      </c>
      <c r="J436">
        <v>44196</v>
      </c>
      <c r="K436">
        <v>31</v>
      </c>
      <c r="L436">
        <v>2245</v>
      </c>
      <c r="M436">
        <v>5300000</v>
      </c>
    </row>
    <row r="437" spans="1:13">
      <c r="A437" s="51" t="s">
        <v>40</v>
      </c>
      <c r="B437" s="51" t="s">
        <v>219</v>
      </c>
      <c r="C437" t="s">
        <v>27</v>
      </c>
      <c r="D437" s="51" t="s">
        <v>28</v>
      </c>
      <c r="E437">
        <v>4130000</v>
      </c>
      <c r="F437">
        <v>44151</v>
      </c>
      <c r="G437">
        <v>4130000</v>
      </c>
      <c r="H437">
        <v>5.0000000000000001E-3</v>
      </c>
      <c r="I437">
        <v>44166</v>
      </c>
      <c r="J437">
        <v>44196</v>
      </c>
      <c r="K437">
        <v>31</v>
      </c>
      <c r="L437">
        <v>1749</v>
      </c>
      <c r="M437">
        <v>4130000</v>
      </c>
    </row>
    <row r="438" spans="1:13">
      <c r="A438" s="51" t="s">
        <v>40</v>
      </c>
      <c r="B438" s="51" t="s">
        <v>32</v>
      </c>
      <c r="C438" t="s">
        <v>47</v>
      </c>
      <c r="D438" s="51" t="s">
        <v>42</v>
      </c>
      <c r="E438">
        <v>55600000</v>
      </c>
      <c r="F438">
        <v>43833</v>
      </c>
      <c r="G438">
        <v>55600000</v>
      </c>
      <c r="H438">
        <v>5.0000000000000001E-3</v>
      </c>
      <c r="I438">
        <v>44166</v>
      </c>
      <c r="J438">
        <v>44196</v>
      </c>
      <c r="K438">
        <v>31</v>
      </c>
      <c r="L438">
        <v>23546</v>
      </c>
      <c r="M438">
        <v>55600000</v>
      </c>
    </row>
    <row r="439" spans="1:13">
      <c r="A439" s="51" t="s">
        <v>40</v>
      </c>
      <c r="B439" s="51" t="s">
        <v>218</v>
      </c>
      <c r="C439" t="s">
        <v>27</v>
      </c>
      <c r="D439" s="51" t="s">
        <v>28</v>
      </c>
      <c r="E439">
        <v>6450000</v>
      </c>
      <c r="F439">
        <v>44165</v>
      </c>
      <c r="G439">
        <v>6450000</v>
      </c>
      <c r="H439">
        <v>5.0000000000000001E-3</v>
      </c>
      <c r="I439">
        <v>44166</v>
      </c>
      <c r="J439">
        <v>44196</v>
      </c>
      <c r="K439">
        <v>31</v>
      </c>
      <c r="L439">
        <v>2732</v>
      </c>
      <c r="M439">
        <v>6450000</v>
      </c>
    </row>
    <row r="440" spans="1:13">
      <c r="A440" s="51" t="s">
        <v>40</v>
      </c>
      <c r="B440" s="51" t="s">
        <v>217</v>
      </c>
      <c r="C440" t="s">
        <v>57</v>
      </c>
      <c r="D440" s="51" t="s">
        <v>56</v>
      </c>
      <c r="E440">
        <v>31466520</v>
      </c>
      <c r="F440">
        <v>44189</v>
      </c>
      <c r="G440">
        <v>31466520</v>
      </c>
      <c r="H440">
        <v>5.0000000000000001E-3</v>
      </c>
      <c r="I440">
        <v>44189</v>
      </c>
      <c r="J440">
        <v>44196</v>
      </c>
      <c r="K440">
        <v>8</v>
      </c>
      <c r="L440">
        <v>3439</v>
      </c>
      <c r="M440">
        <v>31466520</v>
      </c>
    </row>
    <row r="441" spans="1:13">
      <c r="A441" s="51" t="s">
        <v>40</v>
      </c>
      <c r="B441" s="51" t="s">
        <v>216</v>
      </c>
      <c r="C441" t="s">
        <v>43</v>
      </c>
      <c r="D441" s="51" t="s">
        <v>44</v>
      </c>
      <c r="E441">
        <v>14338200</v>
      </c>
      <c r="F441">
        <v>44174</v>
      </c>
      <c r="G441">
        <v>14338200</v>
      </c>
      <c r="H441">
        <v>5.0000000000000001E-3</v>
      </c>
      <c r="I441">
        <v>44174</v>
      </c>
      <c r="J441">
        <v>44196</v>
      </c>
      <c r="K441">
        <v>23</v>
      </c>
      <c r="L441">
        <v>4505</v>
      </c>
      <c r="M441">
        <v>14338200</v>
      </c>
    </row>
    <row r="442" spans="1:13">
      <c r="A442" s="51" t="s">
        <v>40</v>
      </c>
      <c r="B442" s="51" t="s">
        <v>215</v>
      </c>
      <c r="C442" t="s">
        <v>43</v>
      </c>
      <c r="D442" s="51" t="s">
        <v>44</v>
      </c>
      <c r="E442">
        <v>4977000</v>
      </c>
      <c r="F442">
        <v>44174</v>
      </c>
      <c r="G442">
        <v>4977000</v>
      </c>
      <c r="H442">
        <v>5.0000000000000001E-3</v>
      </c>
      <c r="I442">
        <v>44174</v>
      </c>
      <c r="J442">
        <v>44196</v>
      </c>
      <c r="K442">
        <v>23</v>
      </c>
      <c r="L442">
        <v>1564</v>
      </c>
      <c r="M442">
        <v>4977000</v>
      </c>
    </row>
    <row r="443" spans="1:13">
      <c r="A443" s="51" t="s">
        <v>40</v>
      </c>
      <c r="B443" s="51" t="s">
        <v>212</v>
      </c>
      <c r="C443" t="s">
        <v>227</v>
      </c>
      <c r="D443" s="51" t="s">
        <v>226</v>
      </c>
      <c r="E443">
        <v>40000000</v>
      </c>
      <c r="F443">
        <v>44193</v>
      </c>
      <c r="G443">
        <v>40000000</v>
      </c>
      <c r="H443">
        <v>5.0000000000000001E-3</v>
      </c>
      <c r="I443">
        <v>44193</v>
      </c>
      <c r="J443">
        <v>44196</v>
      </c>
      <c r="K443">
        <v>4</v>
      </c>
      <c r="L443">
        <v>2186</v>
      </c>
      <c r="M443">
        <v>40000000</v>
      </c>
    </row>
    <row r="444" spans="1:13">
      <c r="A444" s="51" t="s">
        <v>40</v>
      </c>
      <c r="B444" s="51" t="s">
        <v>211</v>
      </c>
      <c r="C444" t="s">
        <v>27</v>
      </c>
      <c r="D444" s="51" t="s">
        <v>28</v>
      </c>
      <c r="E444">
        <v>8890000</v>
      </c>
      <c r="F444">
        <v>44175</v>
      </c>
      <c r="G444">
        <v>8890000</v>
      </c>
      <c r="H444">
        <v>5.0000000000000001E-3</v>
      </c>
      <c r="I444">
        <v>44175</v>
      </c>
      <c r="J444">
        <v>44196</v>
      </c>
      <c r="K444">
        <v>22</v>
      </c>
      <c r="L444">
        <v>2672</v>
      </c>
      <c r="M444">
        <v>8890000</v>
      </c>
    </row>
    <row r="445" spans="1:13">
      <c r="A445" s="51" t="s">
        <v>40</v>
      </c>
      <c r="B445" s="51" t="s">
        <v>210</v>
      </c>
      <c r="C445" t="s">
        <v>27</v>
      </c>
      <c r="D445" s="51" t="s">
        <v>28</v>
      </c>
      <c r="E445">
        <v>4020000</v>
      </c>
      <c r="F445">
        <v>44196</v>
      </c>
      <c r="G445">
        <v>4020000</v>
      </c>
      <c r="H445">
        <v>5.0000000000000001E-3</v>
      </c>
      <c r="I445">
        <v>44196</v>
      </c>
      <c r="J445">
        <v>44196</v>
      </c>
      <c r="K445">
        <v>1</v>
      </c>
      <c r="L445">
        <v>55</v>
      </c>
      <c r="M445">
        <v>4020000</v>
      </c>
    </row>
    <row r="446" spans="1:13">
      <c r="A446" s="51" t="s">
        <v>40</v>
      </c>
      <c r="B446" s="51" t="s">
        <v>209</v>
      </c>
      <c r="C446" t="s">
        <v>47</v>
      </c>
      <c r="D446" s="51" t="s">
        <v>42</v>
      </c>
      <c r="E446">
        <v>86700000</v>
      </c>
      <c r="F446">
        <v>44169</v>
      </c>
      <c r="G446">
        <v>86700000</v>
      </c>
      <c r="H446">
        <v>5.0000000000000001E-3</v>
      </c>
      <c r="I446">
        <v>44169</v>
      </c>
      <c r="J446">
        <v>44196</v>
      </c>
      <c r="K446">
        <v>28</v>
      </c>
      <c r="L446">
        <v>33164</v>
      </c>
      <c r="M446">
        <v>86700000</v>
      </c>
    </row>
    <row r="447" spans="1:13">
      <c r="A447" s="51" t="s">
        <v>40</v>
      </c>
      <c r="B447" s="51" t="s">
        <v>48</v>
      </c>
      <c r="C447" t="s">
        <v>47</v>
      </c>
      <c r="D447" s="51" t="s">
        <v>42</v>
      </c>
      <c r="E447">
        <v>28400000</v>
      </c>
      <c r="F447">
        <v>43833</v>
      </c>
      <c r="G447">
        <v>28400000</v>
      </c>
      <c r="H447">
        <v>5.0000000000000001E-3</v>
      </c>
      <c r="I447">
        <v>44166</v>
      </c>
      <c r="J447">
        <v>44196</v>
      </c>
      <c r="K447">
        <v>31</v>
      </c>
      <c r="L447">
        <v>12027</v>
      </c>
      <c r="M447">
        <v>28400000</v>
      </c>
    </row>
    <row r="448" spans="1:13">
      <c r="A448" s="51" t="s">
        <v>40</v>
      </c>
      <c r="B448" s="51" t="s">
        <v>59</v>
      </c>
      <c r="C448" t="s">
        <v>43</v>
      </c>
      <c r="D448" s="51" t="s">
        <v>44</v>
      </c>
      <c r="E448">
        <v>5452560</v>
      </c>
      <c r="F448">
        <v>43873</v>
      </c>
      <c r="G448">
        <v>5452560</v>
      </c>
      <c r="H448">
        <v>5.0000000000000001E-3</v>
      </c>
      <c r="I448">
        <v>44166</v>
      </c>
      <c r="J448">
        <v>44196</v>
      </c>
      <c r="K448">
        <v>31</v>
      </c>
      <c r="L448">
        <v>2309</v>
      </c>
      <c r="M448">
        <v>5452560</v>
      </c>
    </row>
    <row r="449" spans="1:13">
      <c r="A449" s="51" t="s">
        <v>40</v>
      </c>
      <c r="B449" s="51" t="s">
        <v>58</v>
      </c>
      <c r="C449" t="s">
        <v>43</v>
      </c>
      <c r="D449" s="51" t="s">
        <v>44</v>
      </c>
      <c r="E449">
        <v>7270080</v>
      </c>
      <c r="F449">
        <v>43873</v>
      </c>
      <c r="G449">
        <v>7270080</v>
      </c>
      <c r="H449">
        <v>5.0000000000000001E-3</v>
      </c>
      <c r="I449">
        <v>44166</v>
      </c>
      <c r="J449">
        <v>44196</v>
      </c>
      <c r="K449">
        <v>31</v>
      </c>
      <c r="L449">
        <v>3079</v>
      </c>
      <c r="M449">
        <v>7270080</v>
      </c>
    </row>
    <row r="450" spans="1:13">
      <c r="A450" s="51" t="s">
        <v>49</v>
      </c>
      <c r="B450" s="51"/>
      <c r="D450" s="51"/>
      <c r="E450">
        <v>3624731992</v>
      </c>
      <c r="L450">
        <v>1502021</v>
      </c>
      <c r="M450">
        <v>3624731992</v>
      </c>
    </row>
    <row r="451" spans="1:13">
      <c r="A451" s="51" t="s">
        <v>119</v>
      </c>
      <c r="B451" s="51" t="s">
        <v>16</v>
      </c>
      <c r="C451" t="s">
        <v>97</v>
      </c>
      <c r="D451" s="51" t="s">
        <v>96</v>
      </c>
      <c r="E451">
        <v>20000000</v>
      </c>
      <c r="F451">
        <v>43985</v>
      </c>
      <c r="G451">
        <v>20000000</v>
      </c>
      <c r="H451">
        <v>5.0000000000000001E-3</v>
      </c>
      <c r="I451">
        <v>44166</v>
      </c>
      <c r="J451">
        <v>44196</v>
      </c>
      <c r="K451">
        <v>31</v>
      </c>
      <c r="L451">
        <v>8470</v>
      </c>
      <c r="M451">
        <v>20000000</v>
      </c>
    </row>
    <row r="452" spans="1:13">
      <c r="A452" s="51" t="s">
        <v>119</v>
      </c>
      <c r="B452" s="51" t="s">
        <v>23</v>
      </c>
      <c r="C452" t="s">
        <v>97</v>
      </c>
      <c r="D452" s="51" t="s">
        <v>96</v>
      </c>
      <c r="E452">
        <v>13800000</v>
      </c>
      <c r="F452">
        <v>44034</v>
      </c>
      <c r="G452">
        <v>13800000</v>
      </c>
      <c r="H452">
        <v>5.0000000000000001E-3</v>
      </c>
      <c r="I452">
        <v>44166</v>
      </c>
      <c r="J452">
        <v>44196</v>
      </c>
      <c r="K452">
        <v>31</v>
      </c>
      <c r="L452">
        <v>5844</v>
      </c>
      <c r="M452">
        <v>13800000</v>
      </c>
    </row>
    <row r="453" spans="1:13">
      <c r="A453" s="51" t="s">
        <v>119</v>
      </c>
      <c r="B453" s="51" t="s">
        <v>29</v>
      </c>
      <c r="C453" t="s">
        <v>97</v>
      </c>
      <c r="D453" s="51" t="s">
        <v>96</v>
      </c>
      <c r="E453">
        <v>25000000</v>
      </c>
      <c r="F453">
        <v>44102</v>
      </c>
      <c r="G453">
        <v>25000000</v>
      </c>
      <c r="H453">
        <v>5.0000000000000001E-3</v>
      </c>
      <c r="I453">
        <v>44166</v>
      </c>
      <c r="J453">
        <v>44196</v>
      </c>
      <c r="K453">
        <v>31</v>
      </c>
      <c r="L453">
        <v>10587</v>
      </c>
      <c r="M453">
        <v>25000000</v>
      </c>
    </row>
    <row r="454" spans="1:13">
      <c r="A454" s="51" t="s">
        <v>119</v>
      </c>
      <c r="B454" s="51" t="s">
        <v>30</v>
      </c>
      <c r="C454" t="s">
        <v>97</v>
      </c>
      <c r="D454" s="51" t="s">
        <v>96</v>
      </c>
      <c r="E454">
        <v>5600000</v>
      </c>
      <c r="F454">
        <v>44103</v>
      </c>
      <c r="G454">
        <v>5600000</v>
      </c>
      <c r="H454">
        <v>5.0000000000000001E-3</v>
      </c>
      <c r="I454">
        <v>44166</v>
      </c>
      <c r="J454">
        <v>44196</v>
      </c>
      <c r="K454">
        <v>31</v>
      </c>
      <c r="L454">
        <v>2372</v>
      </c>
      <c r="M454">
        <v>5600000</v>
      </c>
    </row>
    <row r="455" spans="1:13">
      <c r="A455" s="51" t="s">
        <v>118</v>
      </c>
      <c r="B455" s="51"/>
      <c r="D455" s="51"/>
      <c r="E455">
        <v>64400000</v>
      </c>
      <c r="L455">
        <v>27273</v>
      </c>
      <c r="M455">
        <v>64400000</v>
      </c>
    </row>
    <row r="456" spans="1:13">
      <c r="A456" s="51" t="s">
        <v>63</v>
      </c>
      <c r="B456" s="51" t="s">
        <v>16</v>
      </c>
      <c r="C456" t="s">
        <v>21</v>
      </c>
      <c r="D456" s="51" t="s">
        <v>22</v>
      </c>
      <c r="E456">
        <v>72000000</v>
      </c>
      <c r="F456">
        <v>43917</v>
      </c>
      <c r="G456">
        <v>72000000</v>
      </c>
      <c r="H456">
        <v>5.0000000000000001E-3</v>
      </c>
      <c r="I456">
        <v>44166</v>
      </c>
      <c r="J456">
        <v>44196</v>
      </c>
      <c r="K456">
        <v>31</v>
      </c>
      <c r="L456">
        <v>30492</v>
      </c>
      <c r="M456">
        <v>72000000</v>
      </c>
    </row>
    <row r="457" spans="1:13">
      <c r="A457" s="51" t="s">
        <v>63</v>
      </c>
      <c r="B457" s="51" t="s">
        <v>23</v>
      </c>
      <c r="C457" t="s">
        <v>21</v>
      </c>
      <c r="D457" s="51" t="s">
        <v>22</v>
      </c>
      <c r="E457">
        <v>144000000</v>
      </c>
      <c r="F457">
        <v>44018</v>
      </c>
      <c r="G457">
        <v>144000000</v>
      </c>
      <c r="H457">
        <v>5.0000000000000001E-3</v>
      </c>
      <c r="I457">
        <v>44166</v>
      </c>
      <c r="J457">
        <v>44196</v>
      </c>
      <c r="K457">
        <v>31</v>
      </c>
      <c r="L457">
        <v>60984</v>
      </c>
      <c r="M457">
        <v>144000000</v>
      </c>
    </row>
    <row r="458" spans="1:13">
      <c r="A458" s="51" t="s">
        <v>63</v>
      </c>
      <c r="B458" s="51" t="s">
        <v>29</v>
      </c>
      <c r="C458" t="s">
        <v>185</v>
      </c>
      <c r="D458" s="51" t="s">
        <v>184</v>
      </c>
      <c r="E458">
        <v>6820000</v>
      </c>
      <c r="F458">
        <v>44092</v>
      </c>
      <c r="G458">
        <v>6592666</v>
      </c>
      <c r="H458">
        <v>5.0000000000000001E-3</v>
      </c>
      <c r="I458">
        <v>44166</v>
      </c>
      <c r="J458">
        <v>44179</v>
      </c>
      <c r="K458">
        <v>14</v>
      </c>
      <c r="L458">
        <v>1261</v>
      </c>
      <c r="M458">
        <v>6478999</v>
      </c>
    </row>
    <row r="459" spans="1:13">
      <c r="A459" s="51" t="s">
        <v>63</v>
      </c>
      <c r="B459" s="51" t="s">
        <v>29</v>
      </c>
      <c r="C459" t="s">
        <v>185</v>
      </c>
      <c r="D459" s="51"/>
      <c r="G459">
        <v>6478999</v>
      </c>
      <c r="H459">
        <v>5.0000000000000001E-3</v>
      </c>
      <c r="I459">
        <v>44180</v>
      </c>
      <c r="J459">
        <v>44196</v>
      </c>
      <c r="K459">
        <v>17</v>
      </c>
      <c r="L459">
        <v>1505</v>
      </c>
    </row>
    <row r="460" spans="1:13">
      <c r="A460" s="51" t="s">
        <v>63</v>
      </c>
      <c r="B460" s="51" t="s">
        <v>30</v>
      </c>
      <c r="C460" t="s">
        <v>185</v>
      </c>
      <c r="D460" s="51" t="s">
        <v>184</v>
      </c>
      <c r="E460">
        <v>17380000</v>
      </c>
      <c r="F460">
        <v>44092</v>
      </c>
      <c r="G460">
        <v>16414444</v>
      </c>
      <c r="H460">
        <v>5.0000000000000001E-3</v>
      </c>
      <c r="I460">
        <v>44166</v>
      </c>
      <c r="J460">
        <v>44179</v>
      </c>
      <c r="K460">
        <v>14</v>
      </c>
      <c r="L460">
        <v>3139</v>
      </c>
      <c r="M460">
        <v>15931666</v>
      </c>
    </row>
    <row r="461" spans="1:13">
      <c r="A461" s="51" t="s">
        <v>63</v>
      </c>
      <c r="B461" s="51" t="s">
        <v>30</v>
      </c>
      <c r="C461" t="s">
        <v>185</v>
      </c>
      <c r="D461" s="51"/>
      <c r="G461">
        <v>15931666</v>
      </c>
      <c r="H461">
        <v>5.0000000000000001E-3</v>
      </c>
      <c r="I461">
        <v>44180</v>
      </c>
      <c r="J461">
        <v>44196</v>
      </c>
      <c r="K461">
        <v>17</v>
      </c>
      <c r="L461">
        <v>3700</v>
      </c>
    </row>
    <row r="462" spans="1:13">
      <c r="A462" s="51" t="s">
        <v>63</v>
      </c>
      <c r="B462" s="51" t="s">
        <v>31</v>
      </c>
      <c r="C462" t="s">
        <v>21</v>
      </c>
      <c r="D462" s="51" t="s">
        <v>22</v>
      </c>
      <c r="E462">
        <v>41000000</v>
      </c>
      <c r="F462">
        <v>44140</v>
      </c>
      <c r="G462">
        <v>41000000</v>
      </c>
      <c r="H462">
        <v>5.0000000000000001E-3</v>
      </c>
      <c r="I462">
        <v>44166</v>
      </c>
      <c r="J462">
        <v>44196</v>
      </c>
      <c r="K462">
        <v>31</v>
      </c>
      <c r="L462">
        <v>17363</v>
      </c>
      <c r="M462">
        <v>41000000</v>
      </c>
    </row>
    <row r="463" spans="1:13">
      <c r="A463" s="51" t="s">
        <v>63</v>
      </c>
      <c r="B463" s="51" t="s">
        <v>32</v>
      </c>
      <c r="C463" t="s">
        <v>185</v>
      </c>
      <c r="D463" s="51" t="s">
        <v>184</v>
      </c>
      <c r="E463">
        <v>3220000</v>
      </c>
      <c r="F463">
        <v>44161</v>
      </c>
      <c r="G463">
        <v>3220000</v>
      </c>
      <c r="H463">
        <v>5.0000000000000001E-3</v>
      </c>
      <c r="I463">
        <v>44166</v>
      </c>
      <c r="J463">
        <v>44179</v>
      </c>
      <c r="K463">
        <v>14</v>
      </c>
      <c r="L463">
        <v>616</v>
      </c>
      <c r="M463">
        <v>3164483</v>
      </c>
    </row>
    <row r="464" spans="1:13">
      <c r="A464" s="51" t="s">
        <v>63</v>
      </c>
      <c r="B464" s="51" t="s">
        <v>32</v>
      </c>
      <c r="C464" t="s">
        <v>185</v>
      </c>
      <c r="D464" s="51"/>
      <c r="G464">
        <v>3164483</v>
      </c>
      <c r="H464">
        <v>5.0000000000000001E-3</v>
      </c>
      <c r="I464">
        <v>44180</v>
      </c>
      <c r="J464">
        <v>44196</v>
      </c>
      <c r="K464">
        <v>17</v>
      </c>
      <c r="L464">
        <v>735</v>
      </c>
    </row>
    <row r="465" spans="1:13">
      <c r="A465" s="51" t="s">
        <v>63</v>
      </c>
      <c r="B465" s="51" t="s">
        <v>48</v>
      </c>
      <c r="C465" t="s">
        <v>21</v>
      </c>
      <c r="D465" s="51" t="s">
        <v>22</v>
      </c>
      <c r="E465">
        <v>50000000</v>
      </c>
      <c r="F465">
        <v>44189</v>
      </c>
      <c r="G465">
        <v>50000000</v>
      </c>
      <c r="H465">
        <v>5.0000000000000001E-3</v>
      </c>
      <c r="I465">
        <v>44189</v>
      </c>
      <c r="J465">
        <v>44196</v>
      </c>
      <c r="K465">
        <v>8</v>
      </c>
      <c r="L465">
        <v>5464</v>
      </c>
      <c r="M465">
        <v>50000000</v>
      </c>
    </row>
    <row r="466" spans="1:13">
      <c r="A466" s="51" t="s">
        <v>63</v>
      </c>
      <c r="B466" s="51" t="s">
        <v>59</v>
      </c>
      <c r="C466" t="s">
        <v>21</v>
      </c>
      <c r="D466" s="51" t="s">
        <v>22</v>
      </c>
      <c r="E466">
        <v>15000000</v>
      </c>
      <c r="F466">
        <v>44189</v>
      </c>
      <c r="G466">
        <v>15000000</v>
      </c>
      <c r="H466">
        <v>5.0000000000000001E-3</v>
      </c>
      <c r="I466">
        <v>44189</v>
      </c>
      <c r="J466">
        <v>44196</v>
      </c>
      <c r="K466">
        <v>8</v>
      </c>
      <c r="L466">
        <v>1639</v>
      </c>
      <c r="M466">
        <v>15000000</v>
      </c>
    </row>
    <row r="467" spans="1:13">
      <c r="A467" s="51" t="s">
        <v>62</v>
      </c>
      <c r="B467" s="51"/>
      <c r="D467" s="51"/>
      <c r="E467">
        <v>349420000</v>
      </c>
      <c r="L467">
        <v>126898</v>
      </c>
      <c r="M467">
        <v>347575148</v>
      </c>
    </row>
    <row r="468" spans="1:13">
      <c r="A468" s="51" t="s">
        <v>50</v>
      </c>
      <c r="B468" s="51" t="s">
        <v>16</v>
      </c>
      <c r="C468" t="s">
        <v>21</v>
      </c>
      <c r="D468" s="51" t="s">
        <v>22</v>
      </c>
      <c r="E468">
        <v>190000000</v>
      </c>
      <c r="F468">
        <v>43797</v>
      </c>
      <c r="G468">
        <v>190000000</v>
      </c>
      <c r="H468">
        <v>5.0000000000000001E-3</v>
      </c>
      <c r="I468">
        <v>44166</v>
      </c>
      <c r="J468">
        <v>44196</v>
      </c>
      <c r="K468">
        <v>31</v>
      </c>
      <c r="L468">
        <v>80464</v>
      </c>
      <c r="M468">
        <v>190000000</v>
      </c>
    </row>
    <row r="469" spans="1:13">
      <c r="A469" s="51" t="s">
        <v>50</v>
      </c>
      <c r="B469" s="51" t="s">
        <v>61</v>
      </c>
      <c r="C469" t="s">
        <v>57</v>
      </c>
      <c r="D469" s="51" t="s">
        <v>56</v>
      </c>
      <c r="E469">
        <v>1310400</v>
      </c>
      <c r="F469">
        <v>44043</v>
      </c>
      <c r="G469">
        <v>1215100</v>
      </c>
      <c r="H469">
        <v>5.0000000000000001E-3</v>
      </c>
      <c r="I469">
        <v>44166</v>
      </c>
      <c r="J469">
        <v>44179</v>
      </c>
      <c r="K469">
        <v>14</v>
      </c>
      <c r="L469">
        <v>232</v>
      </c>
      <c r="M469">
        <v>1191275</v>
      </c>
    </row>
    <row r="470" spans="1:13">
      <c r="A470" s="51" t="s">
        <v>50</v>
      </c>
      <c r="B470" s="51" t="s">
        <v>61</v>
      </c>
      <c r="C470" t="s">
        <v>57</v>
      </c>
      <c r="D470" s="51"/>
      <c r="G470">
        <v>1191275</v>
      </c>
      <c r="H470">
        <v>5.0000000000000001E-3</v>
      </c>
      <c r="I470">
        <v>44180</v>
      </c>
      <c r="J470">
        <v>44196</v>
      </c>
      <c r="K470">
        <v>17</v>
      </c>
      <c r="L470">
        <v>277</v>
      </c>
    </row>
    <row r="471" spans="1:13">
      <c r="A471" s="51" t="s">
        <v>50</v>
      </c>
      <c r="B471" s="51" t="s">
        <v>60</v>
      </c>
      <c r="C471" t="s">
        <v>69</v>
      </c>
      <c r="D471" s="51" t="s">
        <v>68</v>
      </c>
      <c r="E471">
        <v>201600000</v>
      </c>
      <c r="F471">
        <v>44028</v>
      </c>
      <c r="G471">
        <v>201600000</v>
      </c>
      <c r="H471">
        <v>3.0000000000000001E-3</v>
      </c>
      <c r="I471">
        <v>44166</v>
      </c>
      <c r="J471">
        <v>44196</v>
      </c>
      <c r="K471">
        <v>31</v>
      </c>
      <c r="L471">
        <v>51226</v>
      </c>
      <c r="M471">
        <v>201600000</v>
      </c>
    </row>
    <row r="472" spans="1:13">
      <c r="A472" s="51" t="s">
        <v>50</v>
      </c>
      <c r="B472" s="51" t="s">
        <v>66</v>
      </c>
      <c r="C472" t="s">
        <v>117</v>
      </c>
      <c r="D472" s="51" t="s">
        <v>116</v>
      </c>
      <c r="E472">
        <v>67678400</v>
      </c>
      <c r="F472">
        <v>44041</v>
      </c>
      <c r="G472">
        <v>67678400</v>
      </c>
      <c r="H472">
        <v>5.0000000000000001E-3</v>
      </c>
      <c r="I472">
        <v>44166</v>
      </c>
      <c r="J472">
        <v>44196</v>
      </c>
      <c r="K472">
        <v>31</v>
      </c>
      <c r="L472">
        <v>28662</v>
      </c>
      <c r="M472">
        <v>67678400</v>
      </c>
    </row>
    <row r="473" spans="1:13">
      <c r="A473" s="51" t="s">
        <v>50</v>
      </c>
      <c r="B473" s="51" t="s">
        <v>65</v>
      </c>
      <c r="C473" t="s">
        <v>117</v>
      </c>
      <c r="D473" s="51" t="s">
        <v>116</v>
      </c>
      <c r="E473">
        <v>56400000</v>
      </c>
      <c r="F473">
        <v>44060</v>
      </c>
      <c r="G473">
        <v>56400000</v>
      </c>
      <c r="H473">
        <v>5.0000000000000001E-3</v>
      </c>
      <c r="I473">
        <v>44166</v>
      </c>
      <c r="J473">
        <v>44196</v>
      </c>
      <c r="K473">
        <v>31</v>
      </c>
      <c r="L473">
        <v>23885</v>
      </c>
      <c r="M473">
        <v>56400000</v>
      </c>
    </row>
    <row r="474" spans="1:13">
      <c r="A474" s="51" t="s">
        <v>50</v>
      </c>
      <c r="B474" s="51" t="s">
        <v>64</v>
      </c>
      <c r="C474" t="s">
        <v>117</v>
      </c>
      <c r="D474" s="51" t="s">
        <v>116</v>
      </c>
      <c r="E474">
        <v>56400000</v>
      </c>
      <c r="F474">
        <v>44089</v>
      </c>
      <c r="G474">
        <v>56400000</v>
      </c>
      <c r="H474">
        <v>5.0000000000000001E-3</v>
      </c>
      <c r="I474">
        <v>44166</v>
      </c>
      <c r="J474">
        <v>44196</v>
      </c>
      <c r="K474">
        <v>31</v>
      </c>
      <c r="L474">
        <v>23885</v>
      </c>
      <c r="M474">
        <v>56400000</v>
      </c>
    </row>
    <row r="475" spans="1:13">
      <c r="A475" s="51" t="s">
        <v>50</v>
      </c>
      <c r="B475" s="51" t="s">
        <v>85</v>
      </c>
      <c r="C475" t="s">
        <v>117</v>
      </c>
      <c r="D475" s="51" t="s">
        <v>116</v>
      </c>
      <c r="E475">
        <v>56400000</v>
      </c>
      <c r="F475">
        <v>44119</v>
      </c>
      <c r="G475">
        <v>56400000</v>
      </c>
      <c r="H475">
        <v>5.0000000000000001E-3</v>
      </c>
      <c r="I475">
        <v>44166</v>
      </c>
      <c r="J475">
        <v>44196</v>
      </c>
      <c r="K475">
        <v>31</v>
      </c>
      <c r="L475">
        <v>23885</v>
      </c>
      <c r="M475">
        <v>56400000</v>
      </c>
    </row>
    <row r="476" spans="1:13">
      <c r="A476" s="51" t="s">
        <v>50</v>
      </c>
      <c r="B476" s="51" t="s">
        <v>84</v>
      </c>
      <c r="C476" t="s">
        <v>57</v>
      </c>
      <c r="D476" s="51" t="s">
        <v>56</v>
      </c>
      <c r="E476">
        <v>1169666</v>
      </c>
      <c r="F476">
        <v>44134</v>
      </c>
      <c r="G476">
        <v>1147172</v>
      </c>
      <c r="H476">
        <v>5.0000000000000001E-3</v>
      </c>
      <c r="I476">
        <v>44166</v>
      </c>
      <c r="J476">
        <v>44179</v>
      </c>
      <c r="K476">
        <v>14</v>
      </c>
      <c r="L476">
        <v>219</v>
      </c>
      <c r="M476">
        <v>1124678</v>
      </c>
    </row>
    <row r="477" spans="1:13">
      <c r="A477" s="51" t="s">
        <v>50</v>
      </c>
      <c r="B477" s="51" t="s">
        <v>84</v>
      </c>
      <c r="C477" t="s">
        <v>57</v>
      </c>
      <c r="D477" s="51"/>
      <c r="G477">
        <v>1124678</v>
      </c>
      <c r="H477">
        <v>5.0000000000000001E-3</v>
      </c>
      <c r="I477">
        <v>44180</v>
      </c>
      <c r="J477">
        <v>44196</v>
      </c>
      <c r="K477">
        <v>17</v>
      </c>
      <c r="L477">
        <v>261</v>
      </c>
    </row>
    <row r="478" spans="1:13">
      <c r="A478" s="51" t="s">
        <v>50</v>
      </c>
      <c r="B478" s="51" t="s">
        <v>83</v>
      </c>
      <c r="C478" t="s">
        <v>117</v>
      </c>
      <c r="D478" s="51" t="s">
        <v>116</v>
      </c>
      <c r="E478">
        <v>56400000</v>
      </c>
      <c r="F478">
        <v>44151</v>
      </c>
      <c r="G478">
        <v>56400000</v>
      </c>
      <c r="H478">
        <v>5.0000000000000001E-3</v>
      </c>
      <c r="I478">
        <v>44166</v>
      </c>
      <c r="J478">
        <v>44196</v>
      </c>
      <c r="K478">
        <v>31</v>
      </c>
      <c r="L478">
        <v>23885</v>
      </c>
      <c r="M478">
        <v>56400000</v>
      </c>
    </row>
    <row r="479" spans="1:13">
      <c r="A479" s="51" t="s">
        <v>50</v>
      </c>
      <c r="B479" s="51" t="s">
        <v>102</v>
      </c>
      <c r="C479" t="s">
        <v>227</v>
      </c>
      <c r="D479" s="51" t="s">
        <v>226</v>
      </c>
      <c r="E479">
        <v>2230000</v>
      </c>
      <c r="F479">
        <v>44138</v>
      </c>
      <c r="G479">
        <v>2230000</v>
      </c>
      <c r="H479">
        <v>5.0000000000000001E-3</v>
      </c>
      <c r="I479">
        <v>44166</v>
      </c>
      <c r="J479">
        <v>44196</v>
      </c>
      <c r="K479">
        <v>31</v>
      </c>
      <c r="L479">
        <v>944</v>
      </c>
      <c r="M479">
        <v>2230000</v>
      </c>
    </row>
    <row r="480" spans="1:13">
      <c r="A480" s="51" t="s">
        <v>50</v>
      </c>
      <c r="B480" s="51" t="s">
        <v>101</v>
      </c>
      <c r="C480" t="s">
        <v>117</v>
      </c>
      <c r="D480" s="51" t="s">
        <v>116</v>
      </c>
      <c r="E480">
        <v>112800000</v>
      </c>
      <c r="F480">
        <v>44180</v>
      </c>
      <c r="G480">
        <v>112800000</v>
      </c>
      <c r="H480">
        <v>5.0000000000000001E-3</v>
      </c>
      <c r="I480">
        <v>44180</v>
      </c>
      <c r="J480">
        <v>44196</v>
      </c>
      <c r="K480">
        <v>17</v>
      </c>
      <c r="L480">
        <v>26197</v>
      </c>
      <c r="M480">
        <v>112800000</v>
      </c>
    </row>
    <row r="481" spans="1:13">
      <c r="A481" s="51" t="s">
        <v>50</v>
      </c>
      <c r="B481" s="51" t="s">
        <v>23</v>
      </c>
      <c r="C481" t="s">
        <v>21</v>
      </c>
      <c r="D481" s="51" t="s">
        <v>22</v>
      </c>
      <c r="E481">
        <v>37000000</v>
      </c>
      <c r="F481">
        <v>43829</v>
      </c>
      <c r="G481">
        <v>37000000</v>
      </c>
      <c r="H481">
        <v>5.0000000000000001E-3</v>
      </c>
      <c r="I481">
        <v>44166</v>
      </c>
      <c r="J481">
        <v>44196</v>
      </c>
      <c r="K481">
        <v>31</v>
      </c>
      <c r="L481">
        <v>15669</v>
      </c>
      <c r="M481">
        <v>37000000</v>
      </c>
    </row>
    <row r="482" spans="1:13">
      <c r="A482" s="51" t="s">
        <v>50</v>
      </c>
      <c r="B482" s="51" t="s">
        <v>100</v>
      </c>
      <c r="C482" t="s">
        <v>117</v>
      </c>
      <c r="D482" s="51" t="s">
        <v>116</v>
      </c>
      <c r="E482">
        <v>3667200</v>
      </c>
      <c r="F482">
        <v>44180</v>
      </c>
      <c r="G482">
        <v>3667200</v>
      </c>
      <c r="H482">
        <v>5.0000000000000001E-3</v>
      </c>
      <c r="I482">
        <v>44180</v>
      </c>
      <c r="J482">
        <v>44196</v>
      </c>
      <c r="K482">
        <v>17</v>
      </c>
      <c r="L482">
        <v>852</v>
      </c>
      <c r="M482">
        <v>3667200</v>
      </c>
    </row>
    <row r="483" spans="1:13">
      <c r="A483" s="51" t="s">
        <v>50</v>
      </c>
      <c r="B483" s="51" t="s">
        <v>99</v>
      </c>
      <c r="C483" t="s">
        <v>250</v>
      </c>
      <c r="D483" s="51" t="s">
        <v>251</v>
      </c>
      <c r="E483">
        <v>30870000</v>
      </c>
      <c r="F483">
        <v>44175</v>
      </c>
      <c r="G483">
        <v>30870000</v>
      </c>
      <c r="H483">
        <v>5.0000000000000001E-3</v>
      </c>
      <c r="I483">
        <v>44175</v>
      </c>
      <c r="J483">
        <v>44196</v>
      </c>
      <c r="K483">
        <v>22</v>
      </c>
      <c r="L483">
        <v>9278</v>
      </c>
      <c r="M483">
        <v>30870000</v>
      </c>
    </row>
    <row r="484" spans="1:13">
      <c r="A484" s="51" t="s">
        <v>50</v>
      </c>
      <c r="B484" s="51" t="s">
        <v>29</v>
      </c>
      <c r="C484" t="s">
        <v>57</v>
      </c>
      <c r="D484" s="51" t="s">
        <v>56</v>
      </c>
      <c r="E484">
        <v>17276700</v>
      </c>
      <c r="F484">
        <v>43878</v>
      </c>
      <c r="G484">
        <v>14685195</v>
      </c>
      <c r="H484">
        <v>5.0000000000000001E-3</v>
      </c>
      <c r="I484">
        <v>44166</v>
      </c>
      <c r="J484">
        <v>44179</v>
      </c>
      <c r="K484">
        <v>14</v>
      </c>
      <c r="L484">
        <v>2809</v>
      </c>
      <c r="M484">
        <v>14397250</v>
      </c>
    </row>
    <row r="485" spans="1:13">
      <c r="A485" s="51" t="s">
        <v>50</v>
      </c>
      <c r="B485" s="51" t="s">
        <v>29</v>
      </c>
      <c r="C485" t="s">
        <v>57</v>
      </c>
      <c r="D485" s="51"/>
      <c r="G485">
        <v>14397250</v>
      </c>
      <c r="H485">
        <v>5.0000000000000001E-3</v>
      </c>
      <c r="I485">
        <v>44180</v>
      </c>
      <c r="J485">
        <v>44196</v>
      </c>
      <c r="K485">
        <v>17</v>
      </c>
      <c r="L485">
        <v>3344</v>
      </c>
    </row>
    <row r="486" spans="1:13">
      <c r="A486" s="51" t="s">
        <v>50</v>
      </c>
      <c r="B486" s="51" t="s">
        <v>30</v>
      </c>
      <c r="C486" t="s">
        <v>21</v>
      </c>
      <c r="D486" s="51" t="s">
        <v>22</v>
      </c>
      <c r="E486">
        <v>73000000</v>
      </c>
      <c r="F486">
        <v>43896</v>
      </c>
      <c r="G486">
        <v>73000000</v>
      </c>
      <c r="H486">
        <v>5.0000000000000001E-3</v>
      </c>
      <c r="I486">
        <v>44166</v>
      </c>
      <c r="J486">
        <v>44196</v>
      </c>
      <c r="K486">
        <v>31</v>
      </c>
      <c r="L486">
        <v>30915</v>
      </c>
      <c r="M486">
        <v>73000000</v>
      </c>
    </row>
    <row r="487" spans="1:13">
      <c r="A487" s="51" t="s">
        <v>50</v>
      </c>
      <c r="B487" s="51" t="s">
        <v>31</v>
      </c>
      <c r="C487" t="s">
        <v>57</v>
      </c>
      <c r="D487" s="51" t="s">
        <v>56</v>
      </c>
      <c r="E487">
        <v>19997321</v>
      </c>
      <c r="F487">
        <v>43948</v>
      </c>
      <c r="G487">
        <v>19997321</v>
      </c>
      <c r="H487">
        <v>5.0000000000000001E-3</v>
      </c>
      <c r="I487">
        <v>44166</v>
      </c>
      <c r="J487">
        <v>44196</v>
      </c>
      <c r="K487">
        <v>31</v>
      </c>
      <c r="L487">
        <v>8469</v>
      </c>
      <c r="M487">
        <v>19997321</v>
      </c>
    </row>
    <row r="488" spans="1:13">
      <c r="A488" s="51" t="s">
        <v>50</v>
      </c>
      <c r="B488" s="51" t="s">
        <v>32</v>
      </c>
      <c r="C488" t="s">
        <v>69</v>
      </c>
      <c r="D488" s="51" t="s">
        <v>68</v>
      </c>
      <c r="E488">
        <v>242400000</v>
      </c>
      <c r="F488">
        <v>43930</v>
      </c>
      <c r="G488">
        <v>242400000</v>
      </c>
      <c r="H488">
        <v>3.0000000000000001E-3</v>
      </c>
      <c r="I488">
        <v>44166</v>
      </c>
      <c r="J488">
        <v>44196</v>
      </c>
      <c r="K488">
        <v>31</v>
      </c>
      <c r="L488">
        <v>61593</v>
      </c>
      <c r="M488">
        <v>242400000</v>
      </c>
    </row>
    <row r="489" spans="1:13">
      <c r="A489" s="51" t="s">
        <v>50</v>
      </c>
      <c r="B489" s="51" t="s">
        <v>48</v>
      </c>
      <c r="C489" t="s">
        <v>69</v>
      </c>
      <c r="D489" s="51" t="s">
        <v>68</v>
      </c>
      <c r="E489">
        <v>156000000</v>
      </c>
      <c r="F489">
        <v>43958</v>
      </c>
      <c r="G489">
        <v>156000000</v>
      </c>
      <c r="H489">
        <v>3.0000000000000001E-3</v>
      </c>
      <c r="I489">
        <v>44166</v>
      </c>
      <c r="J489">
        <v>44196</v>
      </c>
      <c r="K489">
        <v>31</v>
      </c>
      <c r="L489">
        <v>39639</v>
      </c>
      <c r="M489">
        <v>156000000</v>
      </c>
    </row>
    <row r="490" spans="1:13">
      <c r="A490" s="51" t="s">
        <v>50</v>
      </c>
      <c r="B490" s="51" t="s">
        <v>59</v>
      </c>
      <c r="C490" t="s">
        <v>117</v>
      </c>
      <c r="D490" s="51" t="s">
        <v>116</v>
      </c>
      <c r="E490">
        <v>33840000</v>
      </c>
      <c r="F490">
        <v>43986</v>
      </c>
      <c r="G490">
        <v>33840000</v>
      </c>
      <c r="H490">
        <v>5.0000000000000001E-3</v>
      </c>
      <c r="I490">
        <v>44166</v>
      </c>
      <c r="J490">
        <v>44196</v>
      </c>
      <c r="K490">
        <v>31</v>
      </c>
      <c r="L490">
        <v>14331</v>
      </c>
      <c r="M490">
        <v>33840000</v>
      </c>
    </row>
    <row r="491" spans="1:13">
      <c r="A491" s="51" t="s">
        <v>50</v>
      </c>
      <c r="B491" s="51" t="s">
        <v>58</v>
      </c>
      <c r="C491" t="s">
        <v>117</v>
      </c>
      <c r="D491" s="51" t="s">
        <v>116</v>
      </c>
      <c r="E491">
        <v>134396612</v>
      </c>
      <c r="F491">
        <v>43986</v>
      </c>
      <c r="G491">
        <v>134396612</v>
      </c>
      <c r="H491">
        <v>5.0000000000000001E-3</v>
      </c>
      <c r="I491">
        <v>44166</v>
      </c>
      <c r="J491">
        <v>44196</v>
      </c>
      <c r="K491">
        <v>31</v>
      </c>
      <c r="L491">
        <v>56917</v>
      </c>
      <c r="M491">
        <v>134396612</v>
      </c>
    </row>
    <row r="492" spans="1:13">
      <c r="A492" s="51" t="s">
        <v>51</v>
      </c>
      <c r="B492" s="51"/>
      <c r="D492" s="51"/>
      <c r="E492">
        <v>1550836299</v>
      </c>
      <c r="L492">
        <v>527838</v>
      </c>
      <c r="M492">
        <v>1547792736</v>
      </c>
    </row>
    <row r="493" spans="1:13">
      <c r="A493" s="51"/>
      <c r="B493" s="51"/>
      <c r="D493" s="51"/>
    </row>
    <row r="494" spans="1:13">
      <c r="A494" s="51" t="s">
        <v>52</v>
      </c>
      <c r="B494" s="51"/>
      <c r="D494" s="51"/>
      <c r="E494">
        <v>19922122849</v>
      </c>
      <c r="L494">
        <v>7455108</v>
      </c>
      <c r="M494">
        <v>19777600314</v>
      </c>
    </row>
    <row r="495" spans="1:13">
      <c r="A495" s="51"/>
      <c r="B495" s="51"/>
      <c r="D495" s="51"/>
    </row>
    <row r="496" spans="1:13">
      <c r="A496" s="51" t="s">
        <v>319</v>
      </c>
      <c r="B496" s="51"/>
      <c r="D496" s="51"/>
      <c r="E496" t="s">
        <v>320</v>
      </c>
      <c r="H496" t="s">
        <v>321</v>
      </c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  <row r="833" spans="1:4">
      <c r="A833" s="51"/>
      <c r="B833" s="51"/>
      <c r="D833" s="51"/>
    </row>
    <row r="834" spans="1:4">
      <c r="A834" s="51"/>
      <c r="B834" s="51"/>
      <c r="D834" s="51"/>
    </row>
    <row r="835" spans="1:4">
      <c r="A835" s="51"/>
      <c r="B835" s="51"/>
      <c r="D835" s="51"/>
    </row>
    <row r="836" spans="1:4">
      <c r="A836" s="51"/>
      <c r="B836" s="51"/>
      <c r="D836" s="51"/>
    </row>
    <row r="837" spans="1:4">
      <c r="A837" s="51"/>
      <c r="B837" s="51"/>
      <c r="D837" s="51"/>
    </row>
    <row r="838" spans="1:4">
      <c r="A838" s="51"/>
      <c r="B838" s="51"/>
      <c r="D838" s="51"/>
    </row>
    <row r="839" spans="1:4">
      <c r="A839" s="51"/>
      <c r="B839" s="51"/>
      <c r="D839" s="51"/>
    </row>
    <row r="840" spans="1:4">
      <c r="A840" s="51"/>
      <c r="B840" s="51"/>
      <c r="D840" s="51"/>
    </row>
    <row r="841" spans="1:4">
      <c r="A841" s="51"/>
      <c r="B841" s="51"/>
      <c r="D841" s="51"/>
    </row>
    <row r="842" spans="1:4">
      <c r="A842" s="51"/>
      <c r="B842" s="51"/>
      <c r="D842" s="51"/>
    </row>
    <row r="843" spans="1:4">
      <c r="A843" s="51"/>
      <c r="B843" s="51"/>
      <c r="D843" s="51"/>
    </row>
    <row r="844" spans="1:4">
      <c r="A844" s="51"/>
      <c r="B844" s="51"/>
      <c r="D844" s="51"/>
    </row>
    <row r="845" spans="1:4">
      <c r="A845" s="51"/>
      <c r="B845" s="51"/>
      <c r="D845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EB725-814F-42C2-942F-91D5404F2ADA}">
  <dimension ref="A1:P845"/>
  <sheetViews>
    <sheetView workbookViewId="0"/>
  </sheetViews>
  <sheetFormatPr defaultRowHeight="17"/>
  <cols>
    <col min="1" max="1" width="22" bestFit="1" customWidth="1"/>
    <col min="2" max="2" width="11.7265625" bestFit="1" customWidth="1"/>
    <col min="3" max="3" width="28.0898437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44165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44136</v>
      </c>
      <c r="J5">
        <v>44165</v>
      </c>
      <c r="K5">
        <v>30</v>
      </c>
      <c r="L5">
        <v>66598</v>
      </c>
      <c r="M5">
        <v>162500000</v>
      </c>
    </row>
    <row r="6" spans="1:16">
      <c r="A6" s="51" t="s">
        <v>15</v>
      </c>
      <c r="B6" s="51" t="s">
        <v>61</v>
      </c>
      <c r="C6" t="s">
        <v>69</v>
      </c>
      <c r="D6" s="51" t="s">
        <v>68</v>
      </c>
      <c r="E6">
        <v>2400000</v>
      </c>
      <c r="F6">
        <v>43958</v>
      </c>
      <c r="G6">
        <v>2400000</v>
      </c>
      <c r="H6">
        <v>3.0000000000000001E-3</v>
      </c>
      <c r="I6">
        <v>44136</v>
      </c>
      <c r="J6">
        <v>44165</v>
      </c>
      <c r="K6">
        <v>30</v>
      </c>
      <c r="L6">
        <v>590</v>
      </c>
      <c r="M6">
        <v>2400000</v>
      </c>
    </row>
    <row r="7" spans="1:16">
      <c r="A7" s="51" t="s">
        <v>15</v>
      </c>
      <c r="B7" s="51" t="s">
        <v>60</v>
      </c>
      <c r="C7" t="s">
        <v>139</v>
      </c>
      <c r="D7" s="51" t="s">
        <v>138</v>
      </c>
      <c r="E7">
        <v>7370000</v>
      </c>
      <c r="F7">
        <v>43997</v>
      </c>
      <c r="G7">
        <v>7370000</v>
      </c>
      <c r="H7">
        <v>5.0000000000000001E-3</v>
      </c>
      <c r="I7">
        <v>44136</v>
      </c>
      <c r="J7">
        <v>44165</v>
      </c>
      <c r="K7">
        <v>30</v>
      </c>
      <c r="L7">
        <v>3020</v>
      </c>
      <c r="M7">
        <v>7370000</v>
      </c>
    </row>
    <row r="8" spans="1:16">
      <c r="A8" s="51" t="s">
        <v>15</v>
      </c>
      <c r="B8" s="51" t="s">
        <v>66</v>
      </c>
      <c r="C8" t="s">
        <v>17</v>
      </c>
      <c r="D8" s="51" t="s">
        <v>18</v>
      </c>
      <c r="E8">
        <v>5890000</v>
      </c>
      <c r="F8">
        <v>43990</v>
      </c>
      <c r="G8">
        <v>5890000</v>
      </c>
      <c r="H8">
        <v>5.0000000000000001E-3</v>
      </c>
      <c r="I8">
        <v>44136</v>
      </c>
      <c r="J8">
        <v>44165</v>
      </c>
      <c r="K8">
        <v>30</v>
      </c>
      <c r="L8">
        <v>2414</v>
      </c>
      <c r="M8">
        <v>5890000</v>
      </c>
    </row>
    <row r="9" spans="1:16">
      <c r="A9" s="51" t="s">
        <v>15</v>
      </c>
      <c r="B9" s="51" t="s">
        <v>65</v>
      </c>
      <c r="C9" t="s">
        <v>158</v>
      </c>
      <c r="D9" s="51" t="s">
        <v>157</v>
      </c>
      <c r="E9">
        <v>3020000</v>
      </c>
      <c r="F9">
        <v>44027</v>
      </c>
      <c r="G9">
        <v>3020000</v>
      </c>
      <c r="H9">
        <v>5.0000000000000001E-3</v>
      </c>
      <c r="I9">
        <v>44136</v>
      </c>
      <c r="J9">
        <v>44165</v>
      </c>
      <c r="K9">
        <v>30</v>
      </c>
      <c r="L9">
        <v>1238</v>
      </c>
      <c r="M9">
        <v>3020000</v>
      </c>
    </row>
    <row r="10" spans="1:16">
      <c r="A10" s="51" t="s">
        <v>15</v>
      </c>
      <c r="B10" s="51" t="s">
        <v>64</v>
      </c>
      <c r="C10" t="s">
        <v>97</v>
      </c>
      <c r="D10" s="51" t="s">
        <v>96</v>
      </c>
      <c r="E10">
        <v>84600000</v>
      </c>
      <c r="F10">
        <v>44014</v>
      </c>
      <c r="G10">
        <v>84600000</v>
      </c>
      <c r="H10">
        <v>5.0000000000000001E-3</v>
      </c>
      <c r="I10">
        <v>44136</v>
      </c>
      <c r="J10">
        <v>44165</v>
      </c>
      <c r="K10">
        <v>30</v>
      </c>
      <c r="L10">
        <v>34672</v>
      </c>
      <c r="M10">
        <v>84600000</v>
      </c>
    </row>
    <row r="11" spans="1:16">
      <c r="A11" s="51" t="s">
        <v>15</v>
      </c>
      <c r="B11" s="51" t="s">
        <v>85</v>
      </c>
      <c r="C11" t="s">
        <v>97</v>
      </c>
      <c r="D11" s="51" t="s">
        <v>96</v>
      </c>
      <c r="E11">
        <v>60000000</v>
      </c>
      <c r="F11">
        <v>44034</v>
      </c>
      <c r="G11">
        <v>60000000</v>
      </c>
      <c r="H11">
        <v>5.0000000000000001E-3</v>
      </c>
      <c r="I11">
        <v>44136</v>
      </c>
      <c r="J11">
        <v>44165</v>
      </c>
      <c r="K11">
        <v>30</v>
      </c>
      <c r="L11">
        <v>24590</v>
      </c>
      <c r="M11">
        <v>60000000</v>
      </c>
    </row>
    <row r="12" spans="1:16">
      <c r="A12" s="51" t="s">
        <v>15</v>
      </c>
      <c r="B12" s="51" t="s">
        <v>84</v>
      </c>
      <c r="C12" t="s">
        <v>69</v>
      </c>
      <c r="D12" s="51" t="s">
        <v>68</v>
      </c>
      <c r="E12">
        <v>162000000</v>
      </c>
      <c r="F12">
        <v>44022</v>
      </c>
      <c r="G12">
        <v>162000000</v>
      </c>
      <c r="H12">
        <v>3.0000000000000001E-3</v>
      </c>
      <c r="I12">
        <v>44136</v>
      </c>
      <c r="J12">
        <v>44165</v>
      </c>
      <c r="K12">
        <v>30</v>
      </c>
      <c r="L12">
        <v>39836</v>
      </c>
      <c r="M12">
        <v>162000000</v>
      </c>
    </row>
    <row r="13" spans="1:16">
      <c r="A13" s="51" t="s">
        <v>15</v>
      </c>
      <c r="B13" s="51" t="s">
        <v>83</v>
      </c>
      <c r="C13" t="s">
        <v>17</v>
      </c>
      <c r="D13" s="51" t="s">
        <v>18</v>
      </c>
      <c r="E13">
        <v>4147000</v>
      </c>
      <c r="F13">
        <v>44071</v>
      </c>
      <c r="G13">
        <v>4147000</v>
      </c>
      <c r="H13">
        <v>5.0000000000000001E-3</v>
      </c>
      <c r="I13">
        <v>44136</v>
      </c>
      <c r="J13">
        <v>44165</v>
      </c>
      <c r="K13">
        <v>30</v>
      </c>
      <c r="L13">
        <v>1700</v>
      </c>
      <c r="M13">
        <v>4147000</v>
      </c>
    </row>
    <row r="14" spans="1:16">
      <c r="A14" s="51" t="s">
        <v>15</v>
      </c>
      <c r="B14" s="51" t="s">
        <v>102</v>
      </c>
      <c r="C14" t="s">
        <v>158</v>
      </c>
      <c r="D14" s="51" t="s">
        <v>157</v>
      </c>
      <c r="E14">
        <v>740000</v>
      </c>
      <c r="F14">
        <v>44075</v>
      </c>
      <c r="G14">
        <v>740000</v>
      </c>
      <c r="H14">
        <v>5.0000000000000001E-3</v>
      </c>
      <c r="I14">
        <v>44136</v>
      </c>
      <c r="J14">
        <v>44165</v>
      </c>
      <c r="K14">
        <v>30</v>
      </c>
      <c r="L14">
        <v>303</v>
      </c>
      <c r="M14">
        <v>740000</v>
      </c>
    </row>
    <row r="15" spans="1:16">
      <c r="A15" s="51" t="s">
        <v>15</v>
      </c>
      <c r="B15" s="51" t="s">
        <v>101</v>
      </c>
      <c r="C15" t="s">
        <v>133</v>
      </c>
      <c r="D15" s="51" t="s">
        <v>132</v>
      </c>
      <c r="E15">
        <v>176232000</v>
      </c>
      <c r="F15">
        <v>44081</v>
      </c>
      <c r="G15">
        <v>176232000</v>
      </c>
      <c r="H15">
        <v>5.0000000000000001E-3</v>
      </c>
      <c r="I15">
        <v>44136</v>
      </c>
      <c r="J15">
        <v>44165</v>
      </c>
      <c r="K15">
        <v>30</v>
      </c>
      <c r="L15">
        <v>72226</v>
      </c>
      <c r="M15">
        <v>176232000</v>
      </c>
    </row>
    <row r="16" spans="1:16">
      <c r="A16" s="51" t="s">
        <v>15</v>
      </c>
      <c r="B16" s="51" t="s">
        <v>23</v>
      </c>
      <c r="C16" t="s">
        <v>17</v>
      </c>
      <c r="D16" s="51" t="s">
        <v>18</v>
      </c>
      <c r="E16">
        <v>6430000</v>
      </c>
      <c r="F16">
        <v>43920</v>
      </c>
      <c r="G16">
        <v>6430000</v>
      </c>
      <c r="H16">
        <v>5.0000000000000001E-3</v>
      </c>
      <c r="I16">
        <v>44136</v>
      </c>
      <c r="J16">
        <v>44165</v>
      </c>
      <c r="K16">
        <v>30</v>
      </c>
      <c r="L16">
        <v>2635</v>
      </c>
      <c r="M16">
        <v>6430000</v>
      </c>
    </row>
    <row r="17" spans="1:13">
      <c r="A17" s="51" t="s">
        <v>15</v>
      </c>
      <c r="B17" s="51" t="s">
        <v>100</v>
      </c>
      <c r="C17" t="s">
        <v>97</v>
      </c>
      <c r="D17" s="51" t="s">
        <v>96</v>
      </c>
      <c r="E17">
        <v>5400000</v>
      </c>
      <c r="F17">
        <v>44103</v>
      </c>
      <c r="G17">
        <v>5400000</v>
      </c>
      <c r="H17">
        <v>5.0000000000000001E-3</v>
      </c>
      <c r="I17">
        <v>44136</v>
      </c>
      <c r="J17">
        <v>44165</v>
      </c>
      <c r="K17">
        <v>30</v>
      </c>
      <c r="L17">
        <v>2213</v>
      </c>
      <c r="M17">
        <v>5400000</v>
      </c>
    </row>
    <row r="18" spans="1:13">
      <c r="A18" s="51" t="s">
        <v>15</v>
      </c>
      <c r="B18" s="51" t="s">
        <v>99</v>
      </c>
      <c r="C18" t="s">
        <v>158</v>
      </c>
      <c r="D18" s="51" t="s">
        <v>157</v>
      </c>
      <c r="E18">
        <v>380000</v>
      </c>
      <c r="F18">
        <v>44116</v>
      </c>
      <c r="G18">
        <v>380000</v>
      </c>
      <c r="H18">
        <v>5.0000000000000001E-3</v>
      </c>
      <c r="I18">
        <v>44136</v>
      </c>
      <c r="J18">
        <v>44165</v>
      </c>
      <c r="K18">
        <v>30</v>
      </c>
      <c r="L18">
        <v>156</v>
      </c>
      <c r="M18">
        <v>380000</v>
      </c>
    </row>
    <row r="19" spans="1:13">
      <c r="A19" s="51" t="s">
        <v>15</v>
      </c>
      <c r="B19" s="51" t="s">
        <v>98</v>
      </c>
      <c r="C19" t="s">
        <v>158</v>
      </c>
      <c r="D19" s="51" t="s">
        <v>157</v>
      </c>
      <c r="E19">
        <v>2400000</v>
      </c>
      <c r="F19">
        <v>44123</v>
      </c>
      <c r="G19">
        <v>2400000</v>
      </c>
      <c r="H19">
        <v>5.0000000000000001E-3</v>
      </c>
      <c r="I19">
        <v>44136</v>
      </c>
      <c r="J19">
        <v>44165</v>
      </c>
      <c r="K19">
        <v>30</v>
      </c>
      <c r="L19">
        <v>984</v>
      </c>
      <c r="M19">
        <v>2400000</v>
      </c>
    </row>
    <row r="20" spans="1:13">
      <c r="A20" s="51" t="s">
        <v>15</v>
      </c>
      <c r="B20" s="51" t="s">
        <v>122</v>
      </c>
      <c r="C20" t="s">
        <v>158</v>
      </c>
      <c r="D20" s="51" t="s">
        <v>157</v>
      </c>
      <c r="E20">
        <v>1000000</v>
      </c>
      <c r="F20">
        <v>44131</v>
      </c>
      <c r="G20">
        <v>1000000</v>
      </c>
      <c r="H20">
        <v>5.0000000000000001E-3</v>
      </c>
      <c r="I20">
        <v>44136</v>
      </c>
      <c r="J20">
        <v>44165</v>
      </c>
      <c r="K20">
        <v>30</v>
      </c>
      <c r="L20">
        <v>410</v>
      </c>
      <c r="M20">
        <v>1000000</v>
      </c>
    </row>
    <row r="21" spans="1:13">
      <c r="A21" s="51" t="s">
        <v>15</v>
      </c>
      <c r="B21" s="51" t="s">
        <v>121</v>
      </c>
      <c r="C21" t="s">
        <v>107</v>
      </c>
      <c r="D21" s="51" t="s">
        <v>106</v>
      </c>
      <c r="E21">
        <v>10000000</v>
      </c>
      <c r="F21">
        <v>44120</v>
      </c>
      <c r="G21">
        <v>10000000</v>
      </c>
      <c r="H21">
        <v>5.0000000000000001E-3</v>
      </c>
      <c r="I21">
        <v>44136</v>
      </c>
      <c r="J21">
        <v>44165</v>
      </c>
      <c r="K21">
        <v>30</v>
      </c>
      <c r="L21">
        <v>4098</v>
      </c>
      <c r="M21">
        <v>10000000</v>
      </c>
    </row>
    <row r="22" spans="1:13">
      <c r="A22" s="51" t="s">
        <v>15</v>
      </c>
      <c r="B22" s="51" t="s">
        <v>120</v>
      </c>
      <c r="C22" t="s">
        <v>258</v>
      </c>
      <c r="D22" s="51" t="s">
        <v>257</v>
      </c>
      <c r="E22">
        <v>250000000</v>
      </c>
      <c r="F22">
        <v>44147</v>
      </c>
      <c r="G22">
        <v>250000000</v>
      </c>
      <c r="H22">
        <v>5.0000000000000001E-3</v>
      </c>
      <c r="I22">
        <v>44147</v>
      </c>
      <c r="J22">
        <v>44165</v>
      </c>
      <c r="K22">
        <v>19</v>
      </c>
      <c r="L22">
        <v>64891</v>
      </c>
      <c r="M22">
        <v>250000000</v>
      </c>
    </row>
    <row r="23" spans="1:13">
      <c r="A23" s="51" t="s">
        <v>15</v>
      </c>
      <c r="B23" s="51" t="s">
        <v>147</v>
      </c>
      <c r="C23" t="s">
        <v>258</v>
      </c>
      <c r="D23" s="51" t="s">
        <v>257</v>
      </c>
      <c r="E23">
        <v>200000000</v>
      </c>
      <c r="F23">
        <v>44147</v>
      </c>
      <c r="G23">
        <v>200000000</v>
      </c>
      <c r="H23">
        <v>5.0000000000000001E-3</v>
      </c>
      <c r="I23">
        <v>44147</v>
      </c>
      <c r="J23">
        <v>44165</v>
      </c>
      <c r="K23">
        <v>19</v>
      </c>
      <c r="L23">
        <v>51913</v>
      </c>
      <c r="M23">
        <v>200000000</v>
      </c>
    </row>
    <row r="24" spans="1:13">
      <c r="A24" s="51" t="s">
        <v>15</v>
      </c>
      <c r="B24" s="51" t="s">
        <v>146</v>
      </c>
      <c r="C24" t="s">
        <v>139</v>
      </c>
      <c r="D24" s="51" t="s">
        <v>138</v>
      </c>
      <c r="E24">
        <v>8600000</v>
      </c>
      <c r="F24">
        <v>44155</v>
      </c>
      <c r="G24">
        <v>8600000</v>
      </c>
      <c r="H24">
        <v>5.0000000000000001E-3</v>
      </c>
      <c r="I24">
        <v>44155</v>
      </c>
      <c r="J24">
        <v>44165</v>
      </c>
      <c r="K24">
        <v>11</v>
      </c>
      <c r="L24">
        <v>1292</v>
      </c>
      <c r="M24">
        <v>8600000</v>
      </c>
    </row>
    <row r="25" spans="1:13">
      <c r="A25" s="51" t="s">
        <v>15</v>
      </c>
      <c r="B25" s="51" t="s">
        <v>145</v>
      </c>
      <c r="C25" t="s">
        <v>17</v>
      </c>
      <c r="D25" s="51" t="s">
        <v>18</v>
      </c>
      <c r="E25">
        <v>1657000</v>
      </c>
      <c r="F25">
        <v>44160</v>
      </c>
      <c r="G25">
        <v>1657000</v>
      </c>
      <c r="H25">
        <v>5.0000000000000001E-3</v>
      </c>
      <c r="I25">
        <v>44160</v>
      </c>
      <c r="J25">
        <v>44165</v>
      </c>
      <c r="K25">
        <v>6</v>
      </c>
      <c r="L25">
        <v>136</v>
      </c>
      <c r="M25">
        <v>1657000</v>
      </c>
    </row>
    <row r="26" spans="1:13">
      <c r="A26" s="51" t="s">
        <v>15</v>
      </c>
      <c r="B26" s="51" t="s">
        <v>29</v>
      </c>
      <c r="C26" t="s">
        <v>57</v>
      </c>
      <c r="D26" s="51" t="s">
        <v>56</v>
      </c>
      <c r="E26">
        <v>28600000</v>
      </c>
      <c r="F26">
        <v>43921</v>
      </c>
      <c r="G26">
        <v>28600000</v>
      </c>
      <c r="H26">
        <v>5.0000000000000001E-3</v>
      </c>
      <c r="I26">
        <v>44136</v>
      </c>
      <c r="J26">
        <v>44165</v>
      </c>
      <c r="K26">
        <v>30</v>
      </c>
      <c r="L26">
        <v>11721</v>
      </c>
      <c r="M26">
        <v>28600000</v>
      </c>
    </row>
    <row r="27" spans="1:13">
      <c r="A27" s="51" t="s">
        <v>15</v>
      </c>
      <c r="B27" s="51" t="s">
        <v>30</v>
      </c>
      <c r="C27" t="s">
        <v>74</v>
      </c>
      <c r="D27" s="51" t="s">
        <v>73</v>
      </c>
      <c r="E27">
        <v>20000000</v>
      </c>
      <c r="F27">
        <v>43922</v>
      </c>
      <c r="G27">
        <v>20000000</v>
      </c>
      <c r="H27">
        <v>5.0000000000000001E-3</v>
      </c>
      <c r="I27">
        <v>44136</v>
      </c>
      <c r="J27">
        <v>44165</v>
      </c>
      <c r="K27">
        <v>30</v>
      </c>
      <c r="L27">
        <v>8197</v>
      </c>
      <c r="M27">
        <v>20000000</v>
      </c>
    </row>
    <row r="28" spans="1:13">
      <c r="A28" s="51" t="s">
        <v>15</v>
      </c>
      <c r="B28" s="51" t="s">
        <v>31</v>
      </c>
      <c r="C28" t="s">
        <v>57</v>
      </c>
      <c r="D28" s="51" t="s">
        <v>56</v>
      </c>
      <c r="E28">
        <v>10000000</v>
      </c>
      <c r="F28">
        <v>43934</v>
      </c>
      <c r="G28">
        <v>10000000</v>
      </c>
      <c r="H28">
        <v>5.0000000000000001E-3</v>
      </c>
      <c r="I28">
        <v>44136</v>
      </c>
      <c r="J28">
        <v>44165</v>
      </c>
      <c r="K28">
        <v>30</v>
      </c>
      <c r="L28">
        <v>4098</v>
      </c>
      <c r="M28">
        <v>10000000</v>
      </c>
    </row>
    <row r="29" spans="1:13">
      <c r="A29" s="51" t="s">
        <v>15</v>
      </c>
      <c r="B29" s="51" t="s">
        <v>32</v>
      </c>
      <c r="C29" t="s">
        <v>57</v>
      </c>
      <c r="D29" s="51" t="s">
        <v>56</v>
      </c>
      <c r="E29">
        <v>30000000</v>
      </c>
      <c r="F29">
        <v>43937</v>
      </c>
      <c r="G29">
        <v>30000000</v>
      </c>
      <c r="H29">
        <v>5.0000000000000001E-3</v>
      </c>
      <c r="I29">
        <v>44136</v>
      </c>
      <c r="J29">
        <v>44165</v>
      </c>
      <c r="K29">
        <v>30</v>
      </c>
      <c r="L29">
        <v>12295</v>
      </c>
      <c r="M29">
        <v>30000000</v>
      </c>
    </row>
    <row r="30" spans="1:13">
      <c r="A30" s="51" t="s">
        <v>15</v>
      </c>
      <c r="B30" s="51" t="s">
        <v>48</v>
      </c>
      <c r="C30" t="s">
        <v>57</v>
      </c>
      <c r="D30" s="51" t="s">
        <v>56</v>
      </c>
      <c r="E30">
        <v>58360000</v>
      </c>
      <c r="F30">
        <v>43929</v>
      </c>
      <c r="G30">
        <v>58360000</v>
      </c>
      <c r="H30">
        <v>5.0000000000000001E-3</v>
      </c>
      <c r="I30">
        <v>44136</v>
      </c>
      <c r="J30">
        <v>44165</v>
      </c>
      <c r="K30">
        <v>30</v>
      </c>
      <c r="L30">
        <v>23918</v>
      </c>
      <c r="M30">
        <v>58360000</v>
      </c>
    </row>
    <row r="31" spans="1:13">
      <c r="A31" s="51" t="s">
        <v>15</v>
      </c>
      <c r="B31" s="51" t="s">
        <v>59</v>
      </c>
      <c r="C31" t="s">
        <v>113</v>
      </c>
      <c r="D31" s="51" t="s">
        <v>112</v>
      </c>
      <c r="E31">
        <v>64000000</v>
      </c>
      <c r="F31">
        <v>43966</v>
      </c>
      <c r="G31">
        <v>64000000</v>
      </c>
      <c r="H31">
        <v>5.0000000000000001E-3</v>
      </c>
      <c r="I31">
        <v>44136</v>
      </c>
      <c r="J31">
        <v>44165</v>
      </c>
      <c r="K31">
        <v>30</v>
      </c>
      <c r="L31">
        <v>26230</v>
      </c>
      <c r="M31">
        <v>64000000</v>
      </c>
    </row>
    <row r="32" spans="1:13">
      <c r="A32" s="51" t="s">
        <v>15</v>
      </c>
      <c r="B32" s="51" t="s">
        <v>58</v>
      </c>
      <c r="C32" t="s">
        <v>57</v>
      </c>
      <c r="D32" s="51" t="s">
        <v>56</v>
      </c>
      <c r="E32">
        <v>11400000</v>
      </c>
      <c r="F32">
        <v>43962</v>
      </c>
      <c r="G32">
        <v>11400000</v>
      </c>
      <c r="H32">
        <v>5.0000000000000001E-3</v>
      </c>
      <c r="I32">
        <v>44136</v>
      </c>
      <c r="J32">
        <v>44165</v>
      </c>
      <c r="K32">
        <v>30</v>
      </c>
      <c r="L32">
        <v>4672</v>
      </c>
      <c r="M32">
        <v>11400000</v>
      </c>
    </row>
    <row r="33" spans="1:13">
      <c r="A33" s="51" t="s">
        <v>19</v>
      </c>
      <c r="B33" s="51"/>
      <c r="D33" s="51"/>
      <c r="E33">
        <v>1377126000</v>
      </c>
      <c r="L33">
        <v>467046</v>
      </c>
      <c r="M33">
        <v>1377126000</v>
      </c>
    </row>
    <row r="34" spans="1:13">
      <c r="A34" s="51" t="s">
        <v>183</v>
      </c>
      <c r="B34" s="51" t="s">
        <v>16</v>
      </c>
      <c r="C34" t="s">
        <v>158</v>
      </c>
      <c r="D34" s="51" t="s">
        <v>157</v>
      </c>
      <c r="E34">
        <v>21330000</v>
      </c>
      <c r="F34">
        <v>44046</v>
      </c>
      <c r="G34">
        <v>21330000</v>
      </c>
      <c r="H34">
        <v>5.0000000000000001E-3</v>
      </c>
      <c r="I34">
        <v>44136</v>
      </c>
      <c r="J34">
        <v>44165</v>
      </c>
      <c r="K34">
        <v>30</v>
      </c>
      <c r="L34">
        <v>8742</v>
      </c>
      <c r="M34">
        <v>21330000</v>
      </c>
    </row>
    <row r="35" spans="1:13">
      <c r="A35" s="51" t="s">
        <v>183</v>
      </c>
      <c r="B35" s="51" t="s">
        <v>23</v>
      </c>
      <c r="C35" t="s">
        <v>158</v>
      </c>
      <c r="D35" s="51" t="s">
        <v>157</v>
      </c>
      <c r="E35">
        <v>8670000</v>
      </c>
      <c r="F35">
        <v>44060</v>
      </c>
      <c r="G35">
        <v>8670000</v>
      </c>
      <c r="H35">
        <v>5.0000000000000001E-3</v>
      </c>
      <c r="I35">
        <v>44136</v>
      </c>
      <c r="J35">
        <v>44165</v>
      </c>
      <c r="K35">
        <v>30</v>
      </c>
      <c r="L35">
        <v>3553</v>
      </c>
      <c r="M35">
        <v>8670000</v>
      </c>
    </row>
    <row r="36" spans="1:13">
      <c r="A36" s="51" t="s">
        <v>183</v>
      </c>
      <c r="B36" s="51" t="s">
        <v>29</v>
      </c>
      <c r="C36" t="s">
        <v>160</v>
      </c>
      <c r="D36" s="51" t="s">
        <v>159</v>
      </c>
      <c r="E36">
        <v>10600000</v>
      </c>
      <c r="F36">
        <v>44085</v>
      </c>
      <c r="G36">
        <v>10600000</v>
      </c>
      <c r="H36">
        <v>5.0000000000000001E-3</v>
      </c>
      <c r="I36">
        <v>44136</v>
      </c>
      <c r="J36">
        <v>44165</v>
      </c>
      <c r="K36">
        <v>30</v>
      </c>
      <c r="L36">
        <v>4344</v>
      </c>
      <c r="M36">
        <v>10600000</v>
      </c>
    </row>
    <row r="37" spans="1:13">
      <c r="A37" s="51" t="s">
        <v>181</v>
      </c>
      <c r="B37" s="51"/>
      <c r="D37" s="51"/>
      <c r="E37">
        <v>40600000</v>
      </c>
      <c r="L37">
        <v>16639</v>
      </c>
      <c r="M37">
        <v>40600000</v>
      </c>
    </row>
    <row r="38" spans="1:13">
      <c r="A38" s="51" t="s">
        <v>80</v>
      </c>
      <c r="B38" s="51" t="s">
        <v>16</v>
      </c>
      <c r="C38" t="s">
        <v>57</v>
      </c>
      <c r="D38" s="51" t="s">
        <v>56</v>
      </c>
      <c r="E38">
        <v>26500000</v>
      </c>
      <c r="F38">
        <v>43907</v>
      </c>
      <c r="G38">
        <v>24291668</v>
      </c>
      <c r="H38">
        <v>5.0000000000000001E-3</v>
      </c>
      <c r="I38">
        <v>44136</v>
      </c>
      <c r="J38">
        <v>44150</v>
      </c>
      <c r="K38">
        <v>15</v>
      </c>
      <c r="L38">
        <v>4978</v>
      </c>
      <c r="M38">
        <v>23976192</v>
      </c>
    </row>
    <row r="39" spans="1:13">
      <c r="A39" s="51" t="s">
        <v>80</v>
      </c>
      <c r="B39" s="51" t="s">
        <v>16</v>
      </c>
      <c r="C39" t="s">
        <v>57</v>
      </c>
      <c r="D39" s="51"/>
      <c r="G39">
        <v>23976192</v>
      </c>
      <c r="H39">
        <v>5.0000000000000001E-3</v>
      </c>
      <c r="I39">
        <v>44151</v>
      </c>
      <c r="J39">
        <v>44165</v>
      </c>
      <c r="K39">
        <v>15</v>
      </c>
      <c r="L39">
        <v>4913</v>
      </c>
    </row>
    <row r="40" spans="1:13">
      <c r="A40" s="51" t="s">
        <v>80</v>
      </c>
      <c r="B40" s="51" t="s">
        <v>61</v>
      </c>
      <c r="C40" t="s">
        <v>162</v>
      </c>
      <c r="D40" s="51" t="s">
        <v>161</v>
      </c>
      <c r="E40">
        <v>130000000</v>
      </c>
      <c r="F40">
        <v>44013</v>
      </c>
      <c r="G40">
        <v>130000000</v>
      </c>
      <c r="H40">
        <v>5.0000000000000001E-3</v>
      </c>
      <c r="I40">
        <v>44136</v>
      </c>
      <c r="J40">
        <v>44165</v>
      </c>
      <c r="K40">
        <v>30</v>
      </c>
      <c r="L40">
        <v>53279</v>
      </c>
      <c r="M40">
        <v>130000000</v>
      </c>
    </row>
    <row r="41" spans="1:13">
      <c r="A41" s="51" t="s">
        <v>80</v>
      </c>
      <c r="B41" s="51" t="s">
        <v>60</v>
      </c>
      <c r="C41" t="s">
        <v>137</v>
      </c>
      <c r="D41" s="51" t="s">
        <v>136</v>
      </c>
      <c r="E41">
        <v>3400000</v>
      </c>
      <c r="F41">
        <v>44063</v>
      </c>
      <c r="G41">
        <v>3282760</v>
      </c>
      <c r="H41">
        <v>5.0000000000000001E-3</v>
      </c>
      <c r="I41">
        <v>44136</v>
      </c>
      <c r="J41">
        <v>44150</v>
      </c>
      <c r="K41">
        <v>15</v>
      </c>
      <c r="L41">
        <v>673</v>
      </c>
      <c r="M41">
        <v>3224140</v>
      </c>
    </row>
    <row r="42" spans="1:13">
      <c r="A42" s="51" t="s">
        <v>80</v>
      </c>
      <c r="B42" s="51" t="s">
        <v>60</v>
      </c>
      <c r="C42" t="s">
        <v>137</v>
      </c>
      <c r="D42" s="51"/>
      <c r="G42">
        <v>3224140</v>
      </c>
      <c r="H42">
        <v>5.0000000000000001E-3</v>
      </c>
      <c r="I42">
        <v>44151</v>
      </c>
      <c r="J42">
        <v>44165</v>
      </c>
      <c r="K42">
        <v>15</v>
      </c>
      <c r="L42">
        <v>661</v>
      </c>
    </row>
    <row r="43" spans="1:13">
      <c r="A43" s="51" t="s">
        <v>80</v>
      </c>
      <c r="B43" s="51" t="s">
        <v>66</v>
      </c>
      <c r="C43" t="s">
        <v>137</v>
      </c>
      <c r="D43" s="51" t="s">
        <v>136</v>
      </c>
      <c r="E43">
        <v>9800000</v>
      </c>
      <c r="F43">
        <v>44071</v>
      </c>
      <c r="G43">
        <v>9462066</v>
      </c>
      <c r="H43">
        <v>5.0000000000000001E-3</v>
      </c>
      <c r="I43">
        <v>44136</v>
      </c>
      <c r="J43">
        <v>44150</v>
      </c>
      <c r="K43">
        <v>15</v>
      </c>
      <c r="L43">
        <v>1939</v>
      </c>
      <c r="M43">
        <v>9293099</v>
      </c>
    </row>
    <row r="44" spans="1:13">
      <c r="A44" s="51" t="s">
        <v>80</v>
      </c>
      <c r="B44" s="51" t="s">
        <v>66</v>
      </c>
      <c r="C44" t="s">
        <v>137</v>
      </c>
      <c r="D44" s="51"/>
      <c r="G44">
        <v>9293099</v>
      </c>
      <c r="H44">
        <v>5.0000000000000001E-3</v>
      </c>
      <c r="I44">
        <v>44151</v>
      </c>
      <c r="J44">
        <v>44165</v>
      </c>
      <c r="K44">
        <v>15</v>
      </c>
      <c r="L44">
        <v>1904</v>
      </c>
    </row>
    <row r="45" spans="1:13">
      <c r="A45" s="51" t="s">
        <v>80</v>
      </c>
      <c r="B45" s="51" t="s">
        <v>65</v>
      </c>
      <c r="C45" t="s">
        <v>135</v>
      </c>
      <c r="D45" s="51" t="s">
        <v>134</v>
      </c>
      <c r="E45">
        <v>201000000</v>
      </c>
      <c r="F45">
        <v>44064</v>
      </c>
      <c r="G45">
        <v>201000000</v>
      </c>
      <c r="H45">
        <v>5.0000000000000001E-3</v>
      </c>
      <c r="I45">
        <v>44136</v>
      </c>
      <c r="J45">
        <v>44165</v>
      </c>
      <c r="K45">
        <v>30</v>
      </c>
      <c r="L45">
        <v>82377</v>
      </c>
      <c r="M45">
        <v>201000000</v>
      </c>
    </row>
    <row r="46" spans="1:13">
      <c r="A46" s="51" t="s">
        <v>80</v>
      </c>
      <c r="B46" s="51" t="s">
        <v>64</v>
      </c>
      <c r="C46" t="s">
        <v>205</v>
      </c>
      <c r="D46" s="51" t="s">
        <v>204</v>
      </c>
      <c r="E46">
        <v>211550000</v>
      </c>
      <c r="F46">
        <v>44078</v>
      </c>
      <c r="G46">
        <v>211550000</v>
      </c>
      <c r="H46">
        <v>5.0000000000000001E-3</v>
      </c>
      <c r="I46">
        <v>44136</v>
      </c>
      <c r="J46">
        <v>44165</v>
      </c>
      <c r="K46">
        <v>30</v>
      </c>
      <c r="L46">
        <v>86701</v>
      </c>
      <c r="M46">
        <v>211550000</v>
      </c>
    </row>
    <row r="47" spans="1:13">
      <c r="A47" s="51" t="s">
        <v>80</v>
      </c>
      <c r="B47" s="51" t="s">
        <v>85</v>
      </c>
      <c r="C47" t="s">
        <v>205</v>
      </c>
      <c r="D47" s="51" t="s">
        <v>204</v>
      </c>
      <c r="E47">
        <v>91330000</v>
      </c>
      <c r="F47">
        <v>44120</v>
      </c>
      <c r="G47">
        <v>91330000</v>
      </c>
      <c r="H47">
        <v>5.0000000000000001E-3</v>
      </c>
      <c r="I47">
        <v>44136</v>
      </c>
      <c r="J47">
        <v>44165</v>
      </c>
      <c r="K47">
        <v>30</v>
      </c>
      <c r="L47">
        <v>37430</v>
      </c>
      <c r="M47">
        <v>91330000</v>
      </c>
    </row>
    <row r="48" spans="1:13">
      <c r="A48" s="51" t="s">
        <v>80</v>
      </c>
      <c r="B48" s="51" t="s">
        <v>84</v>
      </c>
      <c r="C48" t="s">
        <v>107</v>
      </c>
      <c r="D48" s="51" t="s">
        <v>106</v>
      </c>
      <c r="E48">
        <v>10000000</v>
      </c>
      <c r="F48">
        <v>44120</v>
      </c>
      <c r="G48">
        <v>10000000</v>
      </c>
      <c r="H48">
        <v>5.0000000000000001E-3</v>
      </c>
      <c r="I48">
        <v>44136</v>
      </c>
      <c r="J48">
        <v>44165</v>
      </c>
      <c r="K48">
        <v>30</v>
      </c>
      <c r="L48">
        <v>4098</v>
      </c>
      <c r="M48">
        <v>10000000</v>
      </c>
    </row>
    <row r="49" spans="1:13">
      <c r="A49" s="51" t="s">
        <v>80</v>
      </c>
      <c r="B49" s="51" t="s">
        <v>83</v>
      </c>
      <c r="C49" t="s">
        <v>126</v>
      </c>
      <c r="D49" s="51" t="s">
        <v>125</v>
      </c>
      <c r="E49">
        <v>40000000</v>
      </c>
      <c r="F49">
        <v>44131</v>
      </c>
      <c r="G49">
        <v>40000000</v>
      </c>
      <c r="H49">
        <v>5.0000000000000001E-3</v>
      </c>
      <c r="I49">
        <v>44136</v>
      </c>
      <c r="J49">
        <v>44165</v>
      </c>
      <c r="K49">
        <v>30</v>
      </c>
      <c r="L49">
        <v>16393</v>
      </c>
      <c r="M49">
        <v>40000000</v>
      </c>
    </row>
    <row r="50" spans="1:13">
      <c r="A50" s="51" t="s">
        <v>80</v>
      </c>
      <c r="B50" s="51" t="s">
        <v>102</v>
      </c>
      <c r="C50" t="s">
        <v>130</v>
      </c>
      <c r="D50" s="51" t="s">
        <v>129</v>
      </c>
      <c r="E50">
        <v>88000000</v>
      </c>
      <c r="F50">
        <v>44119</v>
      </c>
      <c r="G50">
        <v>88000000</v>
      </c>
      <c r="H50">
        <v>5.0000000000000001E-3</v>
      </c>
      <c r="I50">
        <v>44136</v>
      </c>
      <c r="J50">
        <v>44165</v>
      </c>
      <c r="K50">
        <v>30</v>
      </c>
      <c r="L50">
        <v>36066</v>
      </c>
      <c r="M50">
        <v>88000000</v>
      </c>
    </row>
    <row r="51" spans="1:13">
      <c r="A51" s="51" t="s">
        <v>80</v>
      </c>
      <c r="B51" s="51" t="s">
        <v>101</v>
      </c>
      <c r="C51" t="s">
        <v>225</v>
      </c>
      <c r="D51" s="51" t="s">
        <v>224</v>
      </c>
      <c r="E51">
        <v>65800000</v>
      </c>
      <c r="F51">
        <v>44119</v>
      </c>
      <c r="G51">
        <v>65800000</v>
      </c>
      <c r="H51">
        <v>5.0000000000000001E-3</v>
      </c>
      <c r="I51">
        <v>44136</v>
      </c>
      <c r="J51">
        <v>44165</v>
      </c>
      <c r="K51">
        <v>30</v>
      </c>
      <c r="L51">
        <v>26967</v>
      </c>
      <c r="M51">
        <v>65800000</v>
      </c>
    </row>
    <row r="52" spans="1:13">
      <c r="A52" s="51" t="s">
        <v>80</v>
      </c>
      <c r="B52" s="51" t="s">
        <v>23</v>
      </c>
      <c r="C52" t="s">
        <v>74</v>
      </c>
      <c r="D52" s="51" t="s">
        <v>73</v>
      </c>
      <c r="E52">
        <v>90000000</v>
      </c>
      <c r="F52">
        <v>43913</v>
      </c>
      <c r="G52">
        <v>90000000</v>
      </c>
      <c r="H52">
        <v>5.0000000000000001E-3</v>
      </c>
      <c r="I52">
        <v>44136</v>
      </c>
      <c r="J52">
        <v>44165</v>
      </c>
      <c r="K52">
        <v>30</v>
      </c>
      <c r="L52">
        <v>36885</v>
      </c>
      <c r="M52">
        <v>90000000</v>
      </c>
    </row>
    <row r="53" spans="1:13">
      <c r="A53" s="51" t="s">
        <v>80</v>
      </c>
      <c r="B53" s="51" t="s">
        <v>100</v>
      </c>
      <c r="C53" t="s">
        <v>256</v>
      </c>
      <c r="D53" s="51" t="s">
        <v>255</v>
      </c>
      <c r="E53">
        <v>7611996</v>
      </c>
      <c r="F53">
        <v>44151</v>
      </c>
      <c r="G53">
        <v>7611996</v>
      </c>
      <c r="H53">
        <v>5.0000000000000001E-3</v>
      </c>
      <c r="I53">
        <v>44151</v>
      </c>
      <c r="J53">
        <v>44165</v>
      </c>
      <c r="K53">
        <v>15</v>
      </c>
      <c r="L53">
        <v>1560</v>
      </c>
      <c r="M53">
        <v>7611996</v>
      </c>
    </row>
    <row r="54" spans="1:13">
      <c r="A54" s="51" t="s">
        <v>80</v>
      </c>
      <c r="B54" s="51" t="s">
        <v>99</v>
      </c>
      <c r="C54" t="s">
        <v>256</v>
      </c>
      <c r="D54" s="51" t="s">
        <v>255</v>
      </c>
      <c r="E54">
        <v>4900000</v>
      </c>
      <c r="F54">
        <v>44151</v>
      </c>
      <c r="G54">
        <v>4900000</v>
      </c>
      <c r="H54">
        <v>5.0000000000000001E-3</v>
      </c>
      <c r="I54">
        <v>44151</v>
      </c>
      <c r="J54">
        <v>44165</v>
      </c>
      <c r="K54">
        <v>15</v>
      </c>
      <c r="L54">
        <v>1004</v>
      </c>
      <c r="M54">
        <v>4900000</v>
      </c>
    </row>
    <row r="55" spans="1:13">
      <c r="A55" s="51" t="s">
        <v>80</v>
      </c>
      <c r="B55" s="51" t="s">
        <v>98</v>
      </c>
      <c r="C55" t="s">
        <v>256</v>
      </c>
      <c r="D55" s="51" t="s">
        <v>255</v>
      </c>
      <c r="E55">
        <v>21838392</v>
      </c>
      <c r="F55">
        <v>44151</v>
      </c>
      <c r="G55">
        <v>21838392</v>
      </c>
      <c r="H55">
        <v>5.0000000000000001E-3</v>
      </c>
      <c r="I55">
        <v>44151</v>
      </c>
      <c r="J55">
        <v>44165</v>
      </c>
      <c r="K55">
        <v>15</v>
      </c>
      <c r="L55">
        <v>4475</v>
      </c>
      <c r="M55">
        <v>21838392</v>
      </c>
    </row>
    <row r="56" spans="1:13">
      <c r="A56" s="51" t="s">
        <v>80</v>
      </c>
      <c r="B56" s="51" t="s">
        <v>122</v>
      </c>
      <c r="C56" t="s">
        <v>235</v>
      </c>
      <c r="D56" s="51" t="s">
        <v>234</v>
      </c>
      <c r="E56">
        <v>41950000</v>
      </c>
      <c r="F56">
        <v>44154</v>
      </c>
      <c r="G56">
        <v>41950000</v>
      </c>
      <c r="H56">
        <v>5.0000000000000001E-3</v>
      </c>
      <c r="I56">
        <v>44154</v>
      </c>
      <c r="J56">
        <v>44165</v>
      </c>
      <c r="K56">
        <v>12</v>
      </c>
      <c r="L56">
        <v>6877</v>
      </c>
      <c r="M56">
        <v>41950000</v>
      </c>
    </row>
    <row r="57" spans="1:13">
      <c r="A57" s="51" t="s">
        <v>80</v>
      </c>
      <c r="B57" s="51" t="s">
        <v>121</v>
      </c>
      <c r="C57" t="s">
        <v>235</v>
      </c>
      <c r="D57" s="51" t="s">
        <v>234</v>
      </c>
      <c r="E57">
        <v>30000000</v>
      </c>
      <c r="F57">
        <v>44154</v>
      </c>
      <c r="G57">
        <v>30000000</v>
      </c>
      <c r="H57">
        <v>5.0000000000000001E-3</v>
      </c>
      <c r="I57">
        <v>44154</v>
      </c>
      <c r="J57">
        <v>44165</v>
      </c>
      <c r="K57">
        <v>12</v>
      </c>
      <c r="L57">
        <v>4918</v>
      </c>
      <c r="M57">
        <v>30000000</v>
      </c>
    </row>
    <row r="58" spans="1:13">
      <c r="A58" s="51" t="s">
        <v>80</v>
      </c>
      <c r="B58" s="51" t="s">
        <v>120</v>
      </c>
      <c r="C58" t="s">
        <v>137</v>
      </c>
      <c r="D58" s="51" t="s">
        <v>136</v>
      </c>
      <c r="E58">
        <v>3490000</v>
      </c>
      <c r="F58">
        <v>44138</v>
      </c>
      <c r="G58">
        <v>3490000</v>
      </c>
      <c r="H58">
        <v>5.0000000000000001E-3</v>
      </c>
      <c r="I58">
        <v>44138</v>
      </c>
      <c r="J58">
        <v>44165</v>
      </c>
      <c r="K58">
        <v>28</v>
      </c>
      <c r="L58">
        <v>1335</v>
      </c>
      <c r="M58">
        <v>3490000</v>
      </c>
    </row>
    <row r="59" spans="1:13">
      <c r="A59" s="51" t="s">
        <v>80</v>
      </c>
      <c r="B59" s="51" t="s">
        <v>147</v>
      </c>
      <c r="C59" t="s">
        <v>137</v>
      </c>
      <c r="D59" s="51" t="s">
        <v>136</v>
      </c>
      <c r="E59">
        <v>1970000</v>
      </c>
      <c r="F59">
        <v>44147</v>
      </c>
      <c r="G59">
        <v>1970000</v>
      </c>
      <c r="H59">
        <v>5.0000000000000001E-3</v>
      </c>
      <c r="I59">
        <v>44147</v>
      </c>
      <c r="J59">
        <v>44165</v>
      </c>
      <c r="K59">
        <v>19</v>
      </c>
      <c r="L59">
        <v>511</v>
      </c>
      <c r="M59">
        <v>1970000</v>
      </c>
    </row>
    <row r="60" spans="1:13">
      <c r="A60" s="51" t="s">
        <v>80</v>
      </c>
      <c r="B60" s="51" t="s">
        <v>29</v>
      </c>
      <c r="C60" t="s">
        <v>57</v>
      </c>
      <c r="D60" s="51" t="s">
        <v>56</v>
      </c>
      <c r="E60">
        <v>23500000</v>
      </c>
      <c r="F60">
        <v>43928</v>
      </c>
      <c r="G60">
        <v>21541659</v>
      </c>
      <c r="H60">
        <v>5.0000000000000001E-3</v>
      </c>
      <c r="I60">
        <v>44136</v>
      </c>
      <c r="J60">
        <v>44150</v>
      </c>
      <c r="K60">
        <v>15</v>
      </c>
      <c r="L60">
        <v>4414</v>
      </c>
      <c r="M60">
        <v>21261896</v>
      </c>
    </row>
    <row r="61" spans="1:13">
      <c r="A61" s="51" t="s">
        <v>80</v>
      </c>
      <c r="B61" s="51" t="s">
        <v>29</v>
      </c>
      <c r="C61" t="s">
        <v>57</v>
      </c>
      <c r="D61" s="51"/>
      <c r="G61">
        <v>21261896</v>
      </c>
      <c r="H61">
        <v>5.0000000000000001E-3</v>
      </c>
      <c r="I61">
        <v>44151</v>
      </c>
      <c r="J61">
        <v>44165</v>
      </c>
      <c r="K61">
        <v>15</v>
      </c>
      <c r="L61">
        <v>4357</v>
      </c>
    </row>
    <row r="62" spans="1:13">
      <c r="A62" s="51" t="s">
        <v>80</v>
      </c>
      <c r="B62" s="51" t="s">
        <v>30</v>
      </c>
      <c r="C62" t="s">
        <v>137</v>
      </c>
      <c r="D62" s="51" t="s">
        <v>136</v>
      </c>
      <c r="E62">
        <v>7000000</v>
      </c>
      <c r="F62">
        <v>44004</v>
      </c>
      <c r="G62">
        <v>6533332</v>
      </c>
      <c r="H62">
        <v>5.0000000000000001E-3</v>
      </c>
      <c r="I62">
        <v>44136</v>
      </c>
      <c r="J62">
        <v>44150</v>
      </c>
      <c r="K62">
        <v>15</v>
      </c>
      <c r="L62">
        <v>1339</v>
      </c>
      <c r="M62">
        <v>6416665</v>
      </c>
    </row>
    <row r="63" spans="1:13">
      <c r="A63" s="51" t="s">
        <v>80</v>
      </c>
      <c r="B63" s="51" t="s">
        <v>30</v>
      </c>
      <c r="C63" t="s">
        <v>137</v>
      </c>
      <c r="D63" s="51"/>
      <c r="G63">
        <v>6416665</v>
      </c>
      <c r="H63">
        <v>5.0000000000000001E-3</v>
      </c>
      <c r="I63">
        <v>44151</v>
      </c>
      <c r="J63">
        <v>44165</v>
      </c>
      <c r="K63">
        <v>15</v>
      </c>
      <c r="L63">
        <v>1315</v>
      </c>
    </row>
    <row r="64" spans="1:13">
      <c r="A64" s="51" t="s">
        <v>80</v>
      </c>
      <c r="B64" s="51" t="s">
        <v>31</v>
      </c>
      <c r="C64" t="s">
        <v>135</v>
      </c>
      <c r="D64" s="51" t="s">
        <v>134</v>
      </c>
      <c r="E64">
        <v>298410000</v>
      </c>
      <c r="F64">
        <v>44006</v>
      </c>
      <c r="G64">
        <v>298410000</v>
      </c>
      <c r="H64">
        <v>5.0000000000000001E-3</v>
      </c>
      <c r="I64">
        <v>44136</v>
      </c>
      <c r="J64">
        <v>44165</v>
      </c>
      <c r="K64">
        <v>30</v>
      </c>
      <c r="L64">
        <v>122299</v>
      </c>
      <c r="M64">
        <v>298410000</v>
      </c>
    </row>
    <row r="65" spans="1:13">
      <c r="A65" s="51" t="s">
        <v>80</v>
      </c>
      <c r="B65" s="51" t="s">
        <v>32</v>
      </c>
      <c r="C65" t="s">
        <v>135</v>
      </c>
      <c r="D65" s="51" t="s">
        <v>134</v>
      </c>
      <c r="E65">
        <v>95370000</v>
      </c>
      <c r="F65">
        <v>44006</v>
      </c>
      <c r="G65">
        <v>95370000</v>
      </c>
      <c r="H65">
        <v>5.0000000000000001E-3</v>
      </c>
      <c r="I65">
        <v>44136</v>
      </c>
      <c r="J65">
        <v>44165</v>
      </c>
      <c r="K65">
        <v>30</v>
      </c>
      <c r="L65">
        <v>39086</v>
      </c>
      <c r="M65">
        <v>95370000</v>
      </c>
    </row>
    <row r="66" spans="1:13">
      <c r="A66" s="51" t="s">
        <v>80</v>
      </c>
      <c r="B66" s="51" t="s">
        <v>48</v>
      </c>
      <c r="C66" t="s">
        <v>135</v>
      </c>
      <c r="D66" s="51" t="s">
        <v>134</v>
      </c>
      <c r="E66">
        <v>73910000</v>
      </c>
      <c r="F66">
        <v>44032</v>
      </c>
      <c r="G66">
        <v>73910000</v>
      </c>
      <c r="H66">
        <v>5.0000000000000001E-3</v>
      </c>
      <c r="I66">
        <v>44136</v>
      </c>
      <c r="J66">
        <v>44165</v>
      </c>
      <c r="K66">
        <v>30</v>
      </c>
      <c r="L66">
        <v>30291</v>
      </c>
      <c r="M66">
        <v>73910000</v>
      </c>
    </row>
    <row r="67" spans="1:13">
      <c r="A67" s="51" t="s">
        <v>80</v>
      </c>
      <c r="B67" s="51" t="s">
        <v>59</v>
      </c>
      <c r="C67" t="s">
        <v>135</v>
      </c>
      <c r="D67" s="51" t="s">
        <v>134</v>
      </c>
      <c r="E67">
        <v>291200000</v>
      </c>
      <c r="F67">
        <v>44032</v>
      </c>
      <c r="G67">
        <v>291200000</v>
      </c>
      <c r="H67">
        <v>3.0000000000000001E-3</v>
      </c>
      <c r="I67">
        <v>44136</v>
      </c>
      <c r="J67">
        <v>44165</v>
      </c>
      <c r="K67">
        <v>30</v>
      </c>
      <c r="L67">
        <v>71607</v>
      </c>
      <c r="M67">
        <v>291200000</v>
      </c>
    </row>
    <row r="68" spans="1:13">
      <c r="A68" s="51" t="s">
        <v>80</v>
      </c>
      <c r="B68" s="51" t="s">
        <v>58</v>
      </c>
      <c r="C68" t="s">
        <v>137</v>
      </c>
      <c r="D68" s="51" t="s">
        <v>136</v>
      </c>
      <c r="E68">
        <v>10000000</v>
      </c>
      <c r="F68">
        <v>44025</v>
      </c>
      <c r="G68">
        <v>9491524</v>
      </c>
      <c r="H68">
        <v>5.0000000000000001E-3</v>
      </c>
      <c r="I68">
        <v>44136</v>
      </c>
      <c r="J68">
        <v>44150</v>
      </c>
      <c r="K68">
        <v>15</v>
      </c>
      <c r="L68">
        <v>1945</v>
      </c>
      <c r="M68">
        <v>9322032</v>
      </c>
    </row>
    <row r="69" spans="1:13">
      <c r="A69" s="51" t="s">
        <v>80</v>
      </c>
      <c r="B69" s="51" t="s">
        <v>58</v>
      </c>
      <c r="C69" t="s">
        <v>137</v>
      </c>
      <c r="D69" s="51"/>
      <c r="G69">
        <v>9322032</v>
      </c>
      <c r="H69">
        <v>5.0000000000000001E-3</v>
      </c>
      <c r="I69">
        <v>44151</v>
      </c>
      <c r="J69">
        <v>44165</v>
      </c>
      <c r="K69">
        <v>15</v>
      </c>
      <c r="L69">
        <v>1910</v>
      </c>
    </row>
    <row r="70" spans="1:13">
      <c r="A70" s="51" t="s">
        <v>79</v>
      </c>
      <c r="B70" s="51"/>
      <c r="D70" s="51"/>
      <c r="E70">
        <v>1878530388</v>
      </c>
      <c r="L70">
        <v>694507</v>
      </c>
      <c r="M70">
        <v>1871824412</v>
      </c>
    </row>
    <row r="71" spans="1:13">
      <c r="A71" s="51" t="s">
        <v>78</v>
      </c>
      <c r="B71" s="51" t="s">
        <v>16</v>
      </c>
      <c r="C71" t="s">
        <v>77</v>
      </c>
      <c r="D71" s="51" t="s">
        <v>76</v>
      </c>
      <c r="E71">
        <v>81465386</v>
      </c>
      <c r="F71">
        <v>43900</v>
      </c>
      <c r="G71">
        <v>81465386</v>
      </c>
      <c r="H71">
        <v>5.0000000000000001E-3</v>
      </c>
      <c r="I71">
        <v>44136</v>
      </c>
      <c r="J71">
        <v>44165</v>
      </c>
      <c r="K71">
        <v>30</v>
      </c>
      <c r="L71">
        <v>33387</v>
      </c>
      <c r="M71">
        <v>81465386</v>
      </c>
    </row>
    <row r="72" spans="1:13">
      <c r="A72" s="51" t="s">
        <v>78</v>
      </c>
      <c r="B72" s="51" t="s">
        <v>61</v>
      </c>
      <c r="C72" t="s">
        <v>95</v>
      </c>
      <c r="D72" s="51" t="s">
        <v>94</v>
      </c>
      <c r="E72">
        <v>8860000</v>
      </c>
      <c r="F72">
        <v>43997</v>
      </c>
      <c r="G72">
        <v>8860000</v>
      </c>
      <c r="H72">
        <v>5.0000000000000001E-3</v>
      </c>
      <c r="I72">
        <v>44136</v>
      </c>
      <c r="J72">
        <v>44165</v>
      </c>
      <c r="K72">
        <v>30</v>
      </c>
      <c r="L72">
        <v>3631</v>
      </c>
      <c r="M72">
        <v>8860000</v>
      </c>
    </row>
    <row r="73" spans="1:13">
      <c r="A73" s="51" t="s">
        <v>78</v>
      </c>
      <c r="B73" s="51" t="s">
        <v>60</v>
      </c>
      <c r="C73" t="s">
        <v>93</v>
      </c>
      <c r="D73" s="51" t="s">
        <v>92</v>
      </c>
      <c r="E73">
        <v>20390000</v>
      </c>
      <c r="F73">
        <v>43997</v>
      </c>
      <c r="G73">
        <v>19395368</v>
      </c>
      <c r="H73">
        <v>5.0000000000000001E-3</v>
      </c>
      <c r="I73">
        <v>44136</v>
      </c>
      <c r="J73">
        <v>44150</v>
      </c>
      <c r="K73">
        <v>15</v>
      </c>
      <c r="L73">
        <v>3974</v>
      </c>
      <c r="M73">
        <v>19146710</v>
      </c>
    </row>
    <row r="74" spans="1:13">
      <c r="A74" s="51" t="s">
        <v>78</v>
      </c>
      <c r="B74" s="51" t="s">
        <v>60</v>
      </c>
      <c r="C74" t="s">
        <v>93</v>
      </c>
      <c r="D74" s="51"/>
      <c r="G74">
        <v>19146710</v>
      </c>
      <c r="H74">
        <v>5.0000000000000001E-3</v>
      </c>
      <c r="I74">
        <v>44151</v>
      </c>
      <c r="J74">
        <v>44165</v>
      </c>
      <c r="K74">
        <v>15</v>
      </c>
      <c r="L74">
        <v>3924</v>
      </c>
    </row>
    <row r="75" spans="1:13">
      <c r="A75" s="51" t="s">
        <v>78</v>
      </c>
      <c r="B75" s="51" t="s">
        <v>66</v>
      </c>
      <c r="C75" t="s">
        <v>93</v>
      </c>
      <c r="D75" s="51" t="s">
        <v>92</v>
      </c>
      <c r="E75">
        <v>69600000</v>
      </c>
      <c r="F75">
        <v>43997</v>
      </c>
      <c r="G75">
        <v>67280000</v>
      </c>
      <c r="H75">
        <v>5.0000000000000001E-3</v>
      </c>
      <c r="I75">
        <v>44136</v>
      </c>
      <c r="J75">
        <v>44150</v>
      </c>
      <c r="K75">
        <v>15</v>
      </c>
      <c r="L75">
        <v>13787</v>
      </c>
      <c r="M75">
        <v>66700000</v>
      </c>
    </row>
    <row r="76" spans="1:13">
      <c r="A76" s="51" t="s">
        <v>78</v>
      </c>
      <c r="B76" s="51" t="s">
        <v>66</v>
      </c>
      <c r="C76" t="s">
        <v>93</v>
      </c>
      <c r="D76" s="51"/>
      <c r="G76">
        <v>66700000</v>
      </c>
      <c r="H76">
        <v>5.0000000000000001E-3</v>
      </c>
      <c r="I76">
        <v>44151</v>
      </c>
      <c r="J76">
        <v>44165</v>
      </c>
      <c r="K76">
        <v>15</v>
      </c>
      <c r="L76">
        <v>13668</v>
      </c>
    </row>
    <row r="77" spans="1:13">
      <c r="A77" s="51" t="s">
        <v>78</v>
      </c>
      <c r="B77" s="51" t="s">
        <v>65</v>
      </c>
      <c r="C77" t="s">
        <v>77</v>
      </c>
      <c r="D77" s="51" t="s">
        <v>76</v>
      </c>
      <c r="E77">
        <v>16630000</v>
      </c>
      <c r="F77">
        <v>44011</v>
      </c>
      <c r="G77">
        <v>16630000</v>
      </c>
      <c r="H77">
        <v>5.0000000000000001E-3</v>
      </c>
      <c r="I77">
        <v>44136</v>
      </c>
      <c r="J77">
        <v>44165</v>
      </c>
      <c r="K77">
        <v>30</v>
      </c>
      <c r="L77">
        <v>6816</v>
      </c>
      <c r="M77">
        <v>16630000</v>
      </c>
    </row>
    <row r="78" spans="1:13">
      <c r="A78" s="51" t="s">
        <v>78</v>
      </c>
      <c r="B78" s="51" t="s">
        <v>64</v>
      </c>
      <c r="C78" t="s">
        <v>95</v>
      </c>
      <c r="D78" s="51" t="s">
        <v>94</v>
      </c>
      <c r="E78">
        <v>4650000</v>
      </c>
      <c r="F78">
        <v>44027</v>
      </c>
      <c r="G78">
        <v>4650000</v>
      </c>
      <c r="H78">
        <v>5.0000000000000001E-3</v>
      </c>
      <c r="I78">
        <v>44136</v>
      </c>
      <c r="J78">
        <v>44165</v>
      </c>
      <c r="K78">
        <v>30</v>
      </c>
      <c r="L78">
        <v>1906</v>
      </c>
      <c r="M78">
        <v>4650000</v>
      </c>
    </row>
    <row r="79" spans="1:13">
      <c r="A79" s="51" t="s">
        <v>78</v>
      </c>
      <c r="B79" s="51" t="s">
        <v>85</v>
      </c>
      <c r="C79" t="s">
        <v>93</v>
      </c>
      <c r="D79" s="51" t="s">
        <v>92</v>
      </c>
      <c r="E79">
        <v>10860000</v>
      </c>
      <c r="F79">
        <v>44027</v>
      </c>
      <c r="G79">
        <v>10457778</v>
      </c>
      <c r="H79">
        <v>5.0000000000000001E-3</v>
      </c>
      <c r="I79">
        <v>44136</v>
      </c>
      <c r="J79">
        <v>44150</v>
      </c>
      <c r="K79">
        <v>15</v>
      </c>
      <c r="L79">
        <v>2143</v>
      </c>
      <c r="M79">
        <v>10323704</v>
      </c>
    </row>
    <row r="80" spans="1:13">
      <c r="A80" s="51" t="s">
        <v>78</v>
      </c>
      <c r="B80" s="51" t="s">
        <v>85</v>
      </c>
      <c r="C80" t="s">
        <v>93</v>
      </c>
      <c r="D80" s="51"/>
      <c r="G80">
        <v>10323704</v>
      </c>
      <c r="H80">
        <v>5.0000000000000001E-3</v>
      </c>
      <c r="I80">
        <v>44151</v>
      </c>
      <c r="J80">
        <v>44165</v>
      </c>
      <c r="K80">
        <v>15</v>
      </c>
      <c r="L80">
        <v>2116</v>
      </c>
    </row>
    <row r="81" spans="1:13">
      <c r="A81" s="51" t="s">
        <v>78</v>
      </c>
      <c r="B81" s="51" t="s">
        <v>84</v>
      </c>
      <c r="C81" t="s">
        <v>93</v>
      </c>
      <c r="D81" s="51" t="s">
        <v>92</v>
      </c>
      <c r="E81">
        <v>11600000</v>
      </c>
      <c r="F81">
        <v>44027</v>
      </c>
      <c r="G81">
        <v>11307566</v>
      </c>
      <c r="H81">
        <v>5.0000000000000001E-3</v>
      </c>
      <c r="I81">
        <v>44136</v>
      </c>
      <c r="J81">
        <v>44150</v>
      </c>
      <c r="K81">
        <v>15</v>
      </c>
      <c r="L81">
        <v>2317</v>
      </c>
      <c r="M81">
        <v>11210088</v>
      </c>
    </row>
    <row r="82" spans="1:13">
      <c r="A82" s="51" t="s">
        <v>78</v>
      </c>
      <c r="B82" s="51" t="s">
        <v>84</v>
      </c>
      <c r="C82" t="s">
        <v>93</v>
      </c>
      <c r="D82" s="51"/>
      <c r="G82">
        <v>11210088</v>
      </c>
      <c r="H82">
        <v>5.0000000000000001E-3</v>
      </c>
      <c r="I82">
        <v>44151</v>
      </c>
      <c r="J82">
        <v>44165</v>
      </c>
      <c r="K82">
        <v>15</v>
      </c>
      <c r="L82">
        <v>2297</v>
      </c>
    </row>
    <row r="83" spans="1:13">
      <c r="A83" s="51" t="s">
        <v>78</v>
      </c>
      <c r="B83" s="51" t="s">
        <v>83</v>
      </c>
      <c r="C83" t="s">
        <v>139</v>
      </c>
      <c r="D83" s="51" t="s">
        <v>138</v>
      </c>
      <c r="E83">
        <v>18700000</v>
      </c>
      <c r="F83">
        <v>44032</v>
      </c>
      <c r="G83">
        <v>18700000</v>
      </c>
      <c r="H83">
        <v>5.0000000000000001E-3</v>
      </c>
      <c r="I83">
        <v>44136</v>
      </c>
      <c r="J83">
        <v>44165</v>
      </c>
      <c r="K83">
        <v>30</v>
      </c>
      <c r="L83">
        <v>7664</v>
      </c>
      <c r="M83">
        <v>18700000</v>
      </c>
    </row>
    <row r="84" spans="1:13">
      <c r="A84" s="51" t="s">
        <v>78</v>
      </c>
      <c r="B84" s="51" t="s">
        <v>102</v>
      </c>
      <c r="C84" t="s">
        <v>95</v>
      </c>
      <c r="D84" s="51" t="s">
        <v>94</v>
      </c>
      <c r="E84">
        <v>2950000</v>
      </c>
      <c r="F84">
        <v>44060</v>
      </c>
      <c r="G84">
        <v>2950000</v>
      </c>
      <c r="H84">
        <v>5.0000000000000001E-3</v>
      </c>
      <c r="I84">
        <v>44136</v>
      </c>
      <c r="J84">
        <v>44165</v>
      </c>
      <c r="K84">
        <v>30</v>
      </c>
      <c r="L84">
        <v>1209</v>
      </c>
      <c r="M84">
        <v>2950000</v>
      </c>
    </row>
    <row r="85" spans="1:13">
      <c r="A85" s="51" t="s">
        <v>78</v>
      </c>
      <c r="B85" s="51" t="s">
        <v>101</v>
      </c>
      <c r="C85" t="s">
        <v>77</v>
      </c>
      <c r="D85" s="51" t="s">
        <v>76</v>
      </c>
      <c r="E85">
        <v>15120000</v>
      </c>
      <c r="F85">
        <v>44091</v>
      </c>
      <c r="G85">
        <v>15120000</v>
      </c>
      <c r="H85">
        <v>5.0000000000000001E-3</v>
      </c>
      <c r="I85">
        <v>44136</v>
      </c>
      <c r="J85">
        <v>44165</v>
      </c>
      <c r="K85">
        <v>30</v>
      </c>
      <c r="L85">
        <v>6197</v>
      </c>
      <c r="M85">
        <v>15120000</v>
      </c>
    </row>
    <row r="86" spans="1:13">
      <c r="A86" s="51" t="s">
        <v>78</v>
      </c>
      <c r="B86" s="51" t="s">
        <v>23</v>
      </c>
      <c r="C86" t="s">
        <v>95</v>
      </c>
      <c r="D86" s="51" t="s">
        <v>94</v>
      </c>
      <c r="E86">
        <v>6200000</v>
      </c>
      <c r="F86">
        <v>43929</v>
      </c>
      <c r="G86">
        <v>6200000</v>
      </c>
      <c r="H86">
        <v>5.0000000000000001E-3</v>
      </c>
      <c r="I86">
        <v>44136</v>
      </c>
      <c r="J86">
        <v>44165</v>
      </c>
      <c r="K86">
        <v>30</v>
      </c>
      <c r="L86">
        <v>2541</v>
      </c>
      <c r="M86">
        <v>6200000</v>
      </c>
    </row>
    <row r="87" spans="1:13">
      <c r="A87" s="51" t="s">
        <v>78</v>
      </c>
      <c r="B87" s="51" t="s">
        <v>100</v>
      </c>
      <c r="C87" t="s">
        <v>158</v>
      </c>
      <c r="D87" s="51" t="s">
        <v>157</v>
      </c>
      <c r="E87">
        <v>10000000</v>
      </c>
      <c r="F87">
        <v>44111</v>
      </c>
      <c r="G87">
        <v>9833334</v>
      </c>
      <c r="H87">
        <v>5.0000000000000001E-3</v>
      </c>
      <c r="I87">
        <v>44136</v>
      </c>
      <c r="J87">
        <v>44150</v>
      </c>
      <c r="K87">
        <v>15</v>
      </c>
      <c r="L87">
        <v>2015</v>
      </c>
      <c r="M87">
        <v>9666668</v>
      </c>
    </row>
    <row r="88" spans="1:13">
      <c r="A88" s="51" t="s">
        <v>78</v>
      </c>
      <c r="B88" s="51" t="s">
        <v>100</v>
      </c>
      <c r="C88" t="s">
        <v>158</v>
      </c>
      <c r="D88" s="51"/>
      <c r="G88">
        <v>9666668</v>
      </c>
      <c r="H88">
        <v>5.0000000000000001E-3</v>
      </c>
      <c r="I88">
        <v>44151</v>
      </c>
      <c r="J88">
        <v>44165</v>
      </c>
      <c r="K88">
        <v>15</v>
      </c>
      <c r="L88">
        <v>1981</v>
      </c>
    </row>
    <row r="89" spans="1:13">
      <c r="A89" s="51" t="s">
        <v>78</v>
      </c>
      <c r="B89" s="51" t="s">
        <v>99</v>
      </c>
      <c r="C89" t="s">
        <v>158</v>
      </c>
      <c r="D89" s="51" t="s">
        <v>157</v>
      </c>
      <c r="E89">
        <v>24450000</v>
      </c>
      <c r="F89">
        <v>44120</v>
      </c>
      <c r="G89">
        <v>24450000</v>
      </c>
      <c r="H89">
        <v>5.0000000000000001E-3</v>
      </c>
      <c r="I89">
        <v>44136</v>
      </c>
      <c r="J89">
        <v>44150</v>
      </c>
      <c r="K89">
        <v>15</v>
      </c>
      <c r="L89">
        <v>5010</v>
      </c>
      <c r="M89">
        <v>24035594</v>
      </c>
    </row>
    <row r="90" spans="1:13">
      <c r="A90" s="51" t="s">
        <v>78</v>
      </c>
      <c r="B90" s="51" t="s">
        <v>99</v>
      </c>
      <c r="C90" t="s">
        <v>158</v>
      </c>
      <c r="D90" s="51"/>
      <c r="G90">
        <v>24035594</v>
      </c>
      <c r="H90">
        <v>5.0000000000000001E-3</v>
      </c>
      <c r="I90">
        <v>44151</v>
      </c>
      <c r="J90">
        <v>44165</v>
      </c>
      <c r="K90">
        <v>15</v>
      </c>
      <c r="L90">
        <v>4925</v>
      </c>
    </row>
    <row r="91" spans="1:13">
      <c r="A91" s="51" t="s">
        <v>78</v>
      </c>
      <c r="B91" s="51" t="s">
        <v>98</v>
      </c>
      <c r="C91" t="s">
        <v>139</v>
      </c>
      <c r="D91" s="51" t="s">
        <v>138</v>
      </c>
      <c r="E91">
        <v>26100000</v>
      </c>
      <c r="F91">
        <v>44124</v>
      </c>
      <c r="G91">
        <v>26100000</v>
      </c>
      <c r="H91">
        <v>5.0000000000000001E-3</v>
      </c>
      <c r="I91">
        <v>44136</v>
      </c>
      <c r="J91">
        <v>44165</v>
      </c>
      <c r="K91">
        <v>30</v>
      </c>
      <c r="L91">
        <v>10697</v>
      </c>
      <c r="M91">
        <v>26100000</v>
      </c>
    </row>
    <row r="92" spans="1:13">
      <c r="A92" s="51" t="s">
        <v>78</v>
      </c>
      <c r="B92" s="51" t="s">
        <v>122</v>
      </c>
      <c r="C92" t="s">
        <v>158</v>
      </c>
      <c r="D92" s="51" t="s">
        <v>157</v>
      </c>
      <c r="E92">
        <v>25800000</v>
      </c>
      <c r="F92">
        <v>44137</v>
      </c>
      <c r="G92">
        <v>25800000</v>
      </c>
      <c r="H92">
        <v>5.0000000000000001E-3</v>
      </c>
      <c r="I92">
        <v>44137</v>
      </c>
      <c r="J92">
        <v>44150</v>
      </c>
      <c r="K92">
        <v>14</v>
      </c>
      <c r="L92">
        <v>4934</v>
      </c>
      <c r="M92">
        <v>25362712</v>
      </c>
    </row>
    <row r="93" spans="1:13">
      <c r="A93" s="51" t="s">
        <v>78</v>
      </c>
      <c r="B93" s="51" t="s">
        <v>122</v>
      </c>
      <c r="C93" t="s">
        <v>158</v>
      </c>
      <c r="D93" s="51"/>
      <c r="G93">
        <v>25362712</v>
      </c>
      <c r="H93">
        <v>5.0000000000000001E-3</v>
      </c>
      <c r="I93">
        <v>44151</v>
      </c>
      <c r="J93">
        <v>44165</v>
      </c>
      <c r="K93">
        <v>15</v>
      </c>
      <c r="L93">
        <v>5197</v>
      </c>
    </row>
    <row r="94" spans="1:13">
      <c r="A94" s="51" t="s">
        <v>78</v>
      </c>
      <c r="B94" s="51" t="s">
        <v>121</v>
      </c>
      <c r="C94" t="s">
        <v>254</v>
      </c>
      <c r="D94" s="51" t="s">
        <v>226</v>
      </c>
      <c r="E94">
        <v>1200000</v>
      </c>
      <c r="F94">
        <v>44138</v>
      </c>
      <c r="G94">
        <v>1200000</v>
      </c>
      <c r="H94">
        <v>5.0000000000000001E-3</v>
      </c>
      <c r="I94">
        <v>44138</v>
      </c>
      <c r="J94">
        <v>44165</v>
      </c>
      <c r="K94">
        <v>28</v>
      </c>
      <c r="L94">
        <v>459</v>
      </c>
      <c r="M94">
        <v>1200000</v>
      </c>
    </row>
    <row r="95" spans="1:13">
      <c r="A95" s="51" t="s">
        <v>78</v>
      </c>
      <c r="B95" s="51" t="s">
        <v>120</v>
      </c>
      <c r="C95" t="s">
        <v>254</v>
      </c>
      <c r="D95" s="51" t="s">
        <v>226</v>
      </c>
      <c r="E95">
        <v>2350000</v>
      </c>
      <c r="F95">
        <v>44138</v>
      </c>
      <c r="G95">
        <v>2350000</v>
      </c>
      <c r="H95">
        <v>5.0000000000000001E-3</v>
      </c>
      <c r="I95">
        <v>44138</v>
      </c>
      <c r="J95">
        <v>44165</v>
      </c>
      <c r="K95">
        <v>28</v>
      </c>
      <c r="L95">
        <v>899</v>
      </c>
      <c r="M95">
        <v>2350000</v>
      </c>
    </row>
    <row r="96" spans="1:13">
      <c r="A96" s="51" t="s">
        <v>78</v>
      </c>
      <c r="B96" s="51" t="s">
        <v>147</v>
      </c>
      <c r="C96" t="s">
        <v>93</v>
      </c>
      <c r="D96" s="51" t="s">
        <v>92</v>
      </c>
      <c r="E96">
        <v>23200000</v>
      </c>
      <c r="F96">
        <v>44151</v>
      </c>
      <c r="G96">
        <v>23200000</v>
      </c>
      <c r="H96">
        <v>5.0000000000000001E-3</v>
      </c>
      <c r="I96">
        <v>44151</v>
      </c>
      <c r="J96">
        <v>44165</v>
      </c>
      <c r="K96">
        <v>15</v>
      </c>
      <c r="L96">
        <v>4754</v>
      </c>
      <c r="M96">
        <v>23200000</v>
      </c>
    </row>
    <row r="97" spans="1:13">
      <c r="A97" s="51" t="s">
        <v>78</v>
      </c>
      <c r="B97" s="51" t="s">
        <v>146</v>
      </c>
      <c r="C97" t="s">
        <v>95</v>
      </c>
      <c r="D97" s="51" t="s">
        <v>94</v>
      </c>
      <c r="E97">
        <v>5910000</v>
      </c>
      <c r="F97">
        <v>44151</v>
      </c>
      <c r="G97">
        <v>5910000</v>
      </c>
      <c r="H97">
        <v>5.0000000000000001E-3</v>
      </c>
      <c r="I97">
        <v>44151</v>
      </c>
      <c r="J97">
        <v>44165</v>
      </c>
      <c r="K97">
        <v>15</v>
      </c>
      <c r="L97">
        <v>1211</v>
      </c>
      <c r="M97">
        <v>5910000</v>
      </c>
    </row>
    <row r="98" spans="1:13">
      <c r="A98" s="51" t="s">
        <v>78</v>
      </c>
      <c r="B98" s="51" t="s">
        <v>145</v>
      </c>
      <c r="C98" t="s">
        <v>72</v>
      </c>
      <c r="D98" s="51" t="s">
        <v>71</v>
      </c>
      <c r="E98">
        <v>26000000</v>
      </c>
      <c r="F98">
        <v>44162</v>
      </c>
      <c r="G98">
        <v>26000000</v>
      </c>
      <c r="H98">
        <v>5.0000000000000001E-3</v>
      </c>
      <c r="I98">
        <v>44162</v>
      </c>
      <c r="J98">
        <v>44165</v>
      </c>
      <c r="K98">
        <v>4</v>
      </c>
      <c r="L98">
        <v>1421</v>
      </c>
      <c r="M98">
        <v>26000000</v>
      </c>
    </row>
    <row r="99" spans="1:13">
      <c r="A99" s="51" t="s">
        <v>78</v>
      </c>
      <c r="B99" s="51" t="s">
        <v>29</v>
      </c>
      <c r="C99" t="s">
        <v>95</v>
      </c>
      <c r="D99" s="51" t="s">
        <v>94</v>
      </c>
      <c r="E99">
        <v>23630000</v>
      </c>
      <c r="F99">
        <v>43936</v>
      </c>
      <c r="G99">
        <v>23630000</v>
      </c>
      <c r="H99">
        <v>5.0000000000000001E-3</v>
      </c>
      <c r="I99">
        <v>44136</v>
      </c>
      <c r="J99">
        <v>44165</v>
      </c>
      <c r="K99">
        <v>30</v>
      </c>
      <c r="L99">
        <v>9684</v>
      </c>
      <c r="M99">
        <v>23630000</v>
      </c>
    </row>
    <row r="100" spans="1:13">
      <c r="A100" s="51" t="s">
        <v>78</v>
      </c>
      <c r="B100" s="51" t="s">
        <v>30</v>
      </c>
      <c r="C100" t="s">
        <v>72</v>
      </c>
      <c r="D100" s="51" t="s">
        <v>71</v>
      </c>
      <c r="E100">
        <v>24000000</v>
      </c>
      <c r="F100">
        <v>43937</v>
      </c>
      <c r="G100">
        <v>22800000</v>
      </c>
      <c r="H100">
        <v>5.0000000000000001E-3</v>
      </c>
      <c r="I100">
        <v>44136</v>
      </c>
      <c r="J100">
        <v>44150</v>
      </c>
      <c r="K100">
        <v>15</v>
      </c>
      <c r="L100">
        <v>4672</v>
      </c>
      <c r="M100">
        <v>22600000</v>
      </c>
    </row>
    <row r="101" spans="1:13">
      <c r="A101" s="51" t="s">
        <v>78</v>
      </c>
      <c r="B101" s="51" t="s">
        <v>30</v>
      </c>
      <c r="C101" t="s">
        <v>72</v>
      </c>
      <c r="D101" s="51"/>
      <c r="G101">
        <v>22600000</v>
      </c>
      <c r="H101">
        <v>5.0000000000000001E-3</v>
      </c>
      <c r="I101">
        <v>44151</v>
      </c>
      <c r="J101">
        <v>44165</v>
      </c>
      <c r="K101">
        <v>15</v>
      </c>
      <c r="L101">
        <v>4631</v>
      </c>
    </row>
    <row r="102" spans="1:13">
      <c r="A102" s="51" t="s">
        <v>78</v>
      </c>
      <c r="B102" s="51" t="s">
        <v>31</v>
      </c>
      <c r="C102" t="s">
        <v>93</v>
      </c>
      <c r="D102" s="51" t="s">
        <v>92</v>
      </c>
      <c r="E102">
        <v>28240000</v>
      </c>
      <c r="F102">
        <v>43951</v>
      </c>
      <c r="G102">
        <v>26222860</v>
      </c>
      <c r="H102">
        <v>5.0000000000000001E-3</v>
      </c>
      <c r="I102">
        <v>44136</v>
      </c>
      <c r="J102">
        <v>44150</v>
      </c>
      <c r="K102">
        <v>15</v>
      </c>
      <c r="L102">
        <v>5374</v>
      </c>
      <c r="M102">
        <v>25886670</v>
      </c>
    </row>
    <row r="103" spans="1:13">
      <c r="A103" s="51" t="s">
        <v>78</v>
      </c>
      <c r="B103" s="51" t="s">
        <v>31</v>
      </c>
      <c r="C103" t="s">
        <v>93</v>
      </c>
      <c r="D103" s="51"/>
      <c r="G103">
        <v>25886670</v>
      </c>
      <c r="H103">
        <v>5.0000000000000001E-3</v>
      </c>
      <c r="I103">
        <v>44151</v>
      </c>
      <c r="J103">
        <v>44165</v>
      </c>
      <c r="K103">
        <v>15</v>
      </c>
      <c r="L103">
        <v>5305</v>
      </c>
    </row>
    <row r="104" spans="1:13">
      <c r="A104" s="51" t="s">
        <v>78</v>
      </c>
      <c r="B104" s="51" t="s">
        <v>32</v>
      </c>
      <c r="C104" t="s">
        <v>95</v>
      </c>
      <c r="D104" s="51" t="s">
        <v>94</v>
      </c>
      <c r="E104">
        <v>8000000</v>
      </c>
      <c r="F104">
        <v>43957</v>
      </c>
      <c r="G104">
        <v>7200002</v>
      </c>
      <c r="H104">
        <v>5.0000000000000001E-3</v>
      </c>
      <c r="I104">
        <v>44136</v>
      </c>
      <c r="J104">
        <v>44150</v>
      </c>
      <c r="K104">
        <v>15</v>
      </c>
      <c r="L104">
        <v>1475</v>
      </c>
      <c r="M104">
        <v>7066669</v>
      </c>
    </row>
    <row r="105" spans="1:13">
      <c r="A105" s="51" t="s">
        <v>78</v>
      </c>
      <c r="B105" s="51" t="s">
        <v>32</v>
      </c>
      <c r="C105" t="s">
        <v>95</v>
      </c>
      <c r="D105" s="51"/>
      <c r="G105">
        <v>7066669</v>
      </c>
      <c r="H105">
        <v>5.0000000000000001E-3</v>
      </c>
      <c r="I105">
        <v>44151</v>
      </c>
      <c r="J105">
        <v>44165</v>
      </c>
      <c r="K105">
        <v>15</v>
      </c>
      <c r="L105">
        <v>1448</v>
      </c>
    </row>
    <row r="106" spans="1:13">
      <c r="A106" s="51" t="s">
        <v>78</v>
      </c>
      <c r="B106" s="51" t="s">
        <v>48</v>
      </c>
      <c r="C106" t="s">
        <v>95</v>
      </c>
      <c r="D106" s="51" t="s">
        <v>94</v>
      </c>
      <c r="E106">
        <v>5910000</v>
      </c>
      <c r="F106">
        <v>43966</v>
      </c>
      <c r="G106">
        <v>5910000</v>
      </c>
      <c r="H106">
        <v>5.0000000000000001E-3</v>
      </c>
      <c r="I106">
        <v>44136</v>
      </c>
      <c r="J106">
        <v>44165</v>
      </c>
      <c r="K106">
        <v>30</v>
      </c>
      <c r="L106">
        <v>2422</v>
      </c>
      <c r="M106">
        <v>5910000</v>
      </c>
    </row>
    <row r="107" spans="1:13">
      <c r="A107" s="51" t="s">
        <v>78</v>
      </c>
      <c r="B107" s="51" t="s">
        <v>59</v>
      </c>
      <c r="C107" t="s">
        <v>93</v>
      </c>
      <c r="D107" s="51" t="s">
        <v>92</v>
      </c>
      <c r="E107">
        <v>20510000</v>
      </c>
      <c r="F107">
        <v>43966</v>
      </c>
      <c r="G107">
        <v>19274460</v>
      </c>
      <c r="H107">
        <v>5.0000000000000001E-3</v>
      </c>
      <c r="I107">
        <v>44136</v>
      </c>
      <c r="J107">
        <v>44150</v>
      </c>
      <c r="K107">
        <v>15</v>
      </c>
      <c r="L107">
        <v>3950</v>
      </c>
      <c r="M107">
        <v>19027352</v>
      </c>
    </row>
    <row r="108" spans="1:13">
      <c r="A108" s="51" t="s">
        <v>78</v>
      </c>
      <c r="B108" s="51" t="s">
        <v>59</v>
      </c>
      <c r="C108" t="s">
        <v>93</v>
      </c>
      <c r="D108" s="51"/>
      <c r="G108">
        <v>19027352</v>
      </c>
      <c r="H108">
        <v>5.0000000000000001E-3</v>
      </c>
      <c r="I108">
        <v>44151</v>
      </c>
      <c r="J108">
        <v>44165</v>
      </c>
      <c r="K108">
        <v>15</v>
      </c>
      <c r="L108">
        <v>3899</v>
      </c>
    </row>
    <row r="109" spans="1:13">
      <c r="A109" s="51" t="s">
        <v>78</v>
      </c>
      <c r="B109" s="51" t="s">
        <v>58</v>
      </c>
      <c r="C109" t="s">
        <v>77</v>
      </c>
      <c r="D109" s="51" t="s">
        <v>76</v>
      </c>
      <c r="E109">
        <v>33960000</v>
      </c>
      <c r="F109">
        <v>43978</v>
      </c>
      <c r="G109">
        <v>33960000</v>
      </c>
      <c r="H109">
        <v>5.0000000000000001E-3</v>
      </c>
      <c r="I109">
        <v>44136</v>
      </c>
      <c r="J109">
        <v>44165</v>
      </c>
      <c r="K109">
        <v>30</v>
      </c>
      <c r="L109">
        <v>13918</v>
      </c>
      <c r="M109">
        <v>33960000</v>
      </c>
    </row>
    <row r="110" spans="1:13">
      <c r="A110" s="51" t="s">
        <v>75</v>
      </c>
      <c r="B110" s="51"/>
      <c r="D110" s="51"/>
      <c r="E110">
        <v>556285386</v>
      </c>
      <c r="L110">
        <v>207858</v>
      </c>
      <c r="M110">
        <v>543861553</v>
      </c>
    </row>
    <row r="111" spans="1:13">
      <c r="A111" s="51" t="s">
        <v>20</v>
      </c>
      <c r="B111" s="51" t="s">
        <v>16</v>
      </c>
      <c r="C111" t="s">
        <v>21</v>
      </c>
      <c r="D111" s="51" t="s">
        <v>22</v>
      </c>
      <c r="E111">
        <v>69000000</v>
      </c>
      <c r="F111">
        <v>43822</v>
      </c>
      <c r="G111">
        <v>69000000</v>
      </c>
      <c r="H111">
        <v>5.0000000000000001E-3</v>
      </c>
      <c r="I111">
        <v>44136</v>
      </c>
      <c r="J111">
        <v>44165</v>
      </c>
      <c r="K111">
        <v>30</v>
      </c>
      <c r="L111">
        <v>28279</v>
      </c>
      <c r="M111">
        <v>69000000</v>
      </c>
    </row>
    <row r="112" spans="1:13">
      <c r="A112" s="51" t="s">
        <v>20</v>
      </c>
      <c r="B112" s="51" t="s">
        <v>61</v>
      </c>
      <c r="C112" t="s">
        <v>133</v>
      </c>
      <c r="D112" s="51" t="s">
        <v>132</v>
      </c>
      <c r="E112">
        <v>247700000</v>
      </c>
      <c r="F112">
        <v>43985</v>
      </c>
      <c r="G112">
        <v>247700000</v>
      </c>
      <c r="H112">
        <v>5.0000000000000001E-3</v>
      </c>
      <c r="I112">
        <v>44136</v>
      </c>
      <c r="J112">
        <v>44165</v>
      </c>
      <c r="K112">
        <v>30</v>
      </c>
      <c r="L112">
        <v>101516</v>
      </c>
      <c r="M112">
        <v>247700000</v>
      </c>
    </row>
    <row r="113" spans="1:13">
      <c r="A113" s="51" t="s">
        <v>20</v>
      </c>
      <c r="B113" s="51" t="s">
        <v>60</v>
      </c>
      <c r="C113" t="s">
        <v>192</v>
      </c>
      <c r="D113" s="51" t="s">
        <v>110</v>
      </c>
      <c r="E113">
        <v>18612000</v>
      </c>
      <c r="F113">
        <v>43997</v>
      </c>
      <c r="G113">
        <v>3722400</v>
      </c>
      <c r="H113">
        <v>5.0000000000000001E-3</v>
      </c>
      <c r="I113">
        <v>44136</v>
      </c>
      <c r="J113">
        <v>44165</v>
      </c>
      <c r="K113">
        <v>30</v>
      </c>
      <c r="L113">
        <v>1526</v>
      </c>
      <c r="M113">
        <v>3722400</v>
      </c>
    </row>
    <row r="114" spans="1:13">
      <c r="A114" s="51" t="s">
        <v>20</v>
      </c>
      <c r="B114" s="51" t="s">
        <v>66</v>
      </c>
      <c r="C114" t="s">
        <v>69</v>
      </c>
      <c r="D114" s="51" t="s">
        <v>68</v>
      </c>
      <c r="E114">
        <v>624000000</v>
      </c>
      <c r="F114">
        <v>44014</v>
      </c>
      <c r="G114">
        <v>624000000</v>
      </c>
      <c r="H114">
        <v>5.0000000000000001E-3</v>
      </c>
      <c r="I114">
        <v>44136</v>
      </c>
      <c r="J114">
        <v>44165</v>
      </c>
      <c r="K114">
        <v>30</v>
      </c>
      <c r="L114">
        <v>255738</v>
      </c>
      <c r="M114">
        <v>624000000</v>
      </c>
    </row>
    <row r="115" spans="1:13">
      <c r="A115" s="51" t="s">
        <v>20</v>
      </c>
      <c r="B115" s="51" t="s">
        <v>65</v>
      </c>
      <c r="C115" t="s">
        <v>69</v>
      </c>
      <c r="D115" s="51" t="s">
        <v>68</v>
      </c>
      <c r="E115">
        <v>82000000</v>
      </c>
      <c r="F115">
        <v>44042</v>
      </c>
      <c r="G115">
        <v>82000000</v>
      </c>
      <c r="H115">
        <v>5.0000000000000001E-3</v>
      </c>
      <c r="I115">
        <v>44136</v>
      </c>
      <c r="J115">
        <v>44165</v>
      </c>
      <c r="K115">
        <v>30</v>
      </c>
      <c r="L115">
        <v>33607</v>
      </c>
      <c r="M115">
        <v>82000000</v>
      </c>
    </row>
    <row r="116" spans="1:13">
      <c r="A116" s="51" t="s">
        <v>20</v>
      </c>
      <c r="B116" s="51" t="s">
        <v>64</v>
      </c>
      <c r="C116" t="s">
        <v>69</v>
      </c>
      <c r="D116" s="51" t="s">
        <v>68</v>
      </c>
      <c r="E116">
        <v>406400000</v>
      </c>
      <c r="F116">
        <v>44042</v>
      </c>
      <c r="G116">
        <v>406400000</v>
      </c>
      <c r="H116">
        <v>3.0000000000000001E-3</v>
      </c>
      <c r="I116">
        <v>44136</v>
      </c>
      <c r="J116">
        <v>44165</v>
      </c>
      <c r="K116">
        <v>30</v>
      </c>
      <c r="L116">
        <v>99934</v>
      </c>
      <c r="M116">
        <v>406400000</v>
      </c>
    </row>
    <row r="117" spans="1:13">
      <c r="A117" s="51" t="s">
        <v>20</v>
      </c>
      <c r="B117" s="51" t="s">
        <v>85</v>
      </c>
      <c r="C117" t="s">
        <v>69</v>
      </c>
      <c r="D117" s="51" t="s">
        <v>68</v>
      </c>
      <c r="E117">
        <v>51600000</v>
      </c>
      <c r="F117">
        <v>44042</v>
      </c>
      <c r="G117">
        <v>51600000</v>
      </c>
      <c r="H117">
        <v>3.0000000000000001E-3</v>
      </c>
      <c r="I117">
        <v>44136</v>
      </c>
      <c r="J117">
        <v>44165</v>
      </c>
      <c r="K117">
        <v>30</v>
      </c>
      <c r="L117">
        <v>12689</v>
      </c>
      <c r="M117">
        <v>51600000</v>
      </c>
    </row>
    <row r="118" spans="1:13">
      <c r="A118" s="51" t="s">
        <v>20</v>
      </c>
      <c r="B118" s="51" t="s">
        <v>84</v>
      </c>
      <c r="C118" t="s">
        <v>115</v>
      </c>
      <c r="D118" s="51" t="s">
        <v>114</v>
      </c>
      <c r="E118">
        <v>1850000</v>
      </c>
      <c r="F118">
        <v>44018</v>
      </c>
      <c r="G118">
        <v>1850000</v>
      </c>
      <c r="H118">
        <v>5.0000000000000001E-3</v>
      </c>
      <c r="I118">
        <v>44136</v>
      </c>
      <c r="J118">
        <v>44165</v>
      </c>
      <c r="K118">
        <v>30</v>
      </c>
      <c r="L118">
        <v>758</v>
      </c>
      <c r="M118">
        <v>1850000</v>
      </c>
    </row>
    <row r="119" spans="1:13">
      <c r="A119" s="51" t="s">
        <v>20</v>
      </c>
      <c r="B119" s="51" t="s">
        <v>83</v>
      </c>
      <c r="C119" t="s">
        <v>115</v>
      </c>
      <c r="D119" s="51" t="s">
        <v>114</v>
      </c>
      <c r="E119">
        <v>5400000</v>
      </c>
      <c r="F119">
        <v>44019</v>
      </c>
      <c r="G119">
        <v>5400000</v>
      </c>
      <c r="H119">
        <v>5.0000000000000001E-3</v>
      </c>
      <c r="I119">
        <v>44136</v>
      </c>
      <c r="J119">
        <v>44165</v>
      </c>
      <c r="K119">
        <v>30</v>
      </c>
      <c r="L119">
        <v>2213</v>
      </c>
      <c r="M119">
        <v>5400000</v>
      </c>
    </row>
    <row r="120" spans="1:13">
      <c r="A120" s="51" t="s">
        <v>20</v>
      </c>
      <c r="B120" s="51" t="s">
        <v>102</v>
      </c>
      <c r="C120" t="s">
        <v>115</v>
      </c>
      <c r="D120" s="51" t="s">
        <v>114</v>
      </c>
      <c r="E120">
        <v>2300000</v>
      </c>
      <c r="F120">
        <v>44027</v>
      </c>
      <c r="G120">
        <v>2300000</v>
      </c>
      <c r="H120">
        <v>5.0000000000000001E-3</v>
      </c>
      <c r="I120">
        <v>44136</v>
      </c>
      <c r="J120">
        <v>44165</v>
      </c>
      <c r="K120">
        <v>30</v>
      </c>
      <c r="L120">
        <v>943</v>
      </c>
      <c r="M120">
        <v>2300000</v>
      </c>
    </row>
    <row r="121" spans="1:13">
      <c r="A121" s="51" t="s">
        <v>20</v>
      </c>
      <c r="B121" s="51" t="s">
        <v>101</v>
      </c>
      <c r="C121" t="s">
        <v>115</v>
      </c>
      <c r="D121" s="51" t="s">
        <v>114</v>
      </c>
      <c r="E121">
        <v>16280000</v>
      </c>
      <c r="F121">
        <v>44041</v>
      </c>
      <c r="G121">
        <v>16280000</v>
      </c>
      <c r="H121">
        <v>5.0000000000000001E-3</v>
      </c>
      <c r="I121">
        <v>44136</v>
      </c>
      <c r="J121">
        <v>44165</v>
      </c>
      <c r="K121">
        <v>30</v>
      </c>
      <c r="L121">
        <v>6672</v>
      </c>
      <c r="M121">
        <v>16280000</v>
      </c>
    </row>
    <row r="122" spans="1:13">
      <c r="A122" s="51" t="s">
        <v>20</v>
      </c>
      <c r="B122" s="51" t="s">
        <v>23</v>
      </c>
      <c r="C122" t="s">
        <v>24</v>
      </c>
      <c r="D122" s="51" t="s">
        <v>18</v>
      </c>
      <c r="E122">
        <v>162300000</v>
      </c>
      <c r="F122">
        <v>43829</v>
      </c>
      <c r="G122">
        <v>135250000</v>
      </c>
      <c r="H122">
        <v>5.0000000000000001E-3</v>
      </c>
      <c r="I122">
        <v>44136</v>
      </c>
      <c r="J122">
        <v>44150</v>
      </c>
      <c r="K122">
        <v>15</v>
      </c>
      <c r="L122">
        <v>27715</v>
      </c>
      <c r="M122">
        <v>132545000</v>
      </c>
    </row>
    <row r="123" spans="1:13">
      <c r="A123" s="51" t="s">
        <v>20</v>
      </c>
      <c r="B123" s="51" t="s">
        <v>23</v>
      </c>
      <c r="C123" t="s">
        <v>24</v>
      </c>
      <c r="D123" s="51"/>
      <c r="G123">
        <v>132545000</v>
      </c>
      <c r="H123">
        <v>5.0000000000000001E-3</v>
      </c>
      <c r="I123">
        <v>44151</v>
      </c>
      <c r="J123">
        <v>44165</v>
      </c>
      <c r="K123">
        <v>15</v>
      </c>
      <c r="L123">
        <v>27161</v>
      </c>
    </row>
    <row r="124" spans="1:13">
      <c r="A124" s="51" t="s">
        <v>20</v>
      </c>
      <c r="B124" s="51" t="s">
        <v>100</v>
      </c>
      <c r="C124" t="s">
        <v>160</v>
      </c>
      <c r="D124" s="51" t="s">
        <v>159</v>
      </c>
      <c r="E124">
        <v>30000000</v>
      </c>
      <c r="F124">
        <v>44020</v>
      </c>
      <c r="G124">
        <v>30000000</v>
      </c>
      <c r="H124">
        <v>5.0000000000000001E-3</v>
      </c>
      <c r="I124">
        <v>44136</v>
      </c>
      <c r="J124">
        <v>44165</v>
      </c>
      <c r="K124">
        <v>30</v>
      </c>
      <c r="L124">
        <v>12295</v>
      </c>
      <c r="M124">
        <v>30000000</v>
      </c>
    </row>
    <row r="125" spans="1:13">
      <c r="A125" s="51" t="s">
        <v>20</v>
      </c>
      <c r="B125" s="51" t="s">
        <v>99</v>
      </c>
      <c r="C125" t="s">
        <v>158</v>
      </c>
      <c r="D125" s="51" t="s">
        <v>157</v>
      </c>
      <c r="E125">
        <v>35100000</v>
      </c>
      <c r="F125">
        <v>44013</v>
      </c>
      <c r="G125">
        <v>35100000</v>
      </c>
      <c r="H125">
        <v>5.0000000000000001E-3</v>
      </c>
      <c r="I125">
        <v>44136</v>
      </c>
      <c r="J125">
        <v>44165</v>
      </c>
      <c r="K125">
        <v>30</v>
      </c>
      <c r="L125">
        <v>14385</v>
      </c>
      <c r="M125">
        <v>35100000</v>
      </c>
    </row>
    <row r="126" spans="1:13">
      <c r="A126" s="51" t="s">
        <v>20</v>
      </c>
      <c r="B126" s="51" t="s">
        <v>98</v>
      </c>
      <c r="C126" t="s">
        <v>158</v>
      </c>
      <c r="D126" s="51" t="s">
        <v>157</v>
      </c>
      <c r="E126">
        <v>14900000</v>
      </c>
      <c r="F126">
        <v>44021</v>
      </c>
      <c r="G126">
        <v>14900000</v>
      </c>
      <c r="H126">
        <v>5.0000000000000001E-3</v>
      </c>
      <c r="I126">
        <v>44136</v>
      </c>
      <c r="J126">
        <v>44165</v>
      </c>
      <c r="K126">
        <v>30</v>
      </c>
      <c r="L126">
        <v>6107</v>
      </c>
      <c r="M126">
        <v>14900000</v>
      </c>
    </row>
    <row r="127" spans="1:13">
      <c r="A127" s="51" t="s">
        <v>20</v>
      </c>
      <c r="B127" s="51" t="s">
        <v>122</v>
      </c>
      <c r="C127" t="s">
        <v>160</v>
      </c>
      <c r="D127" s="51" t="s">
        <v>159</v>
      </c>
      <c r="E127">
        <v>30000000</v>
      </c>
      <c r="F127">
        <v>44050</v>
      </c>
      <c r="G127">
        <v>30000000</v>
      </c>
      <c r="H127">
        <v>5.0000000000000001E-3</v>
      </c>
      <c r="I127">
        <v>44136</v>
      </c>
      <c r="J127">
        <v>44165</v>
      </c>
      <c r="K127">
        <v>30</v>
      </c>
      <c r="L127">
        <v>12295</v>
      </c>
      <c r="M127">
        <v>30000000</v>
      </c>
    </row>
    <row r="128" spans="1:13">
      <c r="A128" s="51" t="s">
        <v>20</v>
      </c>
      <c r="B128" s="51" t="s">
        <v>121</v>
      </c>
      <c r="C128" t="s">
        <v>135</v>
      </c>
      <c r="D128" s="51" t="s">
        <v>134</v>
      </c>
      <c r="E128">
        <v>72450000</v>
      </c>
      <c r="F128">
        <v>44064</v>
      </c>
      <c r="G128">
        <v>72450000</v>
      </c>
      <c r="H128">
        <v>5.0000000000000001E-3</v>
      </c>
      <c r="I128">
        <v>44136</v>
      </c>
      <c r="J128">
        <v>44165</v>
      </c>
      <c r="K128">
        <v>30</v>
      </c>
      <c r="L128">
        <v>29693</v>
      </c>
      <c r="M128">
        <v>72450000</v>
      </c>
    </row>
    <row r="129" spans="1:13">
      <c r="A129" s="51" t="s">
        <v>20</v>
      </c>
      <c r="B129" s="51" t="s">
        <v>120</v>
      </c>
      <c r="C129" t="s">
        <v>141</v>
      </c>
      <c r="D129" s="51" t="s">
        <v>140</v>
      </c>
      <c r="E129">
        <v>77500000</v>
      </c>
      <c r="F129">
        <v>44060</v>
      </c>
      <c r="G129">
        <v>77500000</v>
      </c>
      <c r="H129">
        <v>5.0000000000000001E-3</v>
      </c>
      <c r="I129">
        <v>44136</v>
      </c>
      <c r="J129">
        <v>44165</v>
      </c>
      <c r="K129">
        <v>30</v>
      </c>
      <c r="L129">
        <v>31762</v>
      </c>
      <c r="M129">
        <v>77500000</v>
      </c>
    </row>
    <row r="130" spans="1:13">
      <c r="A130" s="51" t="s">
        <v>20</v>
      </c>
      <c r="B130" s="51" t="s">
        <v>147</v>
      </c>
      <c r="C130" t="s">
        <v>135</v>
      </c>
      <c r="D130" s="51" t="s">
        <v>134</v>
      </c>
      <c r="E130">
        <v>160000000</v>
      </c>
      <c r="F130">
        <v>44098</v>
      </c>
      <c r="G130">
        <v>160000000</v>
      </c>
      <c r="H130">
        <v>5.0000000000000001E-3</v>
      </c>
      <c r="I130">
        <v>44136</v>
      </c>
      <c r="J130">
        <v>44165</v>
      </c>
      <c r="K130">
        <v>30</v>
      </c>
      <c r="L130">
        <v>65574</v>
      </c>
      <c r="M130">
        <v>160000000</v>
      </c>
    </row>
    <row r="131" spans="1:13">
      <c r="A131" s="51" t="s">
        <v>20</v>
      </c>
      <c r="B131" s="51" t="s">
        <v>146</v>
      </c>
      <c r="C131" t="s">
        <v>203</v>
      </c>
      <c r="D131" s="51" t="s">
        <v>202</v>
      </c>
      <c r="E131">
        <v>73100000</v>
      </c>
      <c r="F131">
        <v>44095</v>
      </c>
      <c r="G131">
        <v>73100000</v>
      </c>
      <c r="H131">
        <v>5.0000000000000001E-3</v>
      </c>
      <c r="I131">
        <v>44136</v>
      </c>
      <c r="J131">
        <v>44165</v>
      </c>
      <c r="K131">
        <v>30</v>
      </c>
      <c r="L131">
        <v>29959</v>
      </c>
      <c r="M131">
        <v>73100000</v>
      </c>
    </row>
    <row r="132" spans="1:13">
      <c r="A132" s="51" t="s">
        <v>20</v>
      </c>
      <c r="B132" s="51" t="s">
        <v>145</v>
      </c>
      <c r="C132" t="s">
        <v>115</v>
      </c>
      <c r="D132" s="51" t="s">
        <v>114</v>
      </c>
      <c r="E132">
        <v>3000000</v>
      </c>
      <c r="F132">
        <v>44132</v>
      </c>
      <c r="G132">
        <v>3000000</v>
      </c>
      <c r="H132">
        <v>5.0000000000000001E-3</v>
      </c>
      <c r="I132">
        <v>44136</v>
      </c>
      <c r="J132">
        <v>44165</v>
      </c>
      <c r="K132">
        <v>30</v>
      </c>
      <c r="L132">
        <v>1230</v>
      </c>
      <c r="M132">
        <v>3000000</v>
      </c>
    </row>
    <row r="133" spans="1:13">
      <c r="A133" s="51" t="s">
        <v>20</v>
      </c>
      <c r="B133" s="51" t="s">
        <v>144</v>
      </c>
      <c r="C133" t="s">
        <v>141</v>
      </c>
      <c r="D133" s="51" t="s">
        <v>140</v>
      </c>
      <c r="E133">
        <v>141000000</v>
      </c>
      <c r="F133">
        <v>44119</v>
      </c>
      <c r="G133">
        <v>141000000</v>
      </c>
      <c r="H133">
        <v>5.0000000000000001E-3</v>
      </c>
      <c r="I133">
        <v>44136</v>
      </c>
      <c r="J133">
        <v>44165</v>
      </c>
      <c r="K133">
        <v>30</v>
      </c>
      <c r="L133">
        <v>57787</v>
      </c>
      <c r="M133">
        <v>141000000</v>
      </c>
    </row>
    <row r="134" spans="1:13">
      <c r="A134" s="51" t="s">
        <v>20</v>
      </c>
      <c r="B134" s="51" t="s">
        <v>29</v>
      </c>
      <c r="C134" t="s">
        <v>69</v>
      </c>
      <c r="D134" s="51" t="s">
        <v>68</v>
      </c>
      <c r="E134">
        <v>60000000</v>
      </c>
      <c r="F134">
        <v>43922</v>
      </c>
      <c r="G134">
        <v>60000000</v>
      </c>
      <c r="H134">
        <v>3.0000000000000001E-3</v>
      </c>
      <c r="I134">
        <v>44136</v>
      </c>
      <c r="J134">
        <v>44165</v>
      </c>
      <c r="K134">
        <v>30</v>
      </c>
      <c r="L134">
        <v>14754</v>
      </c>
      <c r="M134">
        <v>60000000</v>
      </c>
    </row>
    <row r="135" spans="1:13">
      <c r="A135" s="51" t="s">
        <v>20</v>
      </c>
      <c r="B135" s="51" t="s">
        <v>143</v>
      </c>
      <c r="C135" t="s">
        <v>115</v>
      </c>
      <c r="D135" s="51" t="s">
        <v>114</v>
      </c>
      <c r="E135">
        <v>2500000</v>
      </c>
      <c r="F135">
        <v>44146</v>
      </c>
      <c r="G135">
        <v>2500000</v>
      </c>
      <c r="H135">
        <v>5.0000000000000001E-3</v>
      </c>
      <c r="I135">
        <v>44146</v>
      </c>
      <c r="J135">
        <v>44165</v>
      </c>
      <c r="K135">
        <v>20</v>
      </c>
      <c r="L135">
        <v>683</v>
      </c>
      <c r="M135">
        <v>2500000</v>
      </c>
    </row>
    <row r="136" spans="1:13">
      <c r="A136" s="51" t="s">
        <v>20</v>
      </c>
      <c r="B136" s="51" t="s">
        <v>142</v>
      </c>
      <c r="C136" t="s">
        <v>160</v>
      </c>
      <c r="D136" s="51" t="s">
        <v>159</v>
      </c>
      <c r="E136">
        <v>11610900</v>
      </c>
      <c r="F136">
        <v>44137</v>
      </c>
      <c r="G136">
        <v>11610900</v>
      </c>
      <c r="H136">
        <v>5.0000000000000001E-3</v>
      </c>
      <c r="I136">
        <v>44137</v>
      </c>
      <c r="J136">
        <v>44165</v>
      </c>
      <c r="K136">
        <v>29</v>
      </c>
      <c r="L136">
        <v>4600</v>
      </c>
      <c r="M136">
        <v>11610900</v>
      </c>
    </row>
    <row r="137" spans="1:13">
      <c r="A137" s="51" t="s">
        <v>20</v>
      </c>
      <c r="B137" s="51" t="s">
        <v>152</v>
      </c>
      <c r="C137" t="s">
        <v>253</v>
      </c>
      <c r="D137" s="51" t="s">
        <v>252</v>
      </c>
      <c r="E137">
        <v>12000000</v>
      </c>
      <c r="F137">
        <v>44145</v>
      </c>
      <c r="G137">
        <v>12000000</v>
      </c>
      <c r="H137">
        <v>5.0000000000000001E-3</v>
      </c>
      <c r="I137">
        <v>44145</v>
      </c>
      <c r="J137">
        <v>44165</v>
      </c>
      <c r="K137">
        <v>21</v>
      </c>
      <c r="L137">
        <v>3443</v>
      </c>
      <c r="M137">
        <v>12000000</v>
      </c>
    </row>
    <row r="138" spans="1:13">
      <c r="A138" s="51" t="s">
        <v>20</v>
      </c>
      <c r="B138" s="51" t="s">
        <v>168</v>
      </c>
      <c r="C138" t="s">
        <v>250</v>
      </c>
      <c r="D138" s="51" t="s">
        <v>251</v>
      </c>
      <c r="E138">
        <v>23000000</v>
      </c>
      <c r="F138">
        <v>44137</v>
      </c>
      <c r="G138">
        <v>23000000</v>
      </c>
      <c r="H138">
        <v>5.0000000000000001E-3</v>
      </c>
      <c r="I138">
        <v>44137</v>
      </c>
      <c r="J138">
        <v>44150</v>
      </c>
      <c r="K138">
        <v>14</v>
      </c>
      <c r="L138">
        <v>4399</v>
      </c>
      <c r="M138">
        <v>22616667</v>
      </c>
    </row>
    <row r="139" spans="1:13">
      <c r="A139" s="51" t="s">
        <v>20</v>
      </c>
      <c r="B139" s="51" t="s">
        <v>168</v>
      </c>
      <c r="C139" t="s">
        <v>250</v>
      </c>
      <c r="D139" s="51"/>
      <c r="G139">
        <v>22616667</v>
      </c>
      <c r="H139">
        <v>5.0000000000000001E-3</v>
      </c>
      <c r="I139">
        <v>44151</v>
      </c>
      <c r="J139">
        <v>44165</v>
      </c>
      <c r="K139">
        <v>15</v>
      </c>
      <c r="L139">
        <v>4635</v>
      </c>
    </row>
    <row r="140" spans="1:13">
      <c r="A140" s="51" t="s">
        <v>20</v>
      </c>
      <c r="B140" s="51" t="s">
        <v>167</v>
      </c>
      <c r="C140" t="s">
        <v>250</v>
      </c>
      <c r="D140" s="51" t="s">
        <v>251</v>
      </c>
      <c r="E140">
        <v>17000000</v>
      </c>
      <c r="F140">
        <v>44145</v>
      </c>
      <c r="G140">
        <v>17000000</v>
      </c>
      <c r="H140">
        <v>5.0000000000000001E-3</v>
      </c>
      <c r="I140">
        <v>44145</v>
      </c>
      <c r="J140">
        <v>44150</v>
      </c>
      <c r="K140">
        <v>6</v>
      </c>
      <c r="L140">
        <v>1393</v>
      </c>
      <c r="M140">
        <v>16716667</v>
      </c>
    </row>
    <row r="141" spans="1:13">
      <c r="A141" s="51" t="s">
        <v>20</v>
      </c>
      <c r="B141" s="51" t="s">
        <v>167</v>
      </c>
      <c r="C141" t="s">
        <v>250</v>
      </c>
      <c r="D141" s="51"/>
      <c r="G141">
        <v>16716667</v>
      </c>
      <c r="H141">
        <v>5.0000000000000001E-3</v>
      </c>
      <c r="I141">
        <v>44151</v>
      </c>
      <c r="J141">
        <v>44165</v>
      </c>
      <c r="K141">
        <v>15</v>
      </c>
      <c r="L141">
        <v>3426</v>
      </c>
    </row>
    <row r="142" spans="1:13">
      <c r="A142" s="51" t="s">
        <v>20</v>
      </c>
      <c r="B142" s="51" t="s">
        <v>166</v>
      </c>
      <c r="C142" t="s">
        <v>17</v>
      </c>
      <c r="D142" s="51" t="s">
        <v>18</v>
      </c>
      <c r="E142">
        <v>4591000</v>
      </c>
      <c r="F142">
        <v>44160</v>
      </c>
      <c r="G142">
        <v>4591000</v>
      </c>
      <c r="H142">
        <v>5.0000000000000001E-3</v>
      </c>
      <c r="I142">
        <v>44160</v>
      </c>
      <c r="J142">
        <v>44165</v>
      </c>
      <c r="K142">
        <v>6</v>
      </c>
      <c r="L142">
        <v>376</v>
      </c>
      <c r="M142">
        <v>4591000</v>
      </c>
    </row>
    <row r="143" spans="1:13">
      <c r="A143" s="51" t="s">
        <v>20</v>
      </c>
      <c r="B143" s="51" t="s">
        <v>30</v>
      </c>
      <c r="C143" t="s">
        <v>69</v>
      </c>
      <c r="D143" s="51" t="s">
        <v>68</v>
      </c>
      <c r="E143">
        <v>144000000</v>
      </c>
      <c r="F143">
        <v>43922</v>
      </c>
      <c r="G143">
        <v>144000000</v>
      </c>
      <c r="H143">
        <v>5.0000000000000001E-3</v>
      </c>
      <c r="I143">
        <v>44136</v>
      </c>
      <c r="J143">
        <v>44165</v>
      </c>
      <c r="K143">
        <v>30</v>
      </c>
      <c r="L143">
        <v>59016</v>
      </c>
      <c r="M143">
        <v>144000000</v>
      </c>
    </row>
    <row r="144" spans="1:13">
      <c r="A144" s="51" t="s">
        <v>20</v>
      </c>
      <c r="B144" s="51" t="s">
        <v>31</v>
      </c>
      <c r="C144" t="s">
        <v>115</v>
      </c>
      <c r="D144" s="51" t="s">
        <v>114</v>
      </c>
      <c r="E144">
        <v>34480000</v>
      </c>
      <c r="F144">
        <v>43980</v>
      </c>
      <c r="G144">
        <v>34480000</v>
      </c>
      <c r="H144">
        <v>5.0000000000000001E-3</v>
      </c>
      <c r="I144">
        <v>44136</v>
      </c>
      <c r="J144">
        <v>44165</v>
      </c>
      <c r="K144">
        <v>30</v>
      </c>
      <c r="L144">
        <v>14131</v>
      </c>
      <c r="M144">
        <v>34480000</v>
      </c>
    </row>
    <row r="145" spans="1:13">
      <c r="A145" s="51" t="s">
        <v>20</v>
      </c>
      <c r="B145" s="51" t="s">
        <v>32</v>
      </c>
      <c r="C145" t="s">
        <v>113</v>
      </c>
      <c r="D145" s="51" t="s">
        <v>112</v>
      </c>
      <c r="E145">
        <v>56000000</v>
      </c>
      <c r="F145">
        <v>43966</v>
      </c>
      <c r="G145">
        <v>56000000</v>
      </c>
      <c r="H145">
        <v>5.0000000000000001E-3</v>
      </c>
      <c r="I145">
        <v>44136</v>
      </c>
      <c r="J145">
        <v>44165</v>
      </c>
      <c r="K145">
        <v>30</v>
      </c>
      <c r="L145">
        <v>22951</v>
      </c>
      <c r="M145">
        <v>56000000</v>
      </c>
    </row>
    <row r="146" spans="1:13">
      <c r="A146" s="51" t="s">
        <v>20</v>
      </c>
      <c r="B146" s="51" t="s">
        <v>48</v>
      </c>
      <c r="C146" t="s">
        <v>69</v>
      </c>
      <c r="D146" s="51" t="s">
        <v>68</v>
      </c>
      <c r="E146">
        <v>150000000</v>
      </c>
      <c r="F146">
        <v>43958</v>
      </c>
      <c r="G146">
        <v>150000000</v>
      </c>
      <c r="H146">
        <v>5.0000000000000001E-3</v>
      </c>
      <c r="I146">
        <v>44136</v>
      </c>
      <c r="J146">
        <v>44165</v>
      </c>
      <c r="K146">
        <v>30</v>
      </c>
      <c r="L146">
        <v>61475</v>
      </c>
      <c r="M146">
        <v>150000000</v>
      </c>
    </row>
    <row r="147" spans="1:13">
      <c r="A147" s="51" t="s">
        <v>20</v>
      </c>
      <c r="B147" s="51" t="s">
        <v>59</v>
      </c>
      <c r="C147" t="s">
        <v>115</v>
      </c>
      <c r="D147" s="51" t="s">
        <v>114</v>
      </c>
      <c r="E147">
        <v>5000000</v>
      </c>
      <c r="F147">
        <v>43998</v>
      </c>
      <c r="G147">
        <v>5000000</v>
      </c>
      <c r="H147">
        <v>5.0000000000000001E-3</v>
      </c>
      <c r="I147">
        <v>44136</v>
      </c>
      <c r="J147">
        <v>44165</v>
      </c>
      <c r="K147">
        <v>30</v>
      </c>
      <c r="L147">
        <v>2049</v>
      </c>
      <c r="M147">
        <v>5000000</v>
      </c>
    </row>
    <row r="148" spans="1:13">
      <c r="A148" s="51" t="s">
        <v>20</v>
      </c>
      <c r="B148" s="51" t="s">
        <v>58</v>
      </c>
      <c r="C148" t="s">
        <v>115</v>
      </c>
      <c r="D148" s="51" t="s">
        <v>114</v>
      </c>
      <c r="E148">
        <v>17292000</v>
      </c>
      <c r="F148">
        <v>44002</v>
      </c>
      <c r="G148">
        <v>17292000</v>
      </c>
      <c r="H148">
        <v>5.0000000000000001E-3</v>
      </c>
      <c r="I148">
        <v>44136</v>
      </c>
      <c r="J148">
        <v>44165</v>
      </c>
      <c r="K148">
        <v>30</v>
      </c>
      <c r="L148">
        <v>7087</v>
      </c>
      <c r="M148">
        <v>17292000</v>
      </c>
    </row>
    <row r="149" spans="1:13">
      <c r="A149" s="51" t="s">
        <v>25</v>
      </c>
      <c r="B149" s="51"/>
      <c r="D149" s="51"/>
      <c r="E149">
        <v>2861965900</v>
      </c>
      <c r="L149">
        <v>1064256</v>
      </c>
      <c r="M149">
        <v>2816654634</v>
      </c>
    </row>
    <row r="150" spans="1:13">
      <c r="A150" s="51" t="s">
        <v>26</v>
      </c>
      <c r="B150" s="51" t="s">
        <v>16</v>
      </c>
      <c r="C150" t="s">
        <v>27</v>
      </c>
      <c r="D150" s="51" t="s">
        <v>28</v>
      </c>
      <c r="E150">
        <v>38000000</v>
      </c>
      <c r="F150">
        <v>43762</v>
      </c>
      <c r="G150">
        <v>38000000</v>
      </c>
      <c r="H150">
        <v>5.0000000000000001E-3</v>
      </c>
      <c r="I150">
        <v>44136</v>
      </c>
      <c r="J150">
        <v>44165</v>
      </c>
      <c r="K150">
        <v>30</v>
      </c>
      <c r="L150">
        <v>15574</v>
      </c>
      <c r="M150">
        <v>38000000</v>
      </c>
    </row>
    <row r="151" spans="1:13">
      <c r="A151" s="51" t="s">
        <v>26</v>
      </c>
      <c r="B151" s="51" t="s">
        <v>61</v>
      </c>
      <c r="C151" t="s">
        <v>74</v>
      </c>
      <c r="D151" s="51" t="s">
        <v>73</v>
      </c>
      <c r="E151">
        <v>110000000</v>
      </c>
      <c r="F151">
        <v>43913</v>
      </c>
      <c r="G151">
        <v>110000000</v>
      </c>
      <c r="H151">
        <v>5.0000000000000001E-3</v>
      </c>
      <c r="I151">
        <v>44136</v>
      </c>
      <c r="J151">
        <v>44165</v>
      </c>
      <c r="K151">
        <v>30</v>
      </c>
      <c r="L151">
        <v>45082</v>
      </c>
      <c r="M151">
        <v>110000000</v>
      </c>
    </row>
    <row r="152" spans="1:13">
      <c r="A152" s="51" t="s">
        <v>26</v>
      </c>
      <c r="B152" s="51" t="s">
        <v>60</v>
      </c>
      <c r="C152" t="s">
        <v>33</v>
      </c>
      <c r="D152" s="51" t="s">
        <v>34</v>
      </c>
      <c r="E152">
        <v>95655336</v>
      </c>
      <c r="F152">
        <v>43951</v>
      </c>
      <c r="G152">
        <v>95655336</v>
      </c>
      <c r="H152">
        <v>5.0000000000000001E-3</v>
      </c>
      <c r="I152">
        <v>44136</v>
      </c>
      <c r="J152">
        <v>44165</v>
      </c>
      <c r="K152">
        <v>30</v>
      </c>
      <c r="L152">
        <v>39203</v>
      </c>
      <c r="M152">
        <v>95655336</v>
      </c>
    </row>
    <row r="153" spans="1:13">
      <c r="A153" s="51" t="s">
        <v>26</v>
      </c>
      <c r="B153" s="51" t="s">
        <v>66</v>
      </c>
      <c r="C153" t="s">
        <v>27</v>
      </c>
      <c r="D153" s="51" t="s">
        <v>28</v>
      </c>
      <c r="E153">
        <v>38000000</v>
      </c>
      <c r="F153">
        <v>43962</v>
      </c>
      <c r="G153">
        <v>38000000</v>
      </c>
      <c r="H153">
        <v>5.0000000000000001E-3</v>
      </c>
      <c r="I153">
        <v>44136</v>
      </c>
      <c r="J153">
        <v>44165</v>
      </c>
      <c r="K153">
        <v>30</v>
      </c>
      <c r="L153">
        <v>15574</v>
      </c>
      <c r="M153">
        <v>38000000</v>
      </c>
    </row>
    <row r="154" spans="1:13">
      <c r="A154" s="51" t="s">
        <v>26</v>
      </c>
      <c r="B154" s="51" t="s">
        <v>65</v>
      </c>
      <c r="C154" t="s">
        <v>27</v>
      </c>
      <c r="D154" s="51" t="s">
        <v>28</v>
      </c>
      <c r="E154">
        <v>10500000</v>
      </c>
      <c r="F154">
        <v>43962</v>
      </c>
      <c r="G154">
        <v>10500000</v>
      </c>
      <c r="H154">
        <v>5.0000000000000001E-3</v>
      </c>
      <c r="I154">
        <v>44136</v>
      </c>
      <c r="J154">
        <v>44165</v>
      </c>
      <c r="K154">
        <v>30</v>
      </c>
      <c r="L154">
        <v>4303</v>
      </c>
      <c r="M154">
        <v>10500000</v>
      </c>
    </row>
    <row r="155" spans="1:13">
      <c r="A155" s="51" t="s">
        <v>26</v>
      </c>
      <c r="B155" s="51" t="s">
        <v>64</v>
      </c>
      <c r="C155" t="s">
        <v>192</v>
      </c>
      <c r="D155" s="51" t="s">
        <v>110</v>
      </c>
      <c r="E155">
        <v>160000000</v>
      </c>
      <c r="F155">
        <v>43970</v>
      </c>
      <c r="G155">
        <v>160000000</v>
      </c>
      <c r="H155">
        <v>5.0000000000000001E-3</v>
      </c>
      <c r="I155">
        <v>44136</v>
      </c>
      <c r="J155">
        <v>44165</v>
      </c>
      <c r="K155">
        <v>30</v>
      </c>
      <c r="L155">
        <v>65574</v>
      </c>
      <c r="M155">
        <v>160000000</v>
      </c>
    </row>
    <row r="156" spans="1:13">
      <c r="A156" s="51" t="s">
        <v>26</v>
      </c>
      <c r="B156" s="51" t="s">
        <v>85</v>
      </c>
      <c r="C156" t="s">
        <v>109</v>
      </c>
      <c r="D156" s="51" t="s">
        <v>34</v>
      </c>
      <c r="E156">
        <v>13104000</v>
      </c>
      <c r="F156">
        <v>43979</v>
      </c>
      <c r="G156">
        <v>13104000</v>
      </c>
      <c r="H156">
        <v>5.0000000000000001E-3</v>
      </c>
      <c r="I156">
        <v>44136</v>
      </c>
      <c r="J156">
        <v>44165</v>
      </c>
      <c r="K156">
        <v>30</v>
      </c>
      <c r="L156">
        <v>5370</v>
      </c>
      <c r="M156">
        <v>13104000</v>
      </c>
    </row>
    <row r="157" spans="1:13">
      <c r="A157" s="51" t="s">
        <v>26</v>
      </c>
      <c r="B157" s="51" t="s">
        <v>84</v>
      </c>
      <c r="C157" t="s">
        <v>130</v>
      </c>
      <c r="D157" s="51" t="s">
        <v>129</v>
      </c>
      <c r="E157">
        <v>6550000</v>
      </c>
      <c r="F157">
        <v>43993</v>
      </c>
      <c r="G157">
        <v>6550000</v>
      </c>
      <c r="H157">
        <v>5.0000000000000001E-3</v>
      </c>
      <c r="I157">
        <v>44136</v>
      </c>
      <c r="J157">
        <v>44165</v>
      </c>
      <c r="K157">
        <v>30</v>
      </c>
      <c r="L157">
        <v>2684</v>
      </c>
      <c r="M157">
        <v>6550000</v>
      </c>
    </row>
    <row r="158" spans="1:13">
      <c r="A158" s="51" t="s">
        <v>26</v>
      </c>
      <c r="B158" s="51" t="s">
        <v>83</v>
      </c>
      <c r="C158" t="s">
        <v>130</v>
      </c>
      <c r="D158" s="51" t="s">
        <v>129</v>
      </c>
      <c r="E158">
        <v>19710000</v>
      </c>
      <c r="F158">
        <v>43993</v>
      </c>
      <c r="G158">
        <v>19710000</v>
      </c>
      <c r="H158">
        <v>5.0000000000000001E-3</v>
      </c>
      <c r="I158">
        <v>44136</v>
      </c>
      <c r="J158">
        <v>44165</v>
      </c>
      <c r="K158">
        <v>30</v>
      </c>
      <c r="L158">
        <v>8078</v>
      </c>
      <c r="M158">
        <v>19710000</v>
      </c>
    </row>
    <row r="159" spans="1:13">
      <c r="A159" s="51" t="s">
        <v>26</v>
      </c>
      <c r="B159" s="51" t="s">
        <v>102</v>
      </c>
      <c r="C159" t="s">
        <v>130</v>
      </c>
      <c r="D159" s="51" t="s">
        <v>129</v>
      </c>
      <c r="E159">
        <v>16860000</v>
      </c>
      <c r="F159">
        <v>43993</v>
      </c>
      <c r="G159">
        <v>16860000</v>
      </c>
      <c r="H159">
        <v>5.0000000000000001E-3</v>
      </c>
      <c r="I159">
        <v>44136</v>
      </c>
      <c r="J159">
        <v>44165</v>
      </c>
      <c r="K159">
        <v>30</v>
      </c>
      <c r="L159">
        <v>6910</v>
      </c>
      <c r="M159">
        <v>16860000</v>
      </c>
    </row>
    <row r="160" spans="1:13">
      <c r="A160" s="51" t="s">
        <v>26</v>
      </c>
      <c r="B160" s="51" t="s">
        <v>101</v>
      </c>
      <c r="C160" t="s">
        <v>128</v>
      </c>
      <c r="D160" s="51" t="s">
        <v>127</v>
      </c>
      <c r="E160">
        <v>240000000</v>
      </c>
      <c r="F160">
        <v>44000</v>
      </c>
      <c r="G160">
        <v>240000000</v>
      </c>
      <c r="H160">
        <v>5.0000000000000001E-3</v>
      </c>
      <c r="I160">
        <v>44136</v>
      </c>
      <c r="J160">
        <v>44165</v>
      </c>
      <c r="K160">
        <v>30</v>
      </c>
      <c r="L160">
        <v>98361</v>
      </c>
      <c r="M160">
        <v>240000000</v>
      </c>
    </row>
    <row r="161" spans="1:13">
      <c r="A161" s="51" t="s">
        <v>26</v>
      </c>
      <c r="B161" s="51" t="s">
        <v>23</v>
      </c>
      <c r="C161" t="s">
        <v>27</v>
      </c>
      <c r="D161" s="51" t="s">
        <v>28</v>
      </c>
      <c r="E161">
        <v>57000000</v>
      </c>
      <c r="F161">
        <v>43822</v>
      </c>
      <c r="G161">
        <v>57000000</v>
      </c>
      <c r="H161">
        <v>5.0000000000000001E-3</v>
      </c>
      <c r="I161">
        <v>44136</v>
      </c>
      <c r="J161">
        <v>44165</v>
      </c>
      <c r="K161">
        <v>30</v>
      </c>
      <c r="L161">
        <v>23361</v>
      </c>
      <c r="M161">
        <v>57000000</v>
      </c>
    </row>
    <row r="162" spans="1:13">
      <c r="A162" s="51" t="s">
        <v>26</v>
      </c>
      <c r="B162" s="51" t="s">
        <v>100</v>
      </c>
      <c r="C162" t="s">
        <v>192</v>
      </c>
      <c r="D162" s="51" t="s">
        <v>110</v>
      </c>
      <c r="E162">
        <v>55000000</v>
      </c>
      <c r="F162">
        <v>44001</v>
      </c>
      <c r="G162">
        <v>55000000</v>
      </c>
      <c r="H162">
        <v>5.0000000000000001E-3</v>
      </c>
      <c r="I162">
        <v>44136</v>
      </c>
      <c r="J162">
        <v>44165</v>
      </c>
      <c r="K162">
        <v>30</v>
      </c>
      <c r="L162">
        <v>22541</v>
      </c>
      <c r="M162">
        <v>55000000</v>
      </c>
    </row>
    <row r="163" spans="1:13">
      <c r="A163" s="51" t="s">
        <v>26</v>
      </c>
      <c r="B163" s="51" t="s">
        <v>99</v>
      </c>
      <c r="C163" t="s">
        <v>126</v>
      </c>
      <c r="D163" s="51" t="s">
        <v>125</v>
      </c>
      <c r="E163">
        <v>8907064</v>
      </c>
      <c r="F163">
        <v>44006</v>
      </c>
      <c r="G163">
        <v>8907064</v>
      </c>
      <c r="H163">
        <v>5.0000000000000001E-3</v>
      </c>
      <c r="I163">
        <v>44136</v>
      </c>
      <c r="J163">
        <v>44165</v>
      </c>
      <c r="K163">
        <v>30</v>
      </c>
      <c r="L163">
        <v>3650</v>
      </c>
      <c r="M163">
        <v>8907064</v>
      </c>
    </row>
    <row r="164" spans="1:13">
      <c r="A164" s="51" t="s">
        <v>26</v>
      </c>
      <c r="B164" s="51" t="s">
        <v>98</v>
      </c>
      <c r="C164" t="s">
        <v>33</v>
      </c>
      <c r="D164" s="51" t="s">
        <v>34</v>
      </c>
      <c r="E164">
        <v>7560000</v>
      </c>
      <c r="F164">
        <v>44018</v>
      </c>
      <c r="G164">
        <v>7560000</v>
      </c>
      <c r="H164">
        <v>5.0000000000000001E-3</v>
      </c>
      <c r="I164">
        <v>44136</v>
      </c>
      <c r="J164">
        <v>44165</v>
      </c>
      <c r="K164">
        <v>30</v>
      </c>
      <c r="L164">
        <v>3098</v>
      </c>
      <c r="M164">
        <v>7560000</v>
      </c>
    </row>
    <row r="165" spans="1:13">
      <c r="A165" s="51" t="s">
        <v>26</v>
      </c>
      <c r="B165" s="51" t="s">
        <v>122</v>
      </c>
      <c r="C165" t="s">
        <v>27</v>
      </c>
      <c r="D165" s="51" t="s">
        <v>28</v>
      </c>
      <c r="E165">
        <v>38000000</v>
      </c>
      <c r="F165">
        <v>44022</v>
      </c>
      <c r="G165">
        <v>38000000</v>
      </c>
      <c r="H165">
        <v>5.0000000000000001E-3</v>
      </c>
      <c r="I165">
        <v>44136</v>
      </c>
      <c r="J165">
        <v>44165</v>
      </c>
      <c r="K165">
        <v>30</v>
      </c>
      <c r="L165">
        <v>15574</v>
      </c>
      <c r="M165">
        <v>38000000</v>
      </c>
    </row>
    <row r="166" spans="1:13">
      <c r="A166" s="51" t="s">
        <v>26</v>
      </c>
      <c r="B166" s="51" t="s">
        <v>121</v>
      </c>
      <c r="C166" t="s">
        <v>27</v>
      </c>
      <c r="D166" s="51" t="s">
        <v>28</v>
      </c>
      <c r="E166">
        <v>10500000</v>
      </c>
      <c r="F166">
        <v>44022</v>
      </c>
      <c r="G166">
        <v>10500000</v>
      </c>
      <c r="H166">
        <v>5.0000000000000001E-3</v>
      </c>
      <c r="I166">
        <v>44136</v>
      </c>
      <c r="J166">
        <v>44165</v>
      </c>
      <c r="K166">
        <v>30</v>
      </c>
      <c r="L166">
        <v>4303</v>
      </c>
      <c r="M166">
        <v>10500000</v>
      </c>
    </row>
    <row r="167" spans="1:13">
      <c r="A167" s="51" t="s">
        <v>26</v>
      </c>
      <c r="B167" s="51" t="s">
        <v>120</v>
      </c>
      <c r="C167" t="s">
        <v>156</v>
      </c>
      <c r="D167" s="51" t="s">
        <v>155</v>
      </c>
      <c r="E167">
        <v>72000000</v>
      </c>
      <c r="F167">
        <v>44025</v>
      </c>
      <c r="G167">
        <v>70184874</v>
      </c>
      <c r="H167">
        <v>5.0000000000000001E-3</v>
      </c>
      <c r="I167">
        <v>44136</v>
      </c>
      <c r="J167">
        <v>44150</v>
      </c>
      <c r="K167">
        <v>15</v>
      </c>
      <c r="L167">
        <v>14382</v>
      </c>
      <c r="M167">
        <v>69579832</v>
      </c>
    </row>
    <row r="168" spans="1:13">
      <c r="A168" s="51" t="s">
        <v>26</v>
      </c>
      <c r="B168" s="51" t="s">
        <v>120</v>
      </c>
      <c r="C168" t="s">
        <v>156</v>
      </c>
      <c r="D168" s="51"/>
      <c r="G168">
        <v>69579832</v>
      </c>
      <c r="H168">
        <v>5.0000000000000001E-3</v>
      </c>
      <c r="I168">
        <v>44151</v>
      </c>
      <c r="J168">
        <v>44165</v>
      </c>
      <c r="K168">
        <v>15</v>
      </c>
      <c r="L168">
        <v>14258</v>
      </c>
    </row>
    <row r="169" spans="1:13">
      <c r="A169" s="51" t="s">
        <v>26</v>
      </c>
      <c r="B169" s="51" t="s">
        <v>147</v>
      </c>
      <c r="C169" t="s">
        <v>141</v>
      </c>
      <c r="D169" s="51" t="s">
        <v>140</v>
      </c>
      <c r="E169">
        <v>87500000</v>
      </c>
      <c r="F169">
        <v>44027</v>
      </c>
      <c r="G169">
        <v>87500000</v>
      </c>
      <c r="H169">
        <v>5.0000000000000001E-3</v>
      </c>
      <c r="I169">
        <v>44136</v>
      </c>
      <c r="J169">
        <v>44165</v>
      </c>
      <c r="K169">
        <v>30</v>
      </c>
      <c r="L169">
        <v>35861</v>
      </c>
      <c r="M169">
        <v>87500000</v>
      </c>
    </row>
    <row r="170" spans="1:13">
      <c r="A170" s="51" t="s">
        <v>26</v>
      </c>
      <c r="B170" s="51" t="s">
        <v>146</v>
      </c>
      <c r="C170" t="s">
        <v>154</v>
      </c>
      <c r="D170" s="51" t="s">
        <v>153</v>
      </c>
      <c r="E170">
        <v>84000000</v>
      </c>
      <c r="F170">
        <v>44027</v>
      </c>
      <c r="G170">
        <v>84000000</v>
      </c>
      <c r="H170">
        <v>5.0000000000000001E-3</v>
      </c>
      <c r="I170">
        <v>44136</v>
      </c>
      <c r="J170">
        <v>44165</v>
      </c>
      <c r="K170">
        <v>30</v>
      </c>
      <c r="L170">
        <v>34426</v>
      </c>
      <c r="M170">
        <v>84000000</v>
      </c>
    </row>
    <row r="171" spans="1:13">
      <c r="A171" s="51" t="s">
        <v>26</v>
      </c>
      <c r="B171" s="51" t="s">
        <v>145</v>
      </c>
      <c r="C171" t="s">
        <v>97</v>
      </c>
      <c r="D171" s="51" t="s">
        <v>96</v>
      </c>
      <c r="E171">
        <v>12230000</v>
      </c>
      <c r="F171">
        <v>44034</v>
      </c>
      <c r="G171">
        <v>12230000</v>
      </c>
      <c r="H171">
        <v>5.0000000000000001E-3</v>
      </c>
      <c r="I171">
        <v>44136</v>
      </c>
      <c r="J171">
        <v>44165</v>
      </c>
      <c r="K171">
        <v>30</v>
      </c>
      <c r="L171">
        <v>5012</v>
      </c>
      <c r="M171">
        <v>12230000</v>
      </c>
    </row>
    <row r="172" spans="1:13">
      <c r="A172" s="51" t="s">
        <v>26</v>
      </c>
      <c r="B172" s="51" t="s">
        <v>144</v>
      </c>
      <c r="C172" t="s">
        <v>192</v>
      </c>
      <c r="D172" s="51" t="s">
        <v>110</v>
      </c>
      <c r="E172">
        <v>40000000</v>
      </c>
      <c r="F172">
        <v>44040</v>
      </c>
      <c r="G172">
        <v>40000000</v>
      </c>
      <c r="H172">
        <v>5.0000000000000001E-3</v>
      </c>
      <c r="I172">
        <v>44136</v>
      </c>
      <c r="J172">
        <v>44165</v>
      </c>
      <c r="K172">
        <v>30</v>
      </c>
      <c r="L172">
        <v>16393</v>
      </c>
      <c r="M172">
        <v>40000000</v>
      </c>
    </row>
    <row r="173" spans="1:13">
      <c r="A173" s="51" t="s">
        <v>26</v>
      </c>
      <c r="B173" s="51" t="s">
        <v>29</v>
      </c>
      <c r="C173" t="s">
        <v>21</v>
      </c>
      <c r="D173" s="51" t="s">
        <v>22</v>
      </c>
      <c r="E173">
        <v>171000000</v>
      </c>
      <c r="F173">
        <v>43822</v>
      </c>
      <c r="G173">
        <v>171000000</v>
      </c>
      <c r="H173">
        <v>5.0000000000000001E-3</v>
      </c>
      <c r="I173">
        <v>44136</v>
      </c>
      <c r="J173">
        <v>44165</v>
      </c>
      <c r="K173">
        <v>30</v>
      </c>
      <c r="L173">
        <v>70082</v>
      </c>
      <c r="M173">
        <v>171000000</v>
      </c>
    </row>
    <row r="174" spans="1:13">
      <c r="A174" s="51" t="s">
        <v>26</v>
      </c>
      <c r="B174" s="51" t="s">
        <v>143</v>
      </c>
      <c r="C174" t="s">
        <v>151</v>
      </c>
      <c r="D174" s="51" t="s">
        <v>150</v>
      </c>
      <c r="E174">
        <v>18000000</v>
      </c>
      <c r="F174">
        <v>44043</v>
      </c>
      <c r="G174">
        <v>18000000</v>
      </c>
      <c r="H174">
        <v>5.0000000000000001E-3</v>
      </c>
      <c r="I174">
        <v>44136</v>
      </c>
      <c r="J174">
        <v>44165</v>
      </c>
      <c r="K174">
        <v>30</v>
      </c>
      <c r="L174">
        <v>7377</v>
      </c>
      <c r="M174">
        <v>18000000</v>
      </c>
    </row>
    <row r="175" spans="1:13">
      <c r="A175" s="51" t="s">
        <v>26</v>
      </c>
      <c r="B175" s="51" t="s">
        <v>142</v>
      </c>
      <c r="C175" t="s">
        <v>151</v>
      </c>
      <c r="D175" s="51" t="s">
        <v>150</v>
      </c>
      <c r="E175">
        <v>21000000</v>
      </c>
      <c r="F175">
        <v>44043</v>
      </c>
      <c r="G175">
        <v>21000000</v>
      </c>
      <c r="H175">
        <v>5.0000000000000001E-3</v>
      </c>
      <c r="I175">
        <v>44136</v>
      </c>
      <c r="J175">
        <v>44165</v>
      </c>
      <c r="K175">
        <v>30</v>
      </c>
      <c r="L175">
        <v>8607</v>
      </c>
      <c r="M175">
        <v>21000000</v>
      </c>
    </row>
    <row r="176" spans="1:13">
      <c r="A176" s="51" t="s">
        <v>26</v>
      </c>
      <c r="B176" s="51" t="s">
        <v>152</v>
      </c>
      <c r="C176" t="s">
        <v>151</v>
      </c>
      <c r="D176" s="51" t="s">
        <v>150</v>
      </c>
      <c r="E176">
        <v>13600000</v>
      </c>
      <c r="F176">
        <v>44043</v>
      </c>
      <c r="G176">
        <v>13600000</v>
      </c>
      <c r="H176">
        <v>5.0000000000000001E-3</v>
      </c>
      <c r="I176">
        <v>44136</v>
      </c>
      <c r="J176">
        <v>44165</v>
      </c>
      <c r="K176">
        <v>30</v>
      </c>
      <c r="L176">
        <v>5574</v>
      </c>
      <c r="M176">
        <v>13600000</v>
      </c>
    </row>
    <row r="177" spans="1:13">
      <c r="A177" s="51" t="s">
        <v>26</v>
      </c>
      <c r="B177" s="51" t="s">
        <v>168</v>
      </c>
      <c r="C177" t="s">
        <v>27</v>
      </c>
      <c r="D177" s="51" t="s">
        <v>28</v>
      </c>
      <c r="E177">
        <v>28000000</v>
      </c>
      <c r="F177">
        <v>44046</v>
      </c>
      <c r="G177">
        <v>28000000</v>
      </c>
      <c r="H177">
        <v>5.0000000000000001E-3</v>
      </c>
      <c r="I177">
        <v>44136</v>
      </c>
      <c r="J177">
        <v>44165</v>
      </c>
      <c r="K177">
        <v>30</v>
      </c>
      <c r="L177">
        <v>11475</v>
      </c>
      <c r="M177">
        <v>28000000</v>
      </c>
    </row>
    <row r="178" spans="1:13">
      <c r="A178" s="51" t="s">
        <v>26</v>
      </c>
      <c r="B178" s="51" t="s">
        <v>167</v>
      </c>
      <c r="C178" t="s">
        <v>27</v>
      </c>
      <c r="D178" s="51" t="s">
        <v>28</v>
      </c>
      <c r="E178">
        <v>2700000</v>
      </c>
      <c r="F178">
        <v>44056</v>
      </c>
      <c r="G178">
        <v>2700000</v>
      </c>
      <c r="H178">
        <v>5.0000000000000001E-3</v>
      </c>
      <c r="I178">
        <v>44136</v>
      </c>
      <c r="J178">
        <v>44165</v>
      </c>
      <c r="K178">
        <v>30</v>
      </c>
      <c r="L178">
        <v>1107</v>
      </c>
      <c r="M178">
        <v>2700000</v>
      </c>
    </row>
    <row r="179" spans="1:13">
      <c r="A179" s="51" t="s">
        <v>26</v>
      </c>
      <c r="B179" s="51" t="s">
        <v>166</v>
      </c>
      <c r="C179" t="s">
        <v>27</v>
      </c>
      <c r="D179" s="51" t="s">
        <v>28</v>
      </c>
      <c r="E179">
        <v>29500000</v>
      </c>
      <c r="F179">
        <v>44074</v>
      </c>
      <c r="G179">
        <v>29500000</v>
      </c>
      <c r="H179">
        <v>5.0000000000000001E-3</v>
      </c>
      <c r="I179">
        <v>44136</v>
      </c>
      <c r="J179">
        <v>44165</v>
      </c>
      <c r="K179">
        <v>30</v>
      </c>
      <c r="L179">
        <v>12090</v>
      </c>
      <c r="M179">
        <v>29500000</v>
      </c>
    </row>
    <row r="180" spans="1:13">
      <c r="A180" s="51" t="s">
        <v>26</v>
      </c>
      <c r="B180" s="51" t="s">
        <v>165</v>
      </c>
      <c r="C180" t="s">
        <v>162</v>
      </c>
      <c r="D180" s="51" t="s">
        <v>161</v>
      </c>
      <c r="E180">
        <v>120000000</v>
      </c>
      <c r="F180">
        <v>44046</v>
      </c>
      <c r="G180">
        <v>120000000</v>
      </c>
      <c r="H180">
        <v>5.0000000000000001E-3</v>
      </c>
      <c r="I180">
        <v>44136</v>
      </c>
      <c r="J180">
        <v>44165</v>
      </c>
      <c r="K180">
        <v>30</v>
      </c>
      <c r="L180">
        <v>49180</v>
      </c>
      <c r="M180">
        <v>120000000</v>
      </c>
    </row>
    <row r="181" spans="1:13">
      <c r="A181" s="51" t="s">
        <v>26</v>
      </c>
      <c r="B181" s="51" t="s">
        <v>180</v>
      </c>
      <c r="C181" t="s">
        <v>33</v>
      </c>
      <c r="D181" s="51" t="s">
        <v>34</v>
      </c>
      <c r="E181">
        <v>8736000</v>
      </c>
      <c r="F181">
        <v>44047</v>
      </c>
      <c r="G181">
        <v>8736000</v>
      </c>
      <c r="H181">
        <v>5.0000000000000001E-3</v>
      </c>
      <c r="I181">
        <v>44136</v>
      </c>
      <c r="J181">
        <v>44165</v>
      </c>
      <c r="K181">
        <v>30</v>
      </c>
      <c r="L181">
        <v>3580</v>
      </c>
      <c r="M181">
        <v>8736000</v>
      </c>
    </row>
    <row r="182" spans="1:13">
      <c r="A182" s="51" t="s">
        <v>26</v>
      </c>
      <c r="B182" s="51" t="s">
        <v>179</v>
      </c>
      <c r="C182" t="s">
        <v>33</v>
      </c>
      <c r="D182" s="51" t="s">
        <v>34</v>
      </c>
      <c r="E182">
        <v>8988000</v>
      </c>
      <c r="F182">
        <v>44067</v>
      </c>
      <c r="G182">
        <v>8988000</v>
      </c>
      <c r="H182">
        <v>5.0000000000000001E-3</v>
      </c>
      <c r="I182">
        <v>44136</v>
      </c>
      <c r="J182">
        <v>44165</v>
      </c>
      <c r="K182">
        <v>30</v>
      </c>
      <c r="L182">
        <v>3684</v>
      </c>
      <c r="M182">
        <v>8988000</v>
      </c>
    </row>
    <row r="183" spans="1:13">
      <c r="A183" s="51" t="s">
        <v>26</v>
      </c>
      <c r="B183" s="51" t="s">
        <v>178</v>
      </c>
      <c r="C183" t="s">
        <v>33</v>
      </c>
      <c r="D183" s="51" t="s">
        <v>34</v>
      </c>
      <c r="E183">
        <v>34608000</v>
      </c>
      <c r="F183">
        <v>44070</v>
      </c>
      <c r="G183">
        <v>34608000</v>
      </c>
      <c r="H183">
        <v>5.0000000000000001E-3</v>
      </c>
      <c r="I183">
        <v>44136</v>
      </c>
      <c r="J183">
        <v>44165</v>
      </c>
      <c r="K183">
        <v>30</v>
      </c>
      <c r="L183">
        <v>14184</v>
      </c>
      <c r="M183">
        <v>34608000</v>
      </c>
    </row>
    <row r="184" spans="1:13">
      <c r="A184" s="51" t="s">
        <v>26</v>
      </c>
      <c r="B184" s="51" t="s">
        <v>30</v>
      </c>
      <c r="C184" t="s">
        <v>27</v>
      </c>
      <c r="D184" s="51" t="s">
        <v>28</v>
      </c>
      <c r="E184">
        <v>38000000</v>
      </c>
      <c r="F184">
        <v>43850</v>
      </c>
      <c r="G184">
        <v>38000000</v>
      </c>
      <c r="H184">
        <v>5.0000000000000001E-3</v>
      </c>
      <c r="I184">
        <v>44136</v>
      </c>
      <c r="J184">
        <v>44165</v>
      </c>
      <c r="K184">
        <v>30</v>
      </c>
      <c r="L184">
        <v>15574</v>
      </c>
      <c r="M184">
        <v>38000000</v>
      </c>
    </row>
    <row r="185" spans="1:13">
      <c r="A185" s="51" t="s">
        <v>26</v>
      </c>
      <c r="B185" s="51" t="s">
        <v>177</v>
      </c>
      <c r="C185" t="s">
        <v>175</v>
      </c>
      <c r="D185" s="51" t="s">
        <v>174</v>
      </c>
      <c r="E185">
        <v>13000000</v>
      </c>
      <c r="F185">
        <v>44047</v>
      </c>
      <c r="G185">
        <v>13000000</v>
      </c>
      <c r="H185">
        <v>5.0000000000000001E-3</v>
      </c>
      <c r="I185">
        <v>44136</v>
      </c>
      <c r="J185">
        <v>44165</v>
      </c>
      <c r="K185">
        <v>30</v>
      </c>
      <c r="L185">
        <v>5328</v>
      </c>
      <c r="M185">
        <v>13000000</v>
      </c>
    </row>
    <row r="186" spans="1:13">
      <c r="A186" s="51" t="s">
        <v>26</v>
      </c>
      <c r="B186" s="51" t="s">
        <v>176</v>
      </c>
      <c r="C186" t="s">
        <v>175</v>
      </c>
      <c r="D186" s="51" t="s">
        <v>174</v>
      </c>
      <c r="E186">
        <v>5000000</v>
      </c>
      <c r="F186">
        <v>44053</v>
      </c>
      <c r="G186">
        <v>5000000</v>
      </c>
      <c r="H186">
        <v>5.0000000000000001E-3</v>
      </c>
      <c r="I186">
        <v>44136</v>
      </c>
      <c r="J186">
        <v>44165</v>
      </c>
      <c r="K186">
        <v>30</v>
      </c>
      <c r="L186">
        <v>2049</v>
      </c>
      <c r="M186">
        <v>5000000</v>
      </c>
    </row>
    <row r="187" spans="1:13">
      <c r="A187" s="51" t="s">
        <v>26</v>
      </c>
      <c r="B187" s="51" t="s">
        <v>173</v>
      </c>
      <c r="C187" t="s">
        <v>156</v>
      </c>
      <c r="D187" s="51" t="s">
        <v>155</v>
      </c>
      <c r="E187">
        <v>5300000</v>
      </c>
      <c r="F187">
        <v>44050</v>
      </c>
      <c r="G187">
        <v>5210170</v>
      </c>
      <c r="H187">
        <v>5.0000000000000001E-3</v>
      </c>
      <c r="I187">
        <v>44136</v>
      </c>
      <c r="J187">
        <v>44150</v>
      </c>
      <c r="K187">
        <v>15</v>
      </c>
      <c r="L187">
        <v>1068</v>
      </c>
      <c r="M187">
        <v>5165255</v>
      </c>
    </row>
    <row r="188" spans="1:13">
      <c r="A188" s="51" t="s">
        <v>26</v>
      </c>
      <c r="B188" s="51" t="s">
        <v>173</v>
      </c>
      <c r="C188" t="s">
        <v>156</v>
      </c>
      <c r="D188" s="51"/>
      <c r="G188">
        <v>5165255</v>
      </c>
      <c r="H188">
        <v>5.0000000000000001E-3</v>
      </c>
      <c r="I188">
        <v>44151</v>
      </c>
      <c r="J188">
        <v>44165</v>
      </c>
      <c r="K188">
        <v>15</v>
      </c>
      <c r="L188">
        <v>1058</v>
      </c>
    </row>
    <row r="189" spans="1:13">
      <c r="A189" s="51" t="s">
        <v>26</v>
      </c>
      <c r="B189" s="51" t="s">
        <v>172</v>
      </c>
      <c r="C189" t="s">
        <v>72</v>
      </c>
      <c r="D189" s="51" t="s">
        <v>71</v>
      </c>
      <c r="E189">
        <v>40000000</v>
      </c>
      <c r="F189">
        <v>44060</v>
      </c>
      <c r="G189">
        <v>40000000</v>
      </c>
      <c r="H189">
        <v>5.0000000000000001E-3</v>
      </c>
      <c r="I189">
        <v>44136</v>
      </c>
      <c r="J189">
        <v>44165</v>
      </c>
      <c r="K189">
        <v>30</v>
      </c>
      <c r="L189">
        <v>16393</v>
      </c>
      <c r="M189">
        <v>40000000</v>
      </c>
    </row>
    <row r="190" spans="1:13">
      <c r="A190" s="51" t="s">
        <v>26</v>
      </c>
      <c r="B190" s="51" t="s">
        <v>171</v>
      </c>
      <c r="C190" t="s">
        <v>107</v>
      </c>
      <c r="D190" s="51" t="s">
        <v>106</v>
      </c>
      <c r="E190">
        <v>10000000</v>
      </c>
      <c r="F190">
        <v>44067</v>
      </c>
      <c r="G190">
        <v>10000000</v>
      </c>
      <c r="H190">
        <v>5.0000000000000001E-3</v>
      </c>
      <c r="I190">
        <v>44136</v>
      </c>
      <c r="J190">
        <v>44165</v>
      </c>
      <c r="K190">
        <v>30</v>
      </c>
      <c r="L190">
        <v>4098</v>
      </c>
      <c r="M190">
        <v>10000000</v>
      </c>
    </row>
    <row r="191" spans="1:13">
      <c r="A191" s="51" t="s">
        <v>26</v>
      </c>
      <c r="B191" s="51" t="s">
        <v>201</v>
      </c>
      <c r="C191" t="s">
        <v>162</v>
      </c>
      <c r="D191" s="51" t="s">
        <v>161</v>
      </c>
      <c r="E191">
        <v>125000000</v>
      </c>
      <c r="F191">
        <v>44075</v>
      </c>
      <c r="G191">
        <v>125000000</v>
      </c>
      <c r="H191">
        <v>5.0000000000000001E-3</v>
      </c>
      <c r="I191">
        <v>44136</v>
      </c>
      <c r="J191">
        <v>44165</v>
      </c>
      <c r="K191">
        <v>30</v>
      </c>
      <c r="L191">
        <v>51230</v>
      </c>
      <c r="M191">
        <v>125000000</v>
      </c>
    </row>
    <row r="192" spans="1:13">
      <c r="A192" s="51" t="s">
        <v>26</v>
      </c>
      <c r="B192" s="51" t="s">
        <v>200</v>
      </c>
      <c r="C192" t="s">
        <v>162</v>
      </c>
      <c r="D192" s="51" t="s">
        <v>161</v>
      </c>
      <c r="E192">
        <v>105000000</v>
      </c>
      <c r="F192">
        <v>44104</v>
      </c>
      <c r="G192">
        <v>105000000</v>
      </c>
      <c r="H192">
        <v>5.0000000000000001E-3</v>
      </c>
      <c r="I192">
        <v>44136</v>
      </c>
      <c r="J192">
        <v>44165</v>
      </c>
      <c r="K192">
        <v>30</v>
      </c>
      <c r="L192">
        <v>43033</v>
      </c>
      <c r="M192">
        <v>105000000</v>
      </c>
    </row>
    <row r="193" spans="1:13">
      <c r="A193" s="51" t="s">
        <v>26</v>
      </c>
      <c r="B193" s="51" t="s">
        <v>199</v>
      </c>
      <c r="C193" t="s">
        <v>175</v>
      </c>
      <c r="D193" s="51" t="s">
        <v>174</v>
      </c>
      <c r="E193">
        <v>13000000</v>
      </c>
      <c r="F193">
        <v>44077</v>
      </c>
      <c r="G193">
        <v>13000000</v>
      </c>
      <c r="H193">
        <v>5.0000000000000001E-3</v>
      </c>
      <c r="I193">
        <v>44136</v>
      </c>
      <c r="J193">
        <v>44165</v>
      </c>
      <c r="K193">
        <v>30</v>
      </c>
      <c r="L193">
        <v>5328</v>
      </c>
      <c r="M193">
        <v>13000000</v>
      </c>
    </row>
    <row r="194" spans="1:13">
      <c r="A194" s="51" t="s">
        <v>26</v>
      </c>
      <c r="B194" s="51" t="s">
        <v>198</v>
      </c>
      <c r="C194" t="s">
        <v>175</v>
      </c>
      <c r="D194" s="51" t="s">
        <v>174</v>
      </c>
      <c r="E194">
        <v>5800000</v>
      </c>
      <c r="F194">
        <v>44083</v>
      </c>
      <c r="G194">
        <v>5800000</v>
      </c>
      <c r="H194">
        <v>5.0000000000000001E-3</v>
      </c>
      <c r="I194">
        <v>44136</v>
      </c>
      <c r="J194">
        <v>44165</v>
      </c>
      <c r="K194">
        <v>30</v>
      </c>
      <c r="L194">
        <v>2377</v>
      </c>
      <c r="M194">
        <v>5800000</v>
      </c>
    </row>
    <row r="195" spans="1:13">
      <c r="A195" s="51" t="s">
        <v>26</v>
      </c>
      <c r="B195" s="51" t="s">
        <v>197</v>
      </c>
      <c r="C195" t="s">
        <v>33</v>
      </c>
      <c r="D195" s="51" t="s">
        <v>34</v>
      </c>
      <c r="E195">
        <v>4989600</v>
      </c>
      <c r="F195">
        <v>44088</v>
      </c>
      <c r="G195">
        <v>4989600</v>
      </c>
      <c r="H195">
        <v>5.0000000000000001E-3</v>
      </c>
      <c r="I195">
        <v>44136</v>
      </c>
      <c r="J195">
        <v>44165</v>
      </c>
      <c r="K195">
        <v>30</v>
      </c>
      <c r="L195">
        <v>2045</v>
      </c>
      <c r="M195">
        <v>4989600</v>
      </c>
    </row>
    <row r="196" spans="1:13">
      <c r="A196" s="51" t="s">
        <v>26</v>
      </c>
      <c r="B196" s="51" t="s">
        <v>31</v>
      </c>
      <c r="C196" t="s">
        <v>27</v>
      </c>
      <c r="D196" s="51" t="s">
        <v>28</v>
      </c>
      <c r="E196">
        <v>10000000</v>
      </c>
      <c r="F196">
        <v>43850</v>
      </c>
      <c r="G196">
        <v>10000000</v>
      </c>
      <c r="H196">
        <v>5.0000000000000001E-3</v>
      </c>
      <c r="I196">
        <v>44136</v>
      </c>
      <c r="J196">
        <v>44165</v>
      </c>
      <c r="K196">
        <v>30</v>
      </c>
      <c r="L196">
        <v>4098</v>
      </c>
      <c r="M196">
        <v>10000000</v>
      </c>
    </row>
    <row r="197" spans="1:13">
      <c r="A197" s="51" t="s">
        <v>26</v>
      </c>
      <c r="B197" s="51" t="s">
        <v>196</v>
      </c>
      <c r="C197" t="s">
        <v>113</v>
      </c>
      <c r="D197" s="51" t="s">
        <v>112</v>
      </c>
      <c r="E197">
        <v>96000000</v>
      </c>
      <c r="F197">
        <v>44089</v>
      </c>
      <c r="G197">
        <v>96000000</v>
      </c>
      <c r="H197">
        <v>5.0000000000000001E-3</v>
      </c>
      <c r="I197">
        <v>44136</v>
      </c>
      <c r="J197">
        <v>44165</v>
      </c>
      <c r="K197">
        <v>30</v>
      </c>
      <c r="L197">
        <v>39344</v>
      </c>
      <c r="M197">
        <v>96000000</v>
      </c>
    </row>
    <row r="198" spans="1:13">
      <c r="A198" s="51" t="s">
        <v>26</v>
      </c>
      <c r="B198" s="51" t="s">
        <v>195</v>
      </c>
      <c r="C198" t="s">
        <v>113</v>
      </c>
      <c r="D198" s="51" t="s">
        <v>112</v>
      </c>
      <c r="E198">
        <v>16000000</v>
      </c>
      <c r="F198">
        <v>44089</v>
      </c>
      <c r="G198">
        <v>16000000</v>
      </c>
      <c r="H198">
        <v>5.0000000000000001E-3</v>
      </c>
      <c r="I198">
        <v>44136</v>
      </c>
      <c r="J198">
        <v>44165</v>
      </c>
      <c r="K198">
        <v>30</v>
      </c>
      <c r="L198">
        <v>6557</v>
      </c>
      <c r="M198">
        <v>16000000</v>
      </c>
    </row>
    <row r="199" spans="1:13">
      <c r="A199" s="51" t="s">
        <v>26</v>
      </c>
      <c r="B199" s="51" t="s">
        <v>194</v>
      </c>
      <c r="C199" t="s">
        <v>27</v>
      </c>
      <c r="D199" s="51" t="s">
        <v>28</v>
      </c>
      <c r="E199">
        <v>21600000</v>
      </c>
      <c r="F199">
        <v>44095</v>
      </c>
      <c r="G199">
        <v>21600000</v>
      </c>
      <c r="H199">
        <v>5.0000000000000001E-3</v>
      </c>
      <c r="I199">
        <v>44136</v>
      </c>
      <c r="J199">
        <v>44165</v>
      </c>
      <c r="K199">
        <v>30</v>
      </c>
      <c r="L199">
        <v>8852</v>
      </c>
      <c r="M199">
        <v>21600000</v>
      </c>
    </row>
    <row r="200" spans="1:13">
      <c r="A200" s="51" t="s">
        <v>26</v>
      </c>
      <c r="B200" s="51" t="s">
        <v>193</v>
      </c>
      <c r="C200" t="s">
        <v>192</v>
      </c>
      <c r="D200" s="51" t="s">
        <v>110</v>
      </c>
      <c r="E200">
        <v>40000000</v>
      </c>
      <c r="F200">
        <v>44100</v>
      </c>
      <c r="G200">
        <v>40000000</v>
      </c>
      <c r="H200">
        <v>5.0000000000000001E-3</v>
      </c>
      <c r="I200">
        <v>44136</v>
      </c>
      <c r="J200">
        <v>44165</v>
      </c>
      <c r="K200">
        <v>30</v>
      </c>
      <c r="L200">
        <v>16393</v>
      </c>
      <c r="M200">
        <v>40000000</v>
      </c>
    </row>
    <row r="201" spans="1:13">
      <c r="A201" s="51" t="s">
        <v>26</v>
      </c>
      <c r="B201" s="51" t="s">
        <v>191</v>
      </c>
      <c r="C201" t="s">
        <v>115</v>
      </c>
      <c r="D201" s="51" t="s">
        <v>114</v>
      </c>
      <c r="E201">
        <v>2000000</v>
      </c>
      <c r="F201">
        <v>44103</v>
      </c>
      <c r="G201">
        <v>2000000</v>
      </c>
      <c r="H201">
        <v>5.0000000000000001E-3</v>
      </c>
      <c r="I201">
        <v>44136</v>
      </c>
      <c r="J201">
        <v>44165</v>
      </c>
      <c r="K201">
        <v>30</v>
      </c>
      <c r="L201">
        <v>820</v>
      </c>
      <c r="M201">
        <v>2000000</v>
      </c>
    </row>
    <row r="202" spans="1:13">
      <c r="A202" s="51" t="s">
        <v>26</v>
      </c>
      <c r="B202" s="51" t="s">
        <v>223</v>
      </c>
      <c r="C202" t="s">
        <v>175</v>
      </c>
      <c r="D202" s="51" t="s">
        <v>174</v>
      </c>
      <c r="E202">
        <v>13200000</v>
      </c>
      <c r="F202">
        <v>44109</v>
      </c>
      <c r="G202">
        <v>13200000</v>
      </c>
      <c r="H202">
        <v>5.0000000000000001E-3</v>
      </c>
      <c r="I202">
        <v>44136</v>
      </c>
      <c r="J202">
        <v>44165</v>
      </c>
      <c r="K202">
        <v>30</v>
      </c>
      <c r="L202">
        <v>5410</v>
      </c>
      <c r="M202">
        <v>13200000</v>
      </c>
    </row>
    <row r="203" spans="1:13">
      <c r="A203" s="51" t="s">
        <v>26</v>
      </c>
      <c r="B203" s="51" t="s">
        <v>222</v>
      </c>
      <c r="C203" t="s">
        <v>175</v>
      </c>
      <c r="D203" s="51" t="s">
        <v>174</v>
      </c>
      <c r="E203">
        <v>3000000</v>
      </c>
      <c r="F203">
        <v>44116</v>
      </c>
      <c r="G203">
        <v>3000000</v>
      </c>
      <c r="H203">
        <v>5.0000000000000001E-3</v>
      </c>
      <c r="I203">
        <v>44136</v>
      </c>
      <c r="J203">
        <v>44165</v>
      </c>
      <c r="K203">
        <v>30</v>
      </c>
      <c r="L203">
        <v>1230</v>
      </c>
      <c r="M203">
        <v>3000000</v>
      </c>
    </row>
    <row r="204" spans="1:13">
      <c r="A204" s="51" t="s">
        <v>26</v>
      </c>
      <c r="B204" s="51" t="s">
        <v>221</v>
      </c>
      <c r="C204" t="s">
        <v>33</v>
      </c>
      <c r="D204" s="51" t="s">
        <v>34</v>
      </c>
      <c r="E204">
        <v>8736000</v>
      </c>
      <c r="F204">
        <v>44109</v>
      </c>
      <c r="G204">
        <v>8736000</v>
      </c>
      <c r="H204">
        <v>5.0000000000000001E-3</v>
      </c>
      <c r="I204">
        <v>44136</v>
      </c>
      <c r="J204">
        <v>44165</v>
      </c>
      <c r="K204">
        <v>30</v>
      </c>
      <c r="L204">
        <v>3580</v>
      </c>
      <c r="M204">
        <v>8736000</v>
      </c>
    </row>
    <row r="205" spans="1:13">
      <c r="A205" s="51" t="s">
        <v>26</v>
      </c>
      <c r="B205" s="51" t="s">
        <v>220</v>
      </c>
      <c r="C205" t="s">
        <v>33</v>
      </c>
      <c r="D205" s="51" t="s">
        <v>34</v>
      </c>
      <c r="E205">
        <v>4273920</v>
      </c>
      <c r="F205">
        <v>44111</v>
      </c>
      <c r="G205">
        <v>4273920</v>
      </c>
      <c r="H205">
        <v>5.0000000000000001E-3</v>
      </c>
      <c r="I205">
        <v>44136</v>
      </c>
      <c r="J205">
        <v>44165</v>
      </c>
      <c r="K205">
        <v>30</v>
      </c>
      <c r="L205">
        <v>1752</v>
      </c>
      <c r="M205">
        <v>4273920</v>
      </c>
    </row>
    <row r="206" spans="1:13">
      <c r="A206" s="51" t="s">
        <v>26</v>
      </c>
      <c r="B206" s="51" t="s">
        <v>219</v>
      </c>
      <c r="C206" t="s">
        <v>33</v>
      </c>
      <c r="D206" s="51" t="s">
        <v>34</v>
      </c>
      <c r="E206">
        <v>4368000</v>
      </c>
      <c r="F206">
        <v>44132</v>
      </c>
      <c r="G206">
        <v>4368000</v>
      </c>
      <c r="H206">
        <v>5.0000000000000001E-3</v>
      </c>
      <c r="I206">
        <v>44136</v>
      </c>
      <c r="J206">
        <v>44165</v>
      </c>
      <c r="K206">
        <v>30</v>
      </c>
      <c r="L206">
        <v>1790</v>
      </c>
      <c r="M206">
        <v>4368000</v>
      </c>
    </row>
    <row r="207" spans="1:13">
      <c r="A207" s="51" t="s">
        <v>26</v>
      </c>
      <c r="B207" s="51" t="s">
        <v>32</v>
      </c>
      <c r="C207" t="s">
        <v>33</v>
      </c>
      <c r="D207" s="51" t="s">
        <v>34</v>
      </c>
      <c r="E207">
        <v>96176976</v>
      </c>
      <c r="F207">
        <v>43861</v>
      </c>
      <c r="G207">
        <v>96176976</v>
      </c>
      <c r="H207">
        <v>5.0000000000000001E-3</v>
      </c>
      <c r="I207">
        <v>44136</v>
      </c>
      <c r="J207">
        <v>44165</v>
      </c>
      <c r="K207">
        <v>30</v>
      </c>
      <c r="L207">
        <v>39417</v>
      </c>
      <c r="M207">
        <v>96176976</v>
      </c>
    </row>
    <row r="208" spans="1:13">
      <c r="A208" s="51" t="s">
        <v>26</v>
      </c>
      <c r="B208" s="51" t="s">
        <v>218</v>
      </c>
      <c r="C208" t="s">
        <v>33</v>
      </c>
      <c r="D208" s="51" t="s">
        <v>34</v>
      </c>
      <c r="E208">
        <v>8064000</v>
      </c>
      <c r="F208">
        <v>44133</v>
      </c>
      <c r="G208">
        <v>8064000</v>
      </c>
      <c r="H208">
        <v>5.0000000000000001E-3</v>
      </c>
      <c r="I208">
        <v>44136</v>
      </c>
      <c r="J208">
        <v>44165</v>
      </c>
      <c r="K208">
        <v>30</v>
      </c>
      <c r="L208">
        <v>3305</v>
      </c>
      <c r="M208">
        <v>8064000</v>
      </c>
    </row>
    <row r="209" spans="1:13">
      <c r="A209" s="51" t="s">
        <v>26</v>
      </c>
      <c r="B209" s="51" t="s">
        <v>217</v>
      </c>
      <c r="C209" t="s">
        <v>33</v>
      </c>
      <c r="D209" s="51" t="s">
        <v>34</v>
      </c>
      <c r="E209">
        <v>113400</v>
      </c>
      <c r="F209">
        <v>44133</v>
      </c>
      <c r="G209">
        <v>113400</v>
      </c>
      <c r="H209">
        <v>5.0000000000000001E-3</v>
      </c>
      <c r="I209">
        <v>44136</v>
      </c>
      <c r="J209">
        <v>44165</v>
      </c>
      <c r="K209">
        <v>30</v>
      </c>
      <c r="L209">
        <v>46</v>
      </c>
      <c r="M209">
        <v>113400</v>
      </c>
    </row>
    <row r="210" spans="1:13">
      <c r="A210" s="51" t="s">
        <v>26</v>
      </c>
      <c r="B210" s="51" t="s">
        <v>216</v>
      </c>
      <c r="C210" t="s">
        <v>214</v>
      </c>
      <c r="D210" s="51" t="s">
        <v>213</v>
      </c>
      <c r="E210">
        <v>93700000</v>
      </c>
      <c r="F210">
        <v>44109</v>
      </c>
      <c r="G210">
        <v>93700000</v>
      </c>
      <c r="H210">
        <v>5.0000000000000001E-3</v>
      </c>
      <c r="I210">
        <v>44136</v>
      </c>
      <c r="J210">
        <v>44165</v>
      </c>
      <c r="K210">
        <v>30</v>
      </c>
      <c r="L210">
        <v>38402</v>
      </c>
      <c r="M210">
        <v>93700000</v>
      </c>
    </row>
    <row r="211" spans="1:13">
      <c r="A211" s="51" t="s">
        <v>26</v>
      </c>
      <c r="B211" s="51" t="s">
        <v>215</v>
      </c>
      <c r="C211" t="s">
        <v>214</v>
      </c>
      <c r="D211" s="51" t="s">
        <v>213</v>
      </c>
      <c r="E211">
        <v>21400000</v>
      </c>
      <c r="F211">
        <v>44109</v>
      </c>
      <c r="G211">
        <v>21400000</v>
      </c>
      <c r="H211">
        <v>5.0000000000000001E-3</v>
      </c>
      <c r="I211">
        <v>44136</v>
      </c>
      <c r="J211">
        <v>44165</v>
      </c>
      <c r="K211">
        <v>30</v>
      </c>
      <c r="L211">
        <v>8770</v>
      </c>
      <c r="M211">
        <v>21400000</v>
      </c>
    </row>
    <row r="212" spans="1:13">
      <c r="A212" s="51" t="s">
        <v>26</v>
      </c>
      <c r="B212" s="51" t="s">
        <v>212</v>
      </c>
      <c r="C212" t="s">
        <v>27</v>
      </c>
      <c r="D212" s="51" t="s">
        <v>28</v>
      </c>
      <c r="E212">
        <v>7150000</v>
      </c>
      <c r="F212">
        <v>44119</v>
      </c>
      <c r="G212">
        <v>7150000</v>
      </c>
      <c r="H212">
        <v>5.0000000000000001E-3</v>
      </c>
      <c r="I212">
        <v>44136</v>
      </c>
      <c r="J212">
        <v>44165</v>
      </c>
      <c r="K212">
        <v>30</v>
      </c>
      <c r="L212">
        <v>2930</v>
      </c>
      <c r="M212">
        <v>7150000</v>
      </c>
    </row>
    <row r="213" spans="1:13">
      <c r="A213" s="51" t="s">
        <v>26</v>
      </c>
      <c r="B213" s="51" t="s">
        <v>211</v>
      </c>
      <c r="C213" t="s">
        <v>27</v>
      </c>
      <c r="D213" s="51" t="s">
        <v>28</v>
      </c>
      <c r="E213">
        <v>14400000</v>
      </c>
      <c r="F213">
        <v>44124</v>
      </c>
      <c r="G213">
        <v>14400000</v>
      </c>
      <c r="H213">
        <v>5.0000000000000001E-3</v>
      </c>
      <c r="I213">
        <v>44136</v>
      </c>
      <c r="J213">
        <v>44165</v>
      </c>
      <c r="K213">
        <v>30</v>
      </c>
      <c r="L213">
        <v>5902</v>
      </c>
      <c r="M213">
        <v>14400000</v>
      </c>
    </row>
    <row r="214" spans="1:13">
      <c r="A214" s="51" t="s">
        <v>26</v>
      </c>
      <c r="B214" s="51" t="s">
        <v>210</v>
      </c>
      <c r="C214" t="s">
        <v>115</v>
      </c>
      <c r="D214" s="51" t="s">
        <v>114</v>
      </c>
      <c r="E214">
        <v>24000000</v>
      </c>
      <c r="F214">
        <v>44120</v>
      </c>
      <c r="G214">
        <v>24000000</v>
      </c>
      <c r="H214">
        <v>5.0000000000000001E-3</v>
      </c>
      <c r="I214">
        <v>44136</v>
      </c>
      <c r="J214">
        <v>44165</v>
      </c>
      <c r="K214">
        <v>30</v>
      </c>
      <c r="L214">
        <v>9836</v>
      </c>
      <c r="M214">
        <v>24000000</v>
      </c>
    </row>
    <row r="215" spans="1:13">
      <c r="A215" s="51" t="s">
        <v>26</v>
      </c>
      <c r="B215" s="51" t="s">
        <v>209</v>
      </c>
      <c r="C215" t="s">
        <v>115</v>
      </c>
      <c r="D215" s="51" t="s">
        <v>114</v>
      </c>
      <c r="E215">
        <v>24000000</v>
      </c>
      <c r="F215">
        <v>44127</v>
      </c>
      <c r="G215">
        <v>24000000</v>
      </c>
      <c r="H215">
        <v>5.0000000000000001E-3</v>
      </c>
      <c r="I215">
        <v>44136</v>
      </c>
      <c r="J215">
        <v>44165</v>
      </c>
      <c r="K215">
        <v>30</v>
      </c>
      <c r="L215">
        <v>9836</v>
      </c>
      <c r="M215">
        <v>24000000</v>
      </c>
    </row>
    <row r="216" spans="1:13">
      <c r="A216" s="51" t="s">
        <v>26</v>
      </c>
      <c r="B216" s="51" t="s">
        <v>208</v>
      </c>
      <c r="C216" t="s">
        <v>192</v>
      </c>
      <c r="D216" s="51" t="s">
        <v>110</v>
      </c>
      <c r="E216">
        <v>5000000</v>
      </c>
      <c r="F216">
        <v>44134</v>
      </c>
      <c r="G216">
        <v>5000000</v>
      </c>
      <c r="H216">
        <v>5.0000000000000001E-3</v>
      </c>
      <c r="I216">
        <v>44136</v>
      </c>
      <c r="J216">
        <v>44165</v>
      </c>
      <c r="K216">
        <v>30</v>
      </c>
      <c r="L216">
        <v>2049</v>
      </c>
      <c r="M216">
        <v>5000000</v>
      </c>
    </row>
    <row r="217" spans="1:13">
      <c r="A217" s="51" t="s">
        <v>26</v>
      </c>
      <c r="B217" s="51" t="s">
        <v>249</v>
      </c>
      <c r="C217" t="s">
        <v>175</v>
      </c>
      <c r="D217" s="51" t="s">
        <v>174</v>
      </c>
      <c r="E217">
        <v>16000000</v>
      </c>
      <c r="F217">
        <v>44139</v>
      </c>
      <c r="G217">
        <v>16000000</v>
      </c>
      <c r="H217">
        <v>5.0000000000000001E-3</v>
      </c>
      <c r="I217">
        <v>44139</v>
      </c>
      <c r="J217">
        <v>44165</v>
      </c>
      <c r="K217">
        <v>27</v>
      </c>
      <c r="L217">
        <v>5902</v>
      </c>
      <c r="M217">
        <v>16000000</v>
      </c>
    </row>
    <row r="218" spans="1:13">
      <c r="A218" s="51" t="s">
        <v>26</v>
      </c>
      <c r="B218" s="51" t="s">
        <v>48</v>
      </c>
      <c r="C218" t="s">
        <v>27</v>
      </c>
      <c r="D218" s="51" t="s">
        <v>28</v>
      </c>
      <c r="E218">
        <v>1800000</v>
      </c>
      <c r="F218">
        <v>43876</v>
      </c>
      <c r="G218">
        <v>1800000</v>
      </c>
      <c r="H218">
        <v>5.0000000000000001E-3</v>
      </c>
      <c r="I218">
        <v>44136</v>
      </c>
      <c r="J218">
        <v>44165</v>
      </c>
      <c r="K218">
        <v>30</v>
      </c>
      <c r="L218">
        <v>738</v>
      </c>
      <c r="M218">
        <v>1800000</v>
      </c>
    </row>
    <row r="219" spans="1:13">
      <c r="A219" s="51" t="s">
        <v>26</v>
      </c>
      <c r="B219" s="51" t="s">
        <v>248</v>
      </c>
      <c r="C219" t="s">
        <v>175</v>
      </c>
      <c r="D219" s="51" t="s">
        <v>174</v>
      </c>
      <c r="E219">
        <v>6000000</v>
      </c>
      <c r="F219">
        <v>44145</v>
      </c>
      <c r="G219">
        <v>6000000</v>
      </c>
      <c r="H219">
        <v>5.0000000000000001E-3</v>
      </c>
      <c r="I219">
        <v>44145</v>
      </c>
      <c r="J219">
        <v>44165</v>
      </c>
      <c r="K219">
        <v>21</v>
      </c>
      <c r="L219">
        <v>1721</v>
      </c>
      <c r="M219">
        <v>6000000</v>
      </c>
    </row>
    <row r="220" spans="1:13">
      <c r="A220" s="51" t="s">
        <v>26</v>
      </c>
      <c r="B220" s="51" t="s">
        <v>247</v>
      </c>
      <c r="C220" t="s">
        <v>27</v>
      </c>
      <c r="D220" s="51" t="s">
        <v>28</v>
      </c>
      <c r="E220">
        <v>19000000</v>
      </c>
      <c r="F220">
        <v>44140</v>
      </c>
      <c r="G220">
        <v>19000000</v>
      </c>
      <c r="H220">
        <v>5.0000000000000001E-3</v>
      </c>
      <c r="I220">
        <v>44140</v>
      </c>
      <c r="J220">
        <v>44165</v>
      </c>
      <c r="K220">
        <v>26</v>
      </c>
      <c r="L220">
        <v>6749</v>
      </c>
      <c r="M220">
        <v>19000000</v>
      </c>
    </row>
    <row r="221" spans="1:13">
      <c r="A221" s="51" t="s">
        <v>26</v>
      </c>
      <c r="B221" s="51" t="s">
        <v>246</v>
      </c>
      <c r="C221" t="s">
        <v>27</v>
      </c>
      <c r="D221" s="51" t="s">
        <v>28</v>
      </c>
      <c r="E221">
        <v>1800000</v>
      </c>
      <c r="F221">
        <v>44165</v>
      </c>
      <c r="G221">
        <v>1800000</v>
      </c>
      <c r="H221">
        <v>5.0000000000000001E-3</v>
      </c>
      <c r="I221">
        <v>44165</v>
      </c>
      <c r="J221">
        <v>44165</v>
      </c>
      <c r="K221">
        <v>1</v>
      </c>
      <c r="L221">
        <v>25</v>
      </c>
      <c r="M221">
        <v>1800000</v>
      </c>
    </row>
    <row r="222" spans="1:13">
      <c r="A222" s="51" t="s">
        <v>26</v>
      </c>
      <c r="B222" s="51" t="s">
        <v>245</v>
      </c>
      <c r="C222" t="s">
        <v>27</v>
      </c>
      <c r="D222" s="51" t="s">
        <v>28</v>
      </c>
      <c r="E222">
        <v>5500000</v>
      </c>
      <c r="F222">
        <v>44165</v>
      </c>
      <c r="G222">
        <v>5500000</v>
      </c>
      <c r="H222">
        <v>5.0000000000000001E-3</v>
      </c>
      <c r="I222">
        <v>44165</v>
      </c>
      <c r="J222">
        <v>44165</v>
      </c>
      <c r="K222">
        <v>1</v>
      </c>
      <c r="L222">
        <v>75</v>
      </c>
      <c r="M222">
        <v>5500000</v>
      </c>
    </row>
    <row r="223" spans="1:13">
      <c r="A223" s="51" t="s">
        <v>26</v>
      </c>
      <c r="B223" s="51" t="s">
        <v>244</v>
      </c>
      <c r="C223" t="s">
        <v>27</v>
      </c>
      <c r="D223" s="51" t="s">
        <v>28</v>
      </c>
      <c r="E223">
        <v>8600000</v>
      </c>
      <c r="F223">
        <v>44165</v>
      </c>
      <c r="G223">
        <v>8600000</v>
      </c>
      <c r="H223">
        <v>5.0000000000000001E-3</v>
      </c>
      <c r="I223">
        <v>44165</v>
      </c>
      <c r="J223">
        <v>44165</v>
      </c>
      <c r="K223">
        <v>1</v>
      </c>
      <c r="L223">
        <v>117</v>
      </c>
      <c r="M223">
        <v>8600000</v>
      </c>
    </row>
    <row r="224" spans="1:13">
      <c r="A224" s="51" t="s">
        <v>26</v>
      </c>
      <c r="B224" s="51" t="s">
        <v>243</v>
      </c>
      <c r="C224" t="s">
        <v>128</v>
      </c>
      <c r="D224" s="51" t="s">
        <v>127</v>
      </c>
      <c r="E224">
        <v>150000000</v>
      </c>
      <c r="F224">
        <v>44144</v>
      </c>
      <c r="G224">
        <v>150000000</v>
      </c>
      <c r="H224">
        <v>5.0000000000000001E-3</v>
      </c>
      <c r="I224">
        <v>44144</v>
      </c>
      <c r="J224">
        <v>44165</v>
      </c>
      <c r="K224">
        <v>22</v>
      </c>
      <c r="L224">
        <v>45082</v>
      </c>
      <c r="M224">
        <v>150000000</v>
      </c>
    </row>
    <row r="225" spans="1:13">
      <c r="A225" s="51" t="s">
        <v>26</v>
      </c>
      <c r="B225" s="51" t="s">
        <v>242</v>
      </c>
      <c r="C225" t="s">
        <v>115</v>
      </c>
      <c r="D225" s="51" t="s">
        <v>114</v>
      </c>
      <c r="E225">
        <v>2500000</v>
      </c>
      <c r="F225">
        <v>44147</v>
      </c>
      <c r="G225">
        <v>2500000</v>
      </c>
      <c r="H225">
        <v>5.0000000000000001E-3</v>
      </c>
      <c r="I225">
        <v>44147</v>
      </c>
      <c r="J225">
        <v>44165</v>
      </c>
      <c r="K225">
        <v>19</v>
      </c>
      <c r="L225">
        <v>649</v>
      </c>
      <c r="M225">
        <v>2500000</v>
      </c>
    </row>
    <row r="226" spans="1:13">
      <c r="A226" s="51" t="s">
        <v>26</v>
      </c>
      <c r="B226" s="51" t="s">
        <v>241</v>
      </c>
      <c r="C226" t="s">
        <v>115</v>
      </c>
      <c r="D226" s="51" t="s">
        <v>114</v>
      </c>
      <c r="E226">
        <v>18000000</v>
      </c>
      <c r="F226">
        <v>44158</v>
      </c>
      <c r="G226">
        <v>18000000</v>
      </c>
      <c r="H226">
        <v>5.0000000000000001E-3</v>
      </c>
      <c r="I226">
        <v>44158</v>
      </c>
      <c r="J226">
        <v>44165</v>
      </c>
      <c r="K226">
        <v>8</v>
      </c>
      <c r="L226">
        <v>1967</v>
      </c>
      <c r="M226">
        <v>18000000</v>
      </c>
    </row>
    <row r="227" spans="1:13">
      <c r="A227" s="51" t="s">
        <v>26</v>
      </c>
      <c r="B227" s="51" t="s">
        <v>240</v>
      </c>
      <c r="C227" t="s">
        <v>33</v>
      </c>
      <c r="D227" s="51" t="s">
        <v>34</v>
      </c>
      <c r="E227">
        <v>1764000</v>
      </c>
      <c r="F227">
        <v>44147</v>
      </c>
      <c r="G227">
        <v>1764000</v>
      </c>
      <c r="H227">
        <v>5.0000000000000001E-3</v>
      </c>
      <c r="I227">
        <v>44147</v>
      </c>
      <c r="J227">
        <v>44165</v>
      </c>
      <c r="K227">
        <v>19</v>
      </c>
      <c r="L227">
        <v>458</v>
      </c>
      <c r="M227">
        <v>1764000</v>
      </c>
    </row>
    <row r="228" spans="1:13">
      <c r="A228" s="51" t="s">
        <v>26</v>
      </c>
      <c r="B228" s="51" t="s">
        <v>239</v>
      </c>
      <c r="C228" t="s">
        <v>156</v>
      </c>
      <c r="D228" s="51" t="s">
        <v>155</v>
      </c>
      <c r="E228">
        <v>15000000</v>
      </c>
      <c r="F228">
        <v>44153</v>
      </c>
      <c r="G228">
        <v>15000000</v>
      </c>
      <c r="H228">
        <v>5.0000000000000001E-3</v>
      </c>
      <c r="I228">
        <v>44153</v>
      </c>
      <c r="J228">
        <v>44165</v>
      </c>
      <c r="K228">
        <v>13</v>
      </c>
      <c r="L228">
        <v>2664</v>
      </c>
      <c r="M228">
        <v>15000000</v>
      </c>
    </row>
    <row r="229" spans="1:13">
      <c r="A229" s="51" t="s">
        <v>26</v>
      </c>
      <c r="B229" s="51" t="s">
        <v>59</v>
      </c>
      <c r="C229" t="s">
        <v>72</v>
      </c>
      <c r="D229" s="51" t="s">
        <v>71</v>
      </c>
      <c r="E229">
        <v>30000000</v>
      </c>
      <c r="F229">
        <v>43906</v>
      </c>
      <c r="G229">
        <v>30000000</v>
      </c>
      <c r="H229">
        <v>5.0000000000000001E-3</v>
      </c>
      <c r="I229">
        <v>44136</v>
      </c>
      <c r="J229">
        <v>44165</v>
      </c>
      <c r="K229">
        <v>30</v>
      </c>
      <c r="L229">
        <v>12295</v>
      </c>
      <c r="M229">
        <v>30000000</v>
      </c>
    </row>
    <row r="230" spans="1:13">
      <c r="A230" s="51" t="s">
        <v>26</v>
      </c>
      <c r="B230" s="51" t="s">
        <v>238</v>
      </c>
      <c r="C230" t="s">
        <v>126</v>
      </c>
      <c r="D230" s="51" t="s">
        <v>125</v>
      </c>
      <c r="E230">
        <v>13481921</v>
      </c>
      <c r="F230">
        <v>44158</v>
      </c>
      <c r="G230">
        <v>13481921</v>
      </c>
      <c r="H230">
        <v>5.0000000000000001E-3</v>
      </c>
      <c r="I230">
        <v>44158</v>
      </c>
      <c r="J230">
        <v>44165</v>
      </c>
      <c r="K230">
        <v>8</v>
      </c>
      <c r="L230">
        <v>1473</v>
      </c>
      <c r="M230">
        <v>13481921</v>
      </c>
    </row>
    <row r="231" spans="1:13">
      <c r="A231" s="51" t="s">
        <v>26</v>
      </c>
      <c r="B231" s="51" t="s">
        <v>237</v>
      </c>
      <c r="C231" t="s">
        <v>205</v>
      </c>
      <c r="D231" s="51" t="s">
        <v>204</v>
      </c>
      <c r="E231">
        <v>2682500</v>
      </c>
      <c r="F231">
        <v>44165</v>
      </c>
      <c r="G231">
        <v>2682500</v>
      </c>
      <c r="H231">
        <v>5.0000000000000001E-3</v>
      </c>
      <c r="I231">
        <v>44165</v>
      </c>
      <c r="J231">
        <v>44165</v>
      </c>
      <c r="K231">
        <v>1</v>
      </c>
      <c r="L231">
        <v>37</v>
      </c>
      <c r="M231">
        <v>2682500</v>
      </c>
    </row>
    <row r="232" spans="1:13">
      <c r="A232" s="51" t="s">
        <v>26</v>
      </c>
      <c r="B232" s="51" t="s">
        <v>236</v>
      </c>
      <c r="C232" t="s">
        <v>205</v>
      </c>
      <c r="D232" s="51" t="s">
        <v>204</v>
      </c>
      <c r="E232">
        <v>8047500</v>
      </c>
      <c r="F232">
        <v>44165</v>
      </c>
      <c r="G232">
        <v>8047500</v>
      </c>
      <c r="H232">
        <v>5.0000000000000001E-3</v>
      </c>
      <c r="I232">
        <v>44165</v>
      </c>
      <c r="J232">
        <v>44165</v>
      </c>
      <c r="K232">
        <v>1</v>
      </c>
      <c r="L232">
        <v>110</v>
      </c>
      <c r="M232">
        <v>8047500</v>
      </c>
    </row>
    <row r="233" spans="1:13">
      <c r="A233" s="51" t="s">
        <v>26</v>
      </c>
      <c r="B233" s="51" t="s">
        <v>58</v>
      </c>
      <c r="C233" t="s">
        <v>72</v>
      </c>
      <c r="D233" s="51" t="s">
        <v>71</v>
      </c>
      <c r="E233">
        <v>50000000</v>
      </c>
      <c r="F233">
        <v>43908</v>
      </c>
      <c r="G233">
        <v>50000000</v>
      </c>
      <c r="H233">
        <v>5.0000000000000001E-3</v>
      </c>
      <c r="I233">
        <v>44136</v>
      </c>
      <c r="J233">
        <v>44165</v>
      </c>
      <c r="K233">
        <v>30</v>
      </c>
      <c r="L233">
        <v>20492</v>
      </c>
      <c r="M233">
        <v>50000000</v>
      </c>
    </row>
    <row r="234" spans="1:13">
      <c r="A234" s="51" t="s">
        <v>35</v>
      </c>
      <c r="B234" s="51"/>
      <c r="D234" s="51"/>
      <c r="E234">
        <v>2905656217</v>
      </c>
      <c r="L234">
        <v>1146966</v>
      </c>
      <c r="M234">
        <v>2903101304</v>
      </c>
    </row>
    <row r="235" spans="1:13">
      <c r="A235" s="51" t="s">
        <v>170</v>
      </c>
      <c r="B235" s="51" t="s">
        <v>16</v>
      </c>
      <c r="C235" t="s">
        <v>72</v>
      </c>
      <c r="D235" s="51" t="s">
        <v>71</v>
      </c>
      <c r="E235">
        <v>1210000</v>
      </c>
      <c r="F235">
        <v>44061</v>
      </c>
      <c r="G235">
        <v>1210000</v>
      </c>
      <c r="H235">
        <v>5.0000000000000001E-3</v>
      </c>
      <c r="I235">
        <v>44136</v>
      </c>
      <c r="J235">
        <v>44165</v>
      </c>
      <c r="K235">
        <v>30</v>
      </c>
      <c r="L235">
        <v>496</v>
      </c>
      <c r="M235">
        <v>1210000</v>
      </c>
    </row>
    <row r="236" spans="1:13">
      <c r="A236" s="51" t="s">
        <v>169</v>
      </c>
      <c r="B236" s="51"/>
      <c r="D236" s="51"/>
      <c r="E236">
        <v>1210000</v>
      </c>
      <c r="L236">
        <v>496</v>
      </c>
      <c r="M236">
        <v>1210000</v>
      </c>
    </row>
    <row r="237" spans="1:13">
      <c r="A237" s="51" t="s">
        <v>36</v>
      </c>
      <c r="B237" s="51" t="s">
        <v>16</v>
      </c>
      <c r="C237" t="s">
        <v>17</v>
      </c>
      <c r="D237" s="51" t="s">
        <v>18</v>
      </c>
      <c r="E237">
        <v>150000000</v>
      </c>
      <c r="F237">
        <v>43829</v>
      </c>
      <c r="G237">
        <v>125000000</v>
      </c>
      <c r="H237">
        <v>5.0000000000000001E-3</v>
      </c>
      <c r="I237">
        <v>44136</v>
      </c>
      <c r="J237">
        <v>44150</v>
      </c>
      <c r="K237">
        <v>15</v>
      </c>
      <c r="L237">
        <v>25615</v>
      </c>
      <c r="M237">
        <v>122500000</v>
      </c>
    </row>
    <row r="238" spans="1:13">
      <c r="A238" s="51" t="s">
        <v>36</v>
      </c>
      <c r="B238" s="51" t="s">
        <v>16</v>
      </c>
      <c r="C238" t="s">
        <v>17</v>
      </c>
      <c r="D238" s="51"/>
      <c r="G238">
        <v>122500000</v>
      </c>
      <c r="H238">
        <v>5.0000000000000001E-3</v>
      </c>
      <c r="I238">
        <v>44151</v>
      </c>
      <c r="J238">
        <v>44165</v>
      </c>
      <c r="K238">
        <v>15</v>
      </c>
      <c r="L238">
        <v>25102</v>
      </c>
    </row>
    <row r="239" spans="1:13">
      <c r="A239" s="51" t="s">
        <v>36</v>
      </c>
      <c r="B239" s="51" t="s">
        <v>61</v>
      </c>
      <c r="C239" t="s">
        <v>17</v>
      </c>
      <c r="D239" s="51" t="s">
        <v>18</v>
      </c>
      <c r="E239">
        <v>9460000</v>
      </c>
      <c r="F239">
        <v>43990</v>
      </c>
      <c r="G239">
        <v>8600000</v>
      </c>
      <c r="H239">
        <v>5.0000000000000001E-3</v>
      </c>
      <c r="I239">
        <v>44136</v>
      </c>
      <c r="J239">
        <v>44150</v>
      </c>
      <c r="K239">
        <v>15</v>
      </c>
      <c r="L239">
        <v>1762</v>
      </c>
      <c r="M239">
        <v>8428000</v>
      </c>
    </row>
    <row r="240" spans="1:13">
      <c r="A240" s="51" t="s">
        <v>36</v>
      </c>
      <c r="B240" s="51" t="s">
        <v>61</v>
      </c>
      <c r="C240" t="s">
        <v>17</v>
      </c>
      <c r="D240" s="51"/>
      <c r="G240">
        <v>8428000</v>
      </c>
      <c r="H240">
        <v>5.0000000000000001E-3</v>
      </c>
      <c r="I240">
        <v>44151</v>
      </c>
      <c r="J240">
        <v>44165</v>
      </c>
      <c r="K240">
        <v>15</v>
      </c>
      <c r="L240">
        <v>1727</v>
      </c>
    </row>
    <row r="241" spans="1:13">
      <c r="A241" s="51" t="s">
        <v>36</v>
      </c>
      <c r="B241" s="51" t="s">
        <v>60</v>
      </c>
      <c r="C241" t="s">
        <v>107</v>
      </c>
      <c r="D241" s="51" t="s">
        <v>106</v>
      </c>
      <c r="E241">
        <v>5000000</v>
      </c>
      <c r="F241">
        <v>44046</v>
      </c>
      <c r="G241">
        <v>5000000</v>
      </c>
      <c r="H241">
        <v>5.0000000000000001E-3</v>
      </c>
      <c r="I241">
        <v>44136</v>
      </c>
      <c r="J241">
        <v>44165</v>
      </c>
      <c r="K241">
        <v>30</v>
      </c>
      <c r="L241">
        <v>2049</v>
      </c>
      <c r="M241">
        <v>5000000</v>
      </c>
    </row>
    <row r="242" spans="1:13">
      <c r="A242" s="51" t="s">
        <v>36</v>
      </c>
      <c r="B242" s="51" t="s">
        <v>66</v>
      </c>
      <c r="C242" t="s">
        <v>27</v>
      </c>
      <c r="D242" s="51" t="s">
        <v>28</v>
      </c>
      <c r="E242">
        <v>20000000</v>
      </c>
      <c r="F242">
        <v>44155</v>
      </c>
      <c r="G242">
        <v>20000000</v>
      </c>
      <c r="H242">
        <v>5.0000000000000001E-3</v>
      </c>
      <c r="I242">
        <v>44155</v>
      </c>
      <c r="J242">
        <v>44165</v>
      </c>
      <c r="K242">
        <v>11</v>
      </c>
      <c r="L242">
        <v>3005</v>
      </c>
      <c r="M242">
        <v>20000000</v>
      </c>
    </row>
    <row r="243" spans="1:13">
      <c r="A243" s="51" t="s">
        <v>36</v>
      </c>
      <c r="B243" s="51" t="s">
        <v>23</v>
      </c>
      <c r="C243" t="s">
        <v>17</v>
      </c>
      <c r="D243" s="51" t="s">
        <v>18</v>
      </c>
      <c r="E243">
        <v>32900000</v>
      </c>
      <c r="F243">
        <v>43829</v>
      </c>
      <c r="G243">
        <v>27416670</v>
      </c>
      <c r="H243">
        <v>5.0000000000000001E-3</v>
      </c>
      <c r="I243">
        <v>44136</v>
      </c>
      <c r="J243">
        <v>44150</v>
      </c>
      <c r="K243">
        <v>15</v>
      </c>
      <c r="L243">
        <v>5618</v>
      </c>
      <c r="M243">
        <v>26868337</v>
      </c>
    </row>
    <row r="244" spans="1:13">
      <c r="A244" s="51" t="s">
        <v>36</v>
      </c>
      <c r="B244" s="51" t="s">
        <v>23</v>
      </c>
      <c r="C244" t="s">
        <v>17</v>
      </c>
      <c r="D244" s="51"/>
      <c r="G244">
        <v>26868337</v>
      </c>
      <c r="H244">
        <v>5.0000000000000001E-3</v>
      </c>
      <c r="I244">
        <v>44151</v>
      </c>
      <c r="J244">
        <v>44165</v>
      </c>
      <c r="K244">
        <v>15</v>
      </c>
      <c r="L244">
        <v>5506</v>
      </c>
    </row>
    <row r="245" spans="1:13">
      <c r="A245" s="51" t="s">
        <v>36</v>
      </c>
      <c r="B245" s="51" t="s">
        <v>29</v>
      </c>
      <c r="C245" t="s">
        <v>17</v>
      </c>
      <c r="D245" s="51" t="s">
        <v>18</v>
      </c>
      <c r="E245">
        <v>2790000</v>
      </c>
      <c r="F245">
        <v>43921</v>
      </c>
      <c r="G245">
        <v>2447371</v>
      </c>
      <c r="H245">
        <v>5.0000000000000001E-3</v>
      </c>
      <c r="I245">
        <v>44136</v>
      </c>
      <c r="J245">
        <v>44150</v>
      </c>
      <c r="K245">
        <v>15</v>
      </c>
      <c r="L245">
        <v>502</v>
      </c>
      <c r="M245">
        <v>2398424</v>
      </c>
    </row>
    <row r="246" spans="1:13">
      <c r="A246" s="51" t="s">
        <v>36</v>
      </c>
      <c r="B246" s="51" t="s">
        <v>29</v>
      </c>
      <c r="C246" t="s">
        <v>17</v>
      </c>
      <c r="D246" s="51"/>
      <c r="G246">
        <v>2398424</v>
      </c>
      <c r="H246">
        <v>5.0000000000000001E-3</v>
      </c>
      <c r="I246">
        <v>44151</v>
      </c>
      <c r="J246">
        <v>44165</v>
      </c>
      <c r="K246">
        <v>15</v>
      </c>
      <c r="L246">
        <v>491</v>
      </c>
    </row>
    <row r="247" spans="1:13">
      <c r="A247" s="51" t="s">
        <v>36</v>
      </c>
      <c r="B247" s="51" t="s">
        <v>30</v>
      </c>
      <c r="C247" t="s">
        <v>57</v>
      </c>
      <c r="D247" s="51" t="s">
        <v>56</v>
      </c>
      <c r="E247">
        <v>12000000</v>
      </c>
      <c r="F247">
        <v>43948</v>
      </c>
      <c r="G247">
        <v>10800000</v>
      </c>
      <c r="H247">
        <v>5.0000000000000001E-3</v>
      </c>
      <c r="I247">
        <v>44136</v>
      </c>
      <c r="J247">
        <v>44150</v>
      </c>
      <c r="K247">
        <v>15</v>
      </c>
      <c r="L247">
        <v>2213</v>
      </c>
      <c r="M247">
        <v>10600000</v>
      </c>
    </row>
    <row r="248" spans="1:13">
      <c r="A248" s="51" t="s">
        <v>36</v>
      </c>
      <c r="B248" s="51" t="s">
        <v>30</v>
      </c>
      <c r="C248" t="s">
        <v>57</v>
      </c>
      <c r="D248" s="51"/>
      <c r="G248">
        <v>10600000</v>
      </c>
      <c r="H248">
        <v>5.0000000000000001E-3</v>
      </c>
      <c r="I248">
        <v>44151</v>
      </c>
      <c r="J248">
        <v>44165</v>
      </c>
      <c r="K248">
        <v>15</v>
      </c>
      <c r="L248">
        <v>2172</v>
      </c>
    </row>
    <row r="249" spans="1:13">
      <c r="A249" s="51" t="s">
        <v>36</v>
      </c>
      <c r="B249" s="51" t="s">
        <v>31</v>
      </c>
      <c r="C249" t="s">
        <v>97</v>
      </c>
      <c r="D249" s="51" t="s">
        <v>96</v>
      </c>
      <c r="E249">
        <v>71750000</v>
      </c>
      <c r="F249">
        <v>43955</v>
      </c>
      <c r="G249">
        <v>71750000</v>
      </c>
      <c r="H249">
        <v>5.0000000000000001E-3</v>
      </c>
      <c r="I249">
        <v>44136</v>
      </c>
      <c r="J249">
        <v>44165</v>
      </c>
      <c r="K249">
        <v>30</v>
      </c>
      <c r="L249">
        <v>29406</v>
      </c>
      <c r="M249">
        <v>71750000</v>
      </c>
    </row>
    <row r="250" spans="1:13">
      <c r="A250" s="51" t="s">
        <v>36</v>
      </c>
      <c r="B250" s="51" t="s">
        <v>32</v>
      </c>
      <c r="C250" t="s">
        <v>57</v>
      </c>
      <c r="D250" s="51" t="s">
        <v>56</v>
      </c>
      <c r="E250">
        <v>10000000</v>
      </c>
      <c r="F250">
        <v>43963</v>
      </c>
      <c r="G250">
        <v>9000003</v>
      </c>
      <c r="H250">
        <v>5.0000000000000001E-3</v>
      </c>
      <c r="I250">
        <v>44136</v>
      </c>
      <c r="J250">
        <v>44150</v>
      </c>
      <c r="K250">
        <v>15</v>
      </c>
      <c r="L250">
        <v>1844</v>
      </c>
      <c r="M250">
        <v>8833337</v>
      </c>
    </row>
    <row r="251" spans="1:13">
      <c r="A251" s="51" t="s">
        <v>36</v>
      </c>
      <c r="B251" s="51" t="s">
        <v>32</v>
      </c>
      <c r="C251" t="s">
        <v>57</v>
      </c>
      <c r="D251" s="51"/>
      <c r="G251">
        <v>8833337</v>
      </c>
      <c r="H251">
        <v>5.0000000000000001E-3</v>
      </c>
      <c r="I251">
        <v>44151</v>
      </c>
      <c r="J251">
        <v>44165</v>
      </c>
      <c r="K251">
        <v>15</v>
      </c>
      <c r="L251">
        <v>1810</v>
      </c>
    </row>
    <row r="252" spans="1:13">
      <c r="A252" s="51" t="s">
        <v>36</v>
      </c>
      <c r="B252" s="51" t="s">
        <v>48</v>
      </c>
      <c r="C252" t="s">
        <v>57</v>
      </c>
      <c r="D252" s="51" t="s">
        <v>56</v>
      </c>
      <c r="E252">
        <v>4000000</v>
      </c>
      <c r="F252">
        <v>43970</v>
      </c>
      <c r="G252">
        <v>3661020</v>
      </c>
      <c r="H252">
        <v>5.0000000000000001E-3</v>
      </c>
      <c r="I252">
        <v>44136</v>
      </c>
      <c r="J252">
        <v>44150</v>
      </c>
      <c r="K252">
        <v>15</v>
      </c>
      <c r="L252">
        <v>750</v>
      </c>
      <c r="M252">
        <v>3593224</v>
      </c>
    </row>
    <row r="253" spans="1:13">
      <c r="A253" s="51" t="s">
        <v>36</v>
      </c>
      <c r="B253" s="51" t="s">
        <v>48</v>
      </c>
      <c r="C253" t="s">
        <v>57</v>
      </c>
      <c r="D253" s="51"/>
      <c r="G253">
        <v>3593224</v>
      </c>
      <c r="H253">
        <v>5.0000000000000001E-3</v>
      </c>
      <c r="I253">
        <v>44151</v>
      </c>
      <c r="J253">
        <v>44165</v>
      </c>
      <c r="K253">
        <v>15</v>
      </c>
      <c r="L253">
        <v>736</v>
      </c>
    </row>
    <row r="254" spans="1:13">
      <c r="A254" s="51" t="s">
        <v>36</v>
      </c>
      <c r="B254" s="51" t="s">
        <v>59</v>
      </c>
      <c r="C254" t="s">
        <v>57</v>
      </c>
      <c r="D254" s="51" t="s">
        <v>56</v>
      </c>
      <c r="E254">
        <v>18000000</v>
      </c>
      <c r="F254">
        <v>43977</v>
      </c>
      <c r="G254">
        <v>16474580</v>
      </c>
      <c r="H254">
        <v>5.0000000000000001E-3</v>
      </c>
      <c r="I254">
        <v>44136</v>
      </c>
      <c r="J254">
        <v>44150</v>
      </c>
      <c r="K254">
        <v>15</v>
      </c>
      <c r="L254">
        <v>3376</v>
      </c>
      <c r="M254">
        <v>16169496</v>
      </c>
    </row>
    <row r="255" spans="1:13">
      <c r="A255" s="51" t="s">
        <v>36</v>
      </c>
      <c r="B255" s="51" t="s">
        <v>59</v>
      </c>
      <c r="C255" t="s">
        <v>57</v>
      </c>
      <c r="D255" s="51"/>
      <c r="G255">
        <v>16169496</v>
      </c>
      <c r="H255">
        <v>5.0000000000000001E-3</v>
      </c>
      <c r="I255">
        <v>44151</v>
      </c>
      <c r="J255">
        <v>44165</v>
      </c>
      <c r="K255">
        <v>15</v>
      </c>
      <c r="L255">
        <v>3313</v>
      </c>
    </row>
    <row r="256" spans="1:13">
      <c r="A256" s="51" t="s">
        <v>36</v>
      </c>
      <c r="B256" s="51" t="s">
        <v>58</v>
      </c>
      <c r="C256" t="s">
        <v>57</v>
      </c>
      <c r="D256" s="51" t="s">
        <v>56</v>
      </c>
      <c r="E256">
        <v>6000000</v>
      </c>
      <c r="F256">
        <v>43984</v>
      </c>
      <c r="G256">
        <v>5491530</v>
      </c>
      <c r="H256">
        <v>5.0000000000000001E-3</v>
      </c>
      <c r="I256">
        <v>44136</v>
      </c>
      <c r="J256">
        <v>44150</v>
      </c>
      <c r="K256">
        <v>15</v>
      </c>
      <c r="L256">
        <v>1125</v>
      </c>
      <c r="M256">
        <v>5389836</v>
      </c>
    </row>
    <row r="257" spans="1:13">
      <c r="A257" s="51" t="s">
        <v>36</v>
      </c>
      <c r="B257" s="51" t="s">
        <v>58</v>
      </c>
      <c r="C257" t="s">
        <v>57</v>
      </c>
      <c r="D257" s="51"/>
      <c r="G257">
        <v>5389836</v>
      </c>
      <c r="H257">
        <v>5.0000000000000001E-3</v>
      </c>
      <c r="I257">
        <v>44151</v>
      </c>
      <c r="J257">
        <v>44165</v>
      </c>
      <c r="K257">
        <v>15</v>
      </c>
      <c r="L257">
        <v>1104</v>
      </c>
    </row>
    <row r="258" spans="1:13">
      <c r="A258" s="51" t="s">
        <v>37</v>
      </c>
      <c r="B258" s="51"/>
      <c r="D258" s="51"/>
      <c r="E258">
        <v>341900000</v>
      </c>
      <c r="L258">
        <v>119226</v>
      </c>
      <c r="M258">
        <v>301530654</v>
      </c>
    </row>
    <row r="259" spans="1:13">
      <c r="A259" s="51" t="s">
        <v>38</v>
      </c>
      <c r="B259" s="51" t="s">
        <v>16</v>
      </c>
      <c r="C259" t="s">
        <v>17</v>
      </c>
      <c r="D259" s="51" t="s">
        <v>18</v>
      </c>
      <c r="E259">
        <v>50000000</v>
      </c>
      <c r="F259">
        <v>43829</v>
      </c>
      <c r="G259">
        <v>41666660</v>
      </c>
      <c r="H259">
        <v>5.0000000000000001E-3</v>
      </c>
      <c r="I259">
        <v>44136</v>
      </c>
      <c r="J259">
        <v>44149</v>
      </c>
      <c r="K259">
        <v>14</v>
      </c>
      <c r="L259">
        <v>7969</v>
      </c>
      <c r="M259">
        <v>40833326</v>
      </c>
    </row>
    <row r="260" spans="1:13">
      <c r="A260" s="51" t="s">
        <v>38</v>
      </c>
      <c r="B260" s="51" t="s">
        <v>16</v>
      </c>
      <c r="C260" t="s">
        <v>17</v>
      </c>
      <c r="D260" s="51"/>
      <c r="G260">
        <v>40833326</v>
      </c>
      <c r="H260">
        <v>5.0000000000000001E-3</v>
      </c>
      <c r="I260">
        <v>44150</v>
      </c>
      <c r="J260">
        <v>44165</v>
      </c>
      <c r="K260">
        <v>16</v>
      </c>
      <c r="L260">
        <v>8925</v>
      </c>
    </row>
    <row r="261" spans="1:13">
      <c r="A261" s="51" t="s">
        <v>38</v>
      </c>
      <c r="B261" s="51" t="s">
        <v>23</v>
      </c>
      <c r="C261" t="s">
        <v>17</v>
      </c>
      <c r="D261" s="51" t="s">
        <v>18</v>
      </c>
      <c r="E261">
        <v>25200000</v>
      </c>
      <c r="F261">
        <v>43829</v>
      </c>
      <c r="G261">
        <v>21000000</v>
      </c>
      <c r="H261">
        <v>5.0000000000000001E-3</v>
      </c>
      <c r="I261">
        <v>44136</v>
      </c>
      <c r="J261">
        <v>44149</v>
      </c>
      <c r="K261">
        <v>14</v>
      </c>
      <c r="L261">
        <v>4016</v>
      </c>
      <c r="M261">
        <v>20580000</v>
      </c>
    </row>
    <row r="262" spans="1:13">
      <c r="A262" s="51" t="s">
        <v>38</v>
      </c>
      <c r="B262" s="51" t="s">
        <v>23</v>
      </c>
      <c r="C262" t="s">
        <v>17</v>
      </c>
      <c r="D262" s="51"/>
      <c r="G262">
        <v>20580000</v>
      </c>
      <c r="H262">
        <v>5.0000000000000001E-3</v>
      </c>
      <c r="I262">
        <v>44150</v>
      </c>
      <c r="J262">
        <v>44165</v>
      </c>
      <c r="K262">
        <v>16</v>
      </c>
      <c r="L262">
        <v>4498</v>
      </c>
    </row>
    <row r="263" spans="1:13">
      <c r="A263" s="51" t="s">
        <v>38</v>
      </c>
      <c r="B263" s="51" t="s">
        <v>29</v>
      </c>
      <c r="C263" t="s">
        <v>17</v>
      </c>
      <c r="D263" s="51" t="s">
        <v>18</v>
      </c>
      <c r="E263">
        <v>11310000</v>
      </c>
      <c r="F263">
        <v>43920</v>
      </c>
      <c r="G263">
        <v>9921053</v>
      </c>
      <c r="H263">
        <v>5.0000000000000001E-3</v>
      </c>
      <c r="I263">
        <v>44136</v>
      </c>
      <c r="J263">
        <v>44149</v>
      </c>
      <c r="K263">
        <v>14</v>
      </c>
      <c r="L263">
        <v>1897</v>
      </c>
      <c r="M263">
        <v>9722632</v>
      </c>
    </row>
    <row r="264" spans="1:13">
      <c r="A264" s="51" t="s">
        <v>38</v>
      </c>
      <c r="B264" s="51" t="s">
        <v>29</v>
      </c>
      <c r="C264" t="s">
        <v>17</v>
      </c>
      <c r="D264" s="51"/>
      <c r="G264">
        <v>9722632</v>
      </c>
      <c r="H264">
        <v>5.0000000000000001E-3</v>
      </c>
      <c r="I264">
        <v>44150</v>
      </c>
      <c r="J264">
        <v>44165</v>
      </c>
      <c r="K264">
        <v>16</v>
      </c>
      <c r="L264">
        <v>2125</v>
      </c>
    </row>
    <row r="265" spans="1:13">
      <c r="A265" s="51" t="s">
        <v>38</v>
      </c>
      <c r="B265" s="51" t="s">
        <v>30</v>
      </c>
      <c r="C265" t="s">
        <v>17</v>
      </c>
      <c r="D265" s="51" t="s">
        <v>18</v>
      </c>
      <c r="E265">
        <v>6050000</v>
      </c>
      <c r="F265">
        <v>43990</v>
      </c>
      <c r="G265">
        <v>5500000</v>
      </c>
      <c r="H265">
        <v>5.0000000000000001E-3</v>
      </c>
      <c r="I265">
        <v>44136</v>
      </c>
      <c r="J265">
        <v>44149</v>
      </c>
      <c r="K265">
        <v>14</v>
      </c>
      <c r="L265">
        <v>1052</v>
      </c>
      <c r="M265">
        <v>5390000</v>
      </c>
    </row>
    <row r="266" spans="1:13">
      <c r="A266" s="51" t="s">
        <v>38</v>
      </c>
      <c r="B266" s="51" t="s">
        <v>30</v>
      </c>
      <c r="C266" t="s">
        <v>17</v>
      </c>
      <c r="D266" s="51"/>
      <c r="G266">
        <v>5390000</v>
      </c>
      <c r="H266">
        <v>5.0000000000000001E-3</v>
      </c>
      <c r="I266">
        <v>44150</v>
      </c>
      <c r="J266">
        <v>44165</v>
      </c>
      <c r="K266">
        <v>16</v>
      </c>
      <c r="L266">
        <v>1178</v>
      </c>
    </row>
    <row r="267" spans="1:13">
      <c r="A267" s="51" t="s">
        <v>38</v>
      </c>
      <c r="B267" s="51" t="s">
        <v>31</v>
      </c>
      <c r="C267" t="s">
        <v>17</v>
      </c>
      <c r="D267" s="51" t="s">
        <v>18</v>
      </c>
      <c r="E267">
        <v>7541000</v>
      </c>
      <c r="F267">
        <v>44074</v>
      </c>
      <c r="G267">
        <v>7250962</v>
      </c>
      <c r="H267">
        <v>5.0000000000000001E-3</v>
      </c>
      <c r="I267">
        <v>44136</v>
      </c>
      <c r="J267">
        <v>44149</v>
      </c>
      <c r="K267">
        <v>14</v>
      </c>
      <c r="L267">
        <v>1387</v>
      </c>
      <c r="M267">
        <v>7105943</v>
      </c>
    </row>
    <row r="268" spans="1:13">
      <c r="A268" s="51" t="s">
        <v>38</v>
      </c>
      <c r="B268" s="51" t="s">
        <v>31</v>
      </c>
      <c r="C268" t="s">
        <v>17</v>
      </c>
      <c r="D268" s="51"/>
      <c r="G268">
        <v>7105943</v>
      </c>
      <c r="H268">
        <v>5.0000000000000001E-3</v>
      </c>
      <c r="I268">
        <v>44150</v>
      </c>
      <c r="J268">
        <v>44165</v>
      </c>
      <c r="K268">
        <v>16</v>
      </c>
      <c r="L268">
        <v>1553</v>
      </c>
    </row>
    <row r="269" spans="1:13">
      <c r="A269" s="51" t="s">
        <v>38</v>
      </c>
      <c r="B269" s="51" t="s">
        <v>32</v>
      </c>
      <c r="C269" t="s">
        <v>17</v>
      </c>
      <c r="D269" s="51" t="s">
        <v>18</v>
      </c>
      <c r="E269">
        <v>8986000</v>
      </c>
      <c r="F269">
        <v>44160</v>
      </c>
      <c r="G269">
        <v>8986000</v>
      </c>
      <c r="H269">
        <v>5.0000000000000001E-3</v>
      </c>
      <c r="I269">
        <v>44160</v>
      </c>
      <c r="J269">
        <v>44165</v>
      </c>
      <c r="K269">
        <v>6</v>
      </c>
      <c r="L269">
        <v>737</v>
      </c>
      <c r="M269">
        <v>8986000</v>
      </c>
    </row>
    <row r="270" spans="1:13">
      <c r="A270" s="51" t="s">
        <v>39</v>
      </c>
      <c r="B270" s="51"/>
      <c r="D270" s="51"/>
      <c r="E270">
        <v>109087000</v>
      </c>
      <c r="L270">
        <v>35337</v>
      </c>
      <c r="M270">
        <v>92617901</v>
      </c>
    </row>
    <row r="271" spans="1:13">
      <c r="A271" s="51" t="s">
        <v>108</v>
      </c>
      <c r="B271" s="51" t="s">
        <v>16</v>
      </c>
      <c r="C271" t="s">
        <v>107</v>
      </c>
      <c r="D271" s="51" t="s">
        <v>106</v>
      </c>
      <c r="E271">
        <v>4300000</v>
      </c>
      <c r="F271">
        <v>43966</v>
      </c>
      <c r="G271">
        <v>4300000</v>
      </c>
      <c r="H271">
        <v>5.0000000000000001E-3</v>
      </c>
      <c r="I271">
        <v>44136</v>
      </c>
      <c r="J271">
        <v>44165</v>
      </c>
      <c r="K271">
        <v>30</v>
      </c>
      <c r="L271">
        <v>1762</v>
      </c>
      <c r="M271">
        <v>4300000</v>
      </c>
    </row>
    <row r="272" spans="1:13">
      <c r="A272" s="51" t="s">
        <v>108</v>
      </c>
      <c r="B272" s="51" t="s">
        <v>23</v>
      </c>
      <c r="C272" t="s">
        <v>113</v>
      </c>
      <c r="D272" s="51" t="s">
        <v>112</v>
      </c>
      <c r="E272">
        <v>120000000</v>
      </c>
      <c r="F272">
        <v>44060</v>
      </c>
      <c r="G272">
        <v>120000000</v>
      </c>
      <c r="H272">
        <v>5.0000000000000001E-3</v>
      </c>
      <c r="I272">
        <v>44136</v>
      </c>
      <c r="J272">
        <v>44165</v>
      </c>
      <c r="K272">
        <v>30</v>
      </c>
      <c r="L272">
        <v>49180</v>
      </c>
      <c r="M272">
        <v>120000000</v>
      </c>
    </row>
    <row r="273" spans="1:13">
      <c r="A273" s="51" t="s">
        <v>105</v>
      </c>
      <c r="B273" s="51"/>
      <c r="D273" s="51"/>
      <c r="E273">
        <v>124300000</v>
      </c>
      <c r="L273">
        <v>50942</v>
      </c>
      <c r="M273">
        <v>124300000</v>
      </c>
    </row>
    <row r="274" spans="1:13">
      <c r="A274" s="51" t="s">
        <v>124</v>
      </c>
      <c r="B274" s="51" t="s">
        <v>16</v>
      </c>
      <c r="C274" t="s">
        <v>77</v>
      </c>
      <c r="D274" s="51" t="s">
        <v>76</v>
      </c>
      <c r="E274">
        <v>38650000</v>
      </c>
      <c r="F274">
        <v>43986</v>
      </c>
      <c r="G274">
        <v>38650000</v>
      </c>
      <c r="H274">
        <v>5.0000000000000001E-3</v>
      </c>
      <c r="I274">
        <v>44136</v>
      </c>
      <c r="J274">
        <v>44165</v>
      </c>
      <c r="K274">
        <v>30</v>
      </c>
      <c r="L274">
        <v>15840</v>
      </c>
      <c r="M274">
        <v>38650000</v>
      </c>
    </row>
    <row r="275" spans="1:13">
      <c r="A275" s="51" t="s">
        <v>124</v>
      </c>
      <c r="B275" s="51" t="s">
        <v>61</v>
      </c>
      <c r="C275" t="s">
        <v>115</v>
      </c>
      <c r="D275" s="51" t="s">
        <v>114</v>
      </c>
      <c r="E275">
        <v>23000000</v>
      </c>
      <c r="F275">
        <v>44155</v>
      </c>
      <c r="G275">
        <v>23000000</v>
      </c>
      <c r="H275">
        <v>5.0000000000000001E-3</v>
      </c>
      <c r="I275">
        <v>44155</v>
      </c>
      <c r="J275">
        <v>44165</v>
      </c>
      <c r="K275">
        <v>11</v>
      </c>
      <c r="L275">
        <v>3456</v>
      </c>
      <c r="M275">
        <v>23000000</v>
      </c>
    </row>
    <row r="276" spans="1:13">
      <c r="A276" s="51" t="s">
        <v>124</v>
      </c>
      <c r="B276" s="51" t="s">
        <v>60</v>
      </c>
      <c r="C276" t="s">
        <v>115</v>
      </c>
      <c r="D276" s="51" t="s">
        <v>114</v>
      </c>
      <c r="E276">
        <v>1000000</v>
      </c>
      <c r="F276">
        <v>44160</v>
      </c>
      <c r="G276">
        <v>1000000</v>
      </c>
      <c r="H276">
        <v>5.0000000000000001E-3</v>
      </c>
      <c r="I276">
        <v>44160</v>
      </c>
      <c r="J276">
        <v>44165</v>
      </c>
      <c r="K276">
        <v>6</v>
      </c>
      <c r="L276">
        <v>82</v>
      </c>
      <c r="M276">
        <v>1000000</v>
      </c>
    </row>
    <row r="277" spans="1:13">
      <c r="A277" s="51" t="s">
        <v>124</v>
      </c>
      <c r="B277" s="51" t="s">
        <v>66</v>
      </c>
      <c r="C277" t="s">
        <v>235</v>
      </c>
      <c r="D277" s="51" t="s">
        <v>234</v>
      </c>
      <c r="E277">
        <v>6030000</v>
      </c>
      <c r="F277">
        <v>44145</v>
      </c>
      <c r="G277">
        <v>6030000</v>
      </c>
      <c r="H277">
        <v>5.0000000000000001E-3</v>
      </c>
      <c r="I277">
        <v>44145</v>
      </c>
      <c r="J277">
        <v>44165</v>
      </c>
      <c r="K277">
        <v>21</v>
      </c>
      <c r="L277">
        <v>1730</v>
      </c>
      <c r="M277">
        <v>6030000</v>
      </c>
    </row>
    <row r="278" spans="1:13">
      <c r="A278" s="51" t="s">
        <v>124</v>
      </c>
      <c r="B278" s="51" t="s">
        <v>23</v>
      </c>
      <c r="C278" t="s">
        <v>104</v>
      </c>
      <c r="D278" s="51" t="s">
        <v>103</v>
      </c>
      <c r="E278">
        <v>23530000</v>
      </c>
      <c r="F278">
        <v>44013</v>
      </c>
      <c r="G278">
        <v>23530000</v>
      </c>
      <c r="H278">
        <v>5.0000000000000001E-3</v>
      </c>
      <c r="I278">
        <v>44136</v>
      </c>
      <c r="J278">
        <v>44165</v>
      </c>
      <c r="K278">
        <v>30</v>
      </c>
      <c r="L278">
        <v>9643</v>
      </c>
      <c r="M278">
        <v>23530000</v>
      </c>
    </row>
    <row r="279" spans="1:13">
      <c r="A279" s="51" t="s">
        <v>124</v>
      </c>
      <c r="B279" s="51" t="s">
        <v>29</v>
      </c>
      <c r="C279" t="s">
        <v>104</v>
      </c>
      <c r="D279" s="51" t="s">
        <v>103</v>
      </c>
      <c r="E279">
        <v>47470000</v>
      </c>
      <c r="F279">
        <v>44013</v>
      </c>
      <c r="G279">
        <v>47470000</v>
      </c>
      <c r="H279">
        <v>5.0000000000000001E-3</v>
      </c>
      <c r="I279">
        <v>44136</v>
      </c>
      <c r="J279">
        <v>44165</v>
      </c>
      <c r="K279">
        <v>30</v>
      </c>
      <c r="L279">
        <v>19455</v>
      </c>
      <c r="M279">
        <v>47470000</v>
      </c>
    </row>
    <row r="280" spans="1:13">
      <c r="A280" s="51" t="s">
        <v>124</v>
      </c>
      <c r="B280" s="51" t="s">
        <v>30</v>
      </c>
      <c r="C280" t="s">
        <v>149</v>
      </c>
      <c r="D280" s="51" t="s">
        <v>148</v>
      </c>
      <c r="E280">
        <v>6665394</v>
      </c>
      <c r="F280">
        <v>44029</v>
      </c>
      <c r="G280">
        <v>6665394</v>
      </c>
      <c r="H280">
        <v>5.0000000000000001E-3</v>
      </c>
      <c r="I280">
        <v>44136</v>
      </c>
      <c r="J280">
        <v>44165</v>
      </c>
      <c r="K280">
        <v>30</v>
      </c>
      <c r="L280">
        <v>2732</v>
      </c>
      <c r="M280">
        <v>6665394</v>
      </c>
    </row>
    <row r="281" spans="1:13">
      <c r="A281" s="51" t="s">
        <v>124</v>
      </c>
      <c r="B281" s="51" t="s">
        <v>31</v>
      </c>
      <c r="C281" t="s">
        <v>149</v>
      </c>
      <c r="D281" s="51" t="s">
        <v>148</v>
      </c>
      <c r="E281">
        <v>12334606</v>
      </c>
      <c r="F281">
        <v>44029</v>
      </c>
      <c r="G281">
        <v>12334606</v>
      </c>
      <c r="H281">
        <v>5.0000000000000001E-3</v>
      </c>
      <c r="I281">
        <v>44136</v>
      </c>
      <c r="J281">
        <v>44165</v>
      </c>
      <c r="K281">
        <v>30</v>
      </c>
      <c r="L281">
        <v>5055</v>
      </c>
      <c r="M281">
        <v>12334606</v>
      </c>
    </row>
    <row r="282" spans="1:13">
      <c r="A282" s="51" t="s">
        <v>124</v>
      </c>
      <c r="B282" s="51" t="s">
        <v>32</v>
      </c>
      <c r="C282" t="s">
        <v>164</v>
      </c>
      <c r="D282" s="51" t="s">
        <v>163</v>
      </c>
      <c r="E282">
        <v>131500000</v>
      </c>
      <c r="F282">
        <v>44089</v>
      </c>
      <c r="G282">
        <v>131500000</v>
      </c>
      <c r="H282">
        <v>5.0000000000000001E-3</v>
      </c>
      <c r="I282">
        <v>44136</v>
      </c>
      <c r="J282">
        <v>44165</v>
      </c>
      <c r="K282">
        <v>30</v>
      </c>
      <c r="L282">
        <v>53893</v>
      </c>
      <c r="M282">
        <v>131500000</v>
      </c>
    </row>
    <row r="283" spans="1:13">
      <c r="A283" s="51" t="s">
        <v>124</v>
      </c>
      <c r="B283" s="51" t="s">
        <v>48</v>
      </c>
      <c r="C283" t="s">
        <v>77</v>
      </c>
      <c r="D283" s="51" t="s">
        <v>76</v>
      </c>
      <c r="E283">
        <v>10400000</v>
      </c>
      <c r="F283">
        <v>44096</v>
      </c>
      <c r="G283">
        <v>10400000</v>
      </c>
      <c r="H283">
        <v>5.0000000000000001E-3</v>
      </c>
      <c r="I283">
        <v>44136</v>
      </c>
      <c r="J283">
        <v>44165</v>
      </c>
      <c r="K283">
        <v>30</v>
      </c>
      <c r="L283">
        <v>4262</v>
      </c>
      <c r="M283">
        <v>10400000</v>
      </c>
    </row>
    <row r="284" spans="1:13">
      <c r="A284" s="51" t="s">
        <v>124</v>
      </c>
      <c r="B284" s="51" t="s">
        <v>59</v>
      </c>
      <c r="C284" t="s">
        <v>233</v>
      </c>
      <c r="D284" s="51" t="s">
        <v>232</v>
      </c>
      <c r="E284">
        <v>10000000</v>
      </c>
      <c r="F284">
        <v>44139</v>
      </c>
      <c r="G284">
        <v>10000000</v>
      </c>
      <c r="H284">
        <v>5.0000000000000001E-3</v>
      </c>
      <c r="I284">
        <v>44139</v>
      </c>
      <c r="J284">
        <v>44165</v>
      </c>
      <c r="K284">
        <v>27</v>
      </c>
      <c r="L284">
        <v>3689</v>
      </c>
      <c r="M284">
        <v>10000000</v>
      </c>
    </row>
    <row r="285" spans="1:13">
      <c r="A285" s="51" t="s">
        <v>124</v>
      </c>
      <c r="B285" s="51" t="s">
        <v>58</v>
      </c>
      <c r="C285" t="s">
        <v>233</v>
      </c>
      <c r="D285" s="51" t="s">
        <v>232</v>
      </c>
      <c r="E285">
        <v>10000000</v>
      </c>
      <c r="F285">
        <v>44152</v>
      </c>
      <c r="G285">
        <v>10000000</v>
      </c>
      <c r="H285">
        <v>5.0000000000000001E-3</v>
      </c>
      <c r="I285">
        <v>44152</v>
      </c>
      <c r="J285">
        <v>44165</v>
      </c>
      <c r="K285">
        <v>14</v>
      </c>
      <c r="L285">
        <v>1913</v>
      </c>
      <c r="M285">
        <v>10000000</v>
      </c>
    </row>
    <row r="286" spans="1:13">
      <c r="A286" s="51" t="s">
        <v>123</v>
      </c>
      <c r="B286" s="51"/>
      <c r="D286" s="51"/>
      <c r="E286">
        <v>320580000</v>
      </c>
      <c r="L286">
        <v>121750</v>
      </c>
      <c r="M286">
        <v>320580000</v>
      </c>
    </row>
    <row r="287" spans="1:13">
      <c r="A287" s="51" t="s">
        <v>70</v>
      </c>
      <c r="B287" s="51" t="s">
        <v>16</v>
      </c>
      <c r="C287" t="s">
        <v>69</v>
      </c>
      <c r="D287" s="51" t="s">
        <v>68</v>
      </c>
      <c r="E287">
        <v>330000000</v>
      </c>
      <c r="F287">
        <v>43915</v>
      </c>
      <c r="G287">
        <v>330000000</v>
      </c>
      <c r="H287">
        <v>5.0000000000000001E-3</v>
      </c>
      <c r="I287">
        <v>44136</v>
      </c>
      <c r="J287">
        <v>44165</v>
      </c>
      <c r="K287">
        <v>30</v>
      </c>
      <c r="L287">
        <v>135246</v>
      </c>
      <c r="M287">
        <v>330000000</v>
      </c>
    </row>
    <row r="288" spans="1:13">
      <c r="A288" s="51" t="s">
        <v>70</v>
      </c>
      <c r="B288" s="51" t="s">
        <v>23</v>
      </c>
      <c r="C288" t="s">
        <v>69</v>
      </c>
      <c r="D288" s="51" t="s">
        <v>68</v>
      </c>
      <c r="E288">
        <v>93600000</v>
      </c>
      <c r="F288">
        <v>43955</v>
      </c>
      <c r="G288">
        <v>93600000</v>
      </c>
      <c r="H288">
        <v>5.0000000000000001E-3</v>
      </c>
      <c r="I288">
        <v>44136</v>
      </c>
      <c r="J288">
        <v>44165</v>
      </c>
      <c r="K288">
        <v>30</v>
      </c>
      <c r="L288">
        <v>38361</v>
      </c>
      <c r="M288">
        <v>93600000</v>
      </c>
    </row>
    <row r="289" spans="1:13">
      <c r="A289" s="51" t="s">
        <v>70</v>
      </c>
      <c r="B289" s="51" t="s">
        <v>29</v>
      </c>
      <c r="C289" t="s">
        <v>69</v>
      </c>
      <c r="D289" s="51" t="s">
        <v>68</v>
      </c>
      <c r="E289">
        <v>576400000</v>
      </c>
      <c r="F289">
        <v>44013</v>
      </c>
      <c r="G289">
        <v>576400000</v>
      </c>
      <c r="H289">
        <v>5.0000000000000001E-3</v>
      </c>
      <c r="I289">
        <v>44136</v>
      </c>
      <c r="J289">
        <v>44165</v>
      </c>
      <c r="K289">
        <v>30</v>
      </c>
      <c r="L289">
        <v>236230</v>
      </c>
      <c r="M289">
        <v>576400000</v>
      </c>
    </row>
    <row r="290" spans="1:13">
      <c r="A290" s="51" t="s">
        <v>67</v>
      </c>
      <c r="B290" s="51"/>
      <c r="D290" s="51"/>
      <c r="E290">
        <v>1000000000</v>
      </c>
      <c r="L290">
        <v>409837</v>
      </c>
      <c r="M290">
        <v>1000000000</v>
      </c>
    </row>
    <row r="291" spans="1:13">
      <c r="A291" s="51" t="s">
        <v>91</v>
      </c>
      <c r="B291" s="51" t="s">
        <v>16</v>
      </c>
      <c r="C291" t="s">
        <v>90</v>
      </c>
      <c r="D291" s="51" t="s">
        <v>89</v>
      </c>
      <c r="E291">
        <v>3400000</v>
      </c>
      <c r="F291">
        <v>43927</v>
      </c>
      <c r="G291">
        <v>3400000</v>
      </c>
      <c r="H291">
        <v>5.0000000000000001E-3</v>
      </c>
      <c r="I291">
        <v>44136</v>
      </c>
      <c r="J291">
        <v>44165</v>
      </c>
      <c r="K291">
        <v>30</v>
      </c>
      <c r="L291">
        <v>1393</v>
      </c>
      <c r="M291">
        <v>3400000</v>
      </c>
    </row>
    <row r="292" spans="1:13">
      <c r="A292" s="51" t="s">
        <v>91</v>
      </c>
      <c r="B292" s="51" t="s">
        <v>61</v>
      </c>
      <c r="C292" t="s">
        <v>189</v>
      </c>
      <c r="D292" s="51" t="s">
        <v>190</v>
      </c>
      <c r="E292">
        <v>620000</v>
      </c>
      <c r="F292">
        <v>44148</v>
      </c>
      <c r="G292">
        <v>620000</v>
      </c>
      <c r="H292">
        <v>5.0000000000000001E-3</v>
      </c>
      <c r="I292">
        <v>44148</v>
      </c>
      <c r="J292">
        <v>44150</v>
      </c>
      <c r="K292">
        <v>3</v>
      </c>
      <c r="L292">
        <v>25</v>
      </c>
      <c r="M292">
        <v>570000</v>
      </c>
    </row>
    <row r="293" spans="1:13">
      <c r="A293" s="51" t="s">
        <v>91</v>
      </c>
      <c r="B293" s="51" t="s">
        <v>61</v>
      </c>
      <c r="C293" t="s">
        <v>189</v>
      </c>
      <c r="D293" s="51"/>
      <c r="G293">
        <v>570000</v>
      </c>
      <c r="H293">
        <v>5.0000000000000001E-3</v>
      </c>
      <c r="I293">
        <v>44151</v>
      </c>
      <c r="J293">
        <v>44165</v>
      </c>
      <c r="K293">
        <v>15</v>
      </c>
      <c r="L293">
        <v>117</v>
      </c>
    </row>
    <row r="294" spans="1:13">
      <c r="A294" s="51" t="s">
        <v>91</v>
      </c>
      <c r="B294" s="51" t="s">
        <v>60</v>
      </c>
      <c r="C294" t="s">
        <v>189</v>
      </c>
      <c r="D294" s="51" t="s">
        <v>190</v>
      </c>
      <c r="E294">
        <v>3910000</v>
      </c>
      <c r="F294">
        <v>44165</v>
      </c>
      <c r="G294">
        <v>3910000</v>
      </c>
      <c r="H294">
        <v>5.0000000000000001E-3</v>
      </c>
      <c r="I294">
        <v>44165</v>
      </c>
      <c r="J294">
        <v>44165</v>
      </c>
      <c r="K294">
        <v>1</v>
      </c>
      <c r="L294">
        <v>53</v>
      </c>
      <c r="M294">
        <v>3910000</v>
      </c>
    </row>
    <row r="295" spans="1:13">
      <c r="A295" s="51" t="s">
        <v>91</v>
      </c>
      <c r="B295" s="51" t="s">
        <v>66</v>
      </c>
      <c r="C295" t="s">
        <v>189</v>
      </c>
      <c r="D295" s="51" t="s">
        <v>190</v>
      </c>
      <c r="E295">
        <v>4030000</v>
      </c>
      <c r="F295">
        <v>44165</v>
      </c>
      <c r="G295">
        <v>4030000</v>
      </c>
      <c r="H295">
        <v>5.0000000000000001E-3</v>
      </c>
      <c r="I295">
        <v>44165</v>
      </c>
      <c r="J295">
        <v>44165</v>
      </c>
      <c r="K295">
        <v>1</v>
      </c>
      <c r="L295">
        <v>55</v>
      </c>
      <c r="M295">
        <v>4030000</v>
      </c>
    </row>
    <row r="296" spans="1:13">
      <c r="A296" s="51" t="s">
        <v>91</v>
      </c>
      <c r="B296" s="51" t="s">
        <v>65</v>
      </c>
      <c r="C296" t="s">
        <v>189</v>
      </c>
      <c r="D296" s="51" t="s">
        <v>190</v>
      </c>
      <c r="E296">
        <v>570000</v>
      </c>
      <c r="F296">
        <v>44155</v>
      </c>
      <c r="G296">
        <v>570000</v>
      </c>
      <c r="H296">
        <v>5.0000000000000001E-3</v>
      </c>
      <c r="I296">
        <v>44155</v>
      </c>
      <c r="J296">
        <v>44165</v>
      </c>
      <c r="K296">
        <v>11</v>
      </c>
      <c r="L296">
        <v>86</v>
      </c>
      <c r="M296">
        <v>570000</v>
      </c>
    </row>
    <row r="297" spans="1:13">
      <c r="A297" s="51" t="s">
        <v>91</v>
      </c>
      <c r="B297" s="51" t="s">
        <v>64</v>
      </c>
      <c r="C297" t="s">
        <v>189</v>
      </c>
      <c r="D297" s="51" t="s">
        <v>190</v>
      </c>
      <c r="E297">
        <v>6000000</v>
      </c>
      <c r="F297">
        <v>44155</v>
      </c>
      <c r="G297">
        <v>6000000</v>
      </c>
      <c r="H297">
        <v>5.0000000000000001E-3</v>
      </c>
      <c r="I297">
        <v>44155</v>
      </c>
      <c r="J297">
        <v>44165</v>
      </c>
      <c r="K297">
        <v>11</v>
      </c>
      <c r="L297">
        <v>902</v>
      </c>
      <c r="M297">
        <v>6000000</v>
      </c>
    </row>
    <row r="298" spans="1:13">
      <c r="A298" s="51" t="s">
        <v>91</v>
      </c>
      <c r="B298" s="51" t="s">
        <v>23</v>
      </c>
      <c r="C298" t="s">
        <v>90</v>
      </c>
      <c r="D298" s="51" t="s">
        <v>89</v>
      </c>
      <c r="E298">
        <v>70440000</v>
      </c>
      <c r="F298">
        <v>43951</v>
      </c>
      <c r="G298">
        <v>70440000</v>
      </c>
      <c r="H298">
        <v>5.0000000000000001E-3</v>
      </c>
      <c r="I298">
        <v>44136</v>
      </c>
      <c r="J298">
        <v>44165</v>
      </c>
      <c r="K298">
        <v>30</v>
      </c>
      <c r="L298">
        <v>28869</v>
      </c>
      <c r="M298">
        <v>70440000</v>
      </c>
    </row>
    <row r="299" spans="1:13">
      <c r="A299" s="51" t="s">
        <v>91</v>
      </c>
      <c r="B299" s="51" t="s">
        <v>29</v>
      </c>
      <c r="C299" t="s">
        <v>104</v>
      </c>
      <c r="D299" s="51" t="s">
        <v>103</v>
      </c>
      <c r="E299">
        <v>182300000</v>
      </c>
      <c r="F299">
        <v>43959</v>
      </c>
      <c r="G299">
        <v>182300000</v>
      </c>
      <c r="H299">
        <v>5.0000000000000001E-3</v>
      </c>
      <c r="I299">
        <v>44136</v>
      </c>
      <c r="J299">
        <v>44165</v>
      </c>
      <c r="K299">
        <v>30</v>
      </c>
      <c r="L299">
        <v>74713</v>
      </c>
      <c r="M299">
        <v>182300000</v>
      </c>
    </row>
    <row r="300" spans="1:13">
      <c r="A300" s="51" t="s">
        <v>91</v>
      </c>
      <c r="B300" s="51" t="s">
        <v>30</v>
      </c>
      <c r="C300" t="s">
        <v>189</v>
      </c>
      <c r="D300" s="51" t="s">
        <v>190</v>
      </c>
      <c r="E300">
        <v>610000</v>
      </c>
      <c r="F300">
        <v>44085</v>
      </c>
      <c r="G300">
        <v>580000</v>
      </c>
      <c r="H300">
        <v>5.0000000000000001E-3</v>
      </c>
      <c r="I300">
        <v>44136</v>
      </c>
      <c r="J300">
        <v>44150</v>
      </c>
      <c r="K300">
        <v>15</v>
      </c>
      <c r="L300">
        <v>119</v>
      </c>
      <c r="M300">
        <v>570000</v>
      </c>
    </row>
    <row r="301" spans="1:13">
      <c r="A301" s="51" t="s">
        <v>91</v>
      </c>
      <c r="B301" s="51" t="s">
        <v>30</v>
      </c>
      <c r="C301" t="s">
        <v>189</v>
      </c>
      <c r="D301" s="51"/>
      <c r="G301">
        <v>570000</v>
      </c>
      <c r="H301">
        <v>5.0000000000000001E-3</v>
      </c>
      <c r="I301">
        <v>44151</v>
      </c>
      <c r="J301">
        <v>44165</v>
      </c>
      <c r="K301">
        <v>15</v>
      </c>
      <c r="L301">
        <v>117</v>
      </c>
    </row>
    <row r="302" spans="1:13">
      <c r="A302" s="51" t="s">
        <v>91</v>
      </c>
      <c r="B302" s="51" t="s">
        <v>31</v>
      </c>
      <c r="C302" t="s">
        <v>188</v>
      </c>
      <c r="D302" s="51" t="s">
        <v>89</v>
      </c>
      <c r="E302">
        <v>18080000</v>
      </c>
      <c r="F302">
        <v>44102</v>
      </c>
      <c r="G302">
        <v>18080000</v>
      </c>
      <c r="H302">
        <v>5.0000000000000001E-3</v>
      </c>
      <c r="I302">
        <v>44136</v>
      </c>
      <c r="J302">
        <v>44165</v>
      </c>
      <c r="K302">
        <v>30</v>
      </c>
      <c r="L302">
        <v>7410</v>
      </c>
      <c r="M302">
        <v>18080000</v>
      </c>
    </row>
    <row r="303" spans="1:13">
      <c r="A303" s="51" t="s">
        <v>91</v>
      </c>
      <c r="B303" s="51" t="s">
        <v>32</v>
      </c>
      <c r="C303" t="s">
        <v>188</v>
      </c>
      <c r="D303" s="51" t="s">
        <v>89</v>
      </c>
      <c r="E303">
        <v>50630000</v>
      </c>
      <c r="F303">
        <v>44131</v>
      </c>
      <c r="G303">
        <v>50630000</v>
      </c>
      <c r="H303">
        <v>5.0000000000000001E-3</v>
      </c>
      <c r="I303">
        <v>44136</v>
      </c>
      <c r="J303">
        <v>44165</v>
      </c>
      <c r="K303">
        <v>30</v>
      </c>
      <c r="L303">
        <v>20750</v>
      </c>
      <c r="M303">
        <v>50630000</v>
      </c>
    </row>
    <row r="304" spans="1:13">
      <c r="A304" s="51" t="s">
        <v>91</v>
      </c>
      <c r="B304" s="51" t="s">
        <v>48</v>
      </c>
      <c r="C304" t="s">
        <v>189</v>
      </c>
      <c r="D304" s="51" t="s">
        <v>190</v>
      </c>
      <c r="E304">
        <v>710000</v>
      </c>
      <c r="F304">
        <v>44110</v>
      </c>
      <c r="G304">
        <v>696000</v>
      </c>
      <c r="H304">
        <v>5.0000000000000001E-3</v>
      </c>
      <c r="I304">
        <v>44136</v>
      </c>
      <c r="J304">
        <v>44150</v>
      </c>
      <c r="K304">
        <v>15</v>
      </c>
      <c r="L304">
        <v>143</v>
      </c>
      <c r="M304">
        <v>684000</v>
      </c>
    </row>
    <row r="305" spans="1:13">
      <c r="A305" s="51" t="s">
        <v>91</v>
      </c>
      <c r="B305" s="51" t="s">
        <v>48</v>
      </c>
      <c r="C305" t="s">
        <v>189</v>
      </c>
      <c r="D305" s="51"/>
      <c r="G305">
        <v>684000</v>
      </c>
      <c r="H305">
        <v>5.0000000000000001E-3</v>
      </c>
      <c r="I305">
        <v>44151</v>
      </c>
      <c r="J305">
        <v>44165</v>
      </c>
      <c r="K305">
        <v>15</v>
      </c>
      <c r="L305">
        <v>140</v>
      </c>
    </row>
    <row r="306" spans="1:13">
      <c r="A306" s="51" t="s">
        <v>91</v>
      </c>
      <c r="B306" s="51" t="s">
        <v>59</v>
      </c>
      <c r="C306" t="s">
        <v>189</v>
      </c>
      <c r="D306" s="51" t="s">
        <v>190</v>
      </c>
      <c r="E306">
        <v>830000</v>
      </c>
      <c r="F306">
        <v>44137</v>
      </c>
      <c r="G306">
        <v>830000</v>
      </c>
      <c r="H306">
        <v>5.0000000000000001E-3</v>
      </c>
      <c r="I306">
        <v>44137</v>
      </c>
      <c r="J306">
        <v>44150</v>
      </c>
      <c r="K306">
        <v>14</v>
      </c>
      <c r="L306">
        <v>159</v>
      </c>
      <c r="M306">
        <v>798000</v>
      </c>
    </row>
    <row r="307" spans="1:13">
      <c r="A307" s="51" t="s">
        <v>91</v>
      </c>
      <c r="B307" s="51" t="s">
        <v>59</v>
      </c>
      <c r="C307" t="s">
        <v>189</v>
      </c>
      <c r="D307" s="51"/>
      <c r="G307">
        <v>798000</v>
      </c>
      <c r="H307">
        <v>5.0000000000000001E-3</v>
      </c>
      <c r="I307">
        <v>44151</v>
      </c>
      <c r="J307">
        <v>44165</v>
      </c>
      <c r="K307">
        <v>15</v>
      </c>
      <c r="L307">
        <v>164</v>
      </c>
    </row>
    <row r="308" spans="1:13">
      <c r="A308" s="51" t="s">
        <v>91</v>
      </c>
      <c r="B308" s="51" t="s">
        <v>58</v>
      </c>
      <c r="C308" t="s">
        <v>189</v>
      </c>
      <c r="D308" s="51" t="s">
        <v>190</v>
      </c>
      <c r="E308">
        <v>180000</v>
      </c>
      <c r="F308">
        <v>44141</v>
      </c>
      <c r="G308">
        <v>180000</v>
      </c>
      <c r="H308">
        <v>5.0000000000000001E-3</v>
      </c>
      <c r="I308">
        <v>44141</v>
      </c>
      <c r="J308">
        <v>44150</v>
      </c>
      <c r="K308">
        <v>10</v>
      </c>
      <c r="L308">
        <v>25</v>
      </c>
      <c r="M308">
        <v>171000</v>
      </c>
    </row>
    <row r="309" spans="1:13">
      <c r="A309" s="51" t="s">
        <v>91</v>
      </c>
      <c r="B309" s="51" t="s">
        <v>58</v>
      </c>
      <c r="C309" t="s">
        <v>189</v>
      </c>
      <c r="D309" s="51"/>
      <c r="G309">
        <v>171000</v>
      </c>
      <c r="H309">
        <v>5.0000000000000001E-3</v>
      </c>
      <c r="I309">
        <v>44151</v>
      </c>
      <c r="J309">
        <v>44165</v>
      </c>
      <c r="K309">
        <v>15</v>
      </c>
      <c r="L309">
        <v>35</v>
      </c>
    </row>
    <row r="310" spans="1:13">
      <c r="A310" s="51" t="s">
        <v>88</v>
      </c>
      <c r="B310" s="51"/>
      <c r="D310" s="51"/>
      <c r="E310">
        <v>342310000</v>
      </c>
      <c r="L310">
        <v>135275</v>
      </c>
      <c r="M310">
        <v>342153000</v>
      </c>
    </row>
    <row r="311" spans="1:13">
      <c r="A311" s="51" t="s">
        <v>231</v>
      </c>
      <c r="B311" s="51" t="s">
        <v>16</v>
      </c>
      <c r="C311" t="s">
        <v>158</v>
      </c>
      <c r="D311" s="51" t="s">
        <v>157</v>
      </c>
      <c r="E311">
        <v>26000000</v>
      </c>
      <c r="F311">
        <v>44140</v>
      </c>
      <c r="G311">
        <v>26000000</v>
      </c>
      <c r="H311">
        <v>5.0000000000000001E-3</v>
      </c>
      <c r="I311">
        <v>44140</v>
      </c>
      <c r="J311">
        <v>44165</v>
      </c>
      <c r="K311">
        <v>26</v>
      </c>
      <c r="L311">
        <v>9235</v>
      </c>
      <c r="M311">
        <v>26000000</v>
      </c>
    </row>
    <row r="312" spans="1:13">
      <c r="A312" s="51" t="s">
        <v>231</v>
      </c>
      <c r="B312" s="51" t="s">
        <v>23</v>
      </c>
      <c r="C312" t="s">
        <v>158</v>
      </c>
      <c r="D312" s="51" t="s">
        <v>157</v>
      </c>
      <c r="E312">
        <v>10250000</v>
      </c>
      <c r="F312">
        <v>44140</v>
      </c>
      <c r="G312">
        <v>10250000</v>
      </c>
      <c r="H312">
        <v>5.0000000000000001E-3</v>
      </c>
      <c r="I312">
        <v>44140</v>
      </c>
      <c r="J312">
        <v>44165</v>
      </c>
      <c r="K312">
        <v>26</v>
      </c>
      <c r="L312">
        <v>3641</v>
      </c>
      <c r="M312">
        <v>10250000</v>
      </c>
    </row>
    <row r="313" spans="1:13">
      <c r="A313" s="51" t="s">
        <v>231</v>
      </c>
      <c r="B313" s="51" t="s">
        <v>29</v>
      </c>
      <c r="C313" t="s">
        <v>158</v>
      </c>
      <c r="D313" s="51" t="s">
        <v>157</v>
      </c>
      <c r="E313">
        <v>3960000</v>
      </c>
      <c r="F313">
        <v>44148</v>
      </c>
      <c r="G313">
        <v>3960000</v>
      </c>
      <c r="H313">
        <v>5.0000000000000001E-3</v>
      </c>
      <c r="I313">
        <v>44148</v>
      </c>
      <c r="J313">
        <v>44165</v>
      </c>
      <c r="K313">
        <v>18</v>
      </c>
      <c r="L313">
        <v>974</v>
      </c>
      <c r="M313">
        <v>3960000</v>
      </c>
    </row>
    <row r="314" spans="1:13">
      <c r="A314" s="51" t="s">
        <v>230</v>
      </c>
      <c r="B314" s="51"/>
      <c r="D314" s="51"/>
      <c r="E314">
        <v>40210000</v>
      </c>
      <c r="L314">
        <v>13850</v>
      </c>
      <c r="M314">
        <v>40210000</v>
      </c>
    </row>
    <row r="315" spans="1:13">
      <c r="A315" s="51" t="s">
        <v>207</v>
      </c>
      <c r="B315" s="51" t="s">
        <v>16</v>
      </c>
      <c r="C315" t="s">
        <v>203</v>
      </c>
      <c r="D315" s="51" t="s">
        <v>202</v>
      </c>
      <c r="E315">
        <v>50000000</v>
      </c>
      <c r="F315">
        <v>44099</v>
      </c>
      <c r="G315">
        <v>50000000</v>
      </c>
      <c r="H315">
        <v>5.0000000000000001E-3</v>
      </c>
      <c r="I315">
        <v>44136</v>
      </c>
      <c r="J315">
        <v>44165</v>
      </c>
      <c r="K315">
        <v>30</v>
      </c>
      <c r="L315">
        <v>20492</v>
      </c>
      <c r="M315">
        <v>50000000</v>
      </c>
    </row>
    <row r="316" spans="1:13">
      <c r="A316" s="51" t="s">
        <v>206</v>
      </c>
      <c r="B316" s="51"/>
      <c r="D316" s="51"/>
      <c r="E316">
        <v>50000000</v>
      </c>
      <c r="L316">
        <v>20492</v>
      </c>
      <c r="M316">
        <v>50000000</v>
      </c>
    </row>
    <row r="317" spans="1:13">
      <c r="A317" s="51" t="s">
        <v>87</v>
      </c>
      <c r="B317" s="51" t="s">
        <v>16</v>
      </c>
      <c r="C317" t="s">
        <v>69</v>
      </c>
      <c r="D317" s="51" t="s">
        <v>68</v>
      </c>
      <c r="E317">
        <v>43200000</v>
      </c>
      <c r="F317">
        <v>43937</v>
      </c>
      <c r="G317">
        <v>43200000</v>
      </c>
      <c r="H317">
        <v>3.0000000000000001E-3</v>
      </c>
      <c r="I317">
        <v>44136</v>
      </c>
      <c r="J317">
        <v>44165</v>
      </c>
      <c r="K317">
        <v>30</v>
      </c>
      <c r="L317">
        <v>10623</v>
      </c>
      <c r="M317">
        <v>43200000</v>
      </c>
    </row>
    <row r="318" spans="1:13">
      <c r="A318" s="51" t="s">
        <v>87</v>
      </c>
      <c r="B318" s="51" t="s">
        <v>23</v>
      </c>
      <c r="C318" t="s">
        <v>69</v>
      </c>
      <c r="D318" s="51" t="s">
        <v>68</v>
      </c>
      <c r="E318">
        <v>330000000</v>
      </c>
      <c r="F318">
        <v>44013</v>
      </c>
      <c r="G318">
        <v>330000000</v>
      </c>
      <c r="H318">
        <v>3.0000000000000001E-3</v>
      </c>
      <c r="I318">
        <v>44136</v>
      </c>
      <c r="J318">
        <v>44165</v>
      </c>
      <c r="K318">
        <v>30</v>
      </c>
      <c r="L318">
        <v>81148</v>
      </c>
      <c r="M318">
        <v>330000000</v>
      </c>
    </row>
    <row r="319" spans="1:13">
      <c r="A319" s="51" t="s">
        <v>87</v>
      </c>
      <c r="B319" s="51" t="s">
        <v>29</v>
      </c>
      <c r="C319" t="s">
        <v>69</v>
      </c>
      <c r="D319" s="51" t="s">
        <v>68</v>
      </c>
      <c r="E319">
        <v>120000000</v>
      </c>
      <c r="F319">
        <v>44049</v>
      </c>
      <c r="G319">
        <v>120000000</v>
      </c>
      <c r="H319">
        <v>3.0000000000000001E-3</v>
      </c>
      <c r="I319">
        <v>44136</v>
      </c>
      <c r="J319">
        <v>44165</v>
      </c>
      <c r="K319">
        <v>30</v>
      </c>
      <c r="L319">
        <v>29508</v>
      </c>
      <c r="M319">
        <v>120000000</v>
      </c>
    </row>
    <row r="320" spans="1:13">
      <c r="A320" s="51" t="s">
        <v>87</v>
      </c>
      <c r="B320" s="51" t="s">
        <v>30</v>
      </c>
      <c r="C320" t="s">
        <v>69</v>
      </c>
      <c r="D320" s="51" t="s">
        <v>68</v>
      </c>
      <c r="E320">
        <v>39840000</v>
      </c>
      <c r="F320">
        <v>44111</v>
      </c>
      <c r="G320">
        <v>39840000</v>
      </c>
      <c r="H320">
        <v>3.0000000000000001E-3</v>
      </c>
      <c r="I320">
        <v>44136</v>
      </c>
      <c r="J320">
        <v>44165</v>
      </c>
      <c r="K320">
        <v>30</v>
      </c>
      <c r="L320">
        <v>9797</v>
      </c>
      <c r="M320">
        <v>39840000</v>
      </c>
    </row>
    <row r="321" spans="1:13">
      <c r="A321" s="51" t="s">
        <v>86</v>
      </c>
      <c r="B321" s="51"/>
      <c r="D321" s="51"/>
      <c r="E321">
        <v>533040000</v>
      </c>
      <c r="L321">
        <v>131076</v>
      </c>
      <c r="M321">
        <v>533040000</v>
      </c>
    </row>
    <row r="322" spans="1:13">
      <c r="A322" s="51" t="s">
        <v>40</v>
      </c>
      <c r="B322" s="51" t="s">
        <v>16</v>
      </c>
      <c r="C322" t="s">
        <v>41</v>
      </c>
      <c r="D322" s="51" t="s">
        <v>42</v>
      </c>
      <c r="E322">
        <v>126000000</v>
      </c>
      <c r="F322">
        <v>43804</v>
      </c>
      <c r="G322">
        <v>126000000</v>
      </c>
      <c r="H322">
        <v>5.0000000000000001E-3</v>
      </c>
      <c r="I322">
        <v>44136</v>
      </c>
      <c r="J322">
        <v>44165</v>
      </c>
      <c r="K322">
        <v>30</v>
      </c>
      <c r="L322">
        <v>51639</v>
      </c>
      <c r="M322">
        <v>126000000</v>
      </c>
    </row>
    <row r="323" spans="1:13">
      <c r="A323" s="51" t="s">
        <v>40</v>
      </c>
      <c r="B323" s="51" t="s">
        <v>61</v>
      </c>
      <c r="C323" t="s">
        <v>47</v>
      </c>
      <c r="D323" s="51" t="s">
        <v>42</v>
      </c>
      <c r="E323">
        <v>46600000</v>
      </c>
      <c r="F323">
        <v>43866</v>
      </c>
      <c r="G323">
        <v>46600000</v>
      </c>
      <c r="H323">
        <v>5.0000000000000001E-3</v>
      </c>
      <c r="I323">
        <v>44136</v>
      </c>
      <c r="J323">
        <v>44165</v>
      </c>
      <c r="K323">
        <v>30</v>
      </c>
      <c r="L323">
        <v>19098</v>
      </c>
      <c r="M323">
        <v>46600000</v>
      </c>
    </row>
    <row r="324" spans="1:13">
      <c r="A324" s="51" t="s">
        <v>40</v>
      </c>
      <c r="B324" s="51" t="s">
        <v>60</v>
      </c>
      <c r="C324" t="s">
        <v>47</v>
      </c>
      <c r="D324" s="51" t="s">
        <v>42</v>
      </c>
      <c r="E324">
        <v>1300000</v>
      </c>
      <c r="F324">
        <v>43866</v>
      </c>
      <c r="G324">
        <v>1300000</v>
      </c>
      <c r="H324">
        <v>5.0000000000000001E-3</v>
      </c>
      <c r="I324">
        <v>44136</v>
      </c>
      <c r="J324">
        <v>44165</v>
      </c>
      <c r="K324">
        <v>30</v>
      </c>
      <c r="L324">
        <v>533</v>
      </c>
      <c r="M324">
        <v>1300000</v>
      </c>
    </row>
    <row r="325" spans="1:13">
      <c r="A325" s="51" t="s">
        <v>40</v>
      </c>
      <c r="B325" s="51" t="s">
        <v>66</v>
      </c>
      <c r="C325" t="s">
        <v>43</v>
      </c>
      <c r="D325" s="51" t="s">
        <v>44</v>
      </c>
      <c r="E325">
        <v>9087600</v>
      </c>
      <c r="F325">
        <v>43901</v>
      </c>
      <c r="G325">
        <v>9087600</v>
      </c>
      <c r="H325">
        <v>5.0000000000000001E-3</v>
      </c>
      <c r="I325">
        <v>44136</v>
      </c>
      <c r="J325">
        <v>44165</v>
      </c>
      <c r="K325">
        <v>30</v>
      </c>
      <c r="L325">
        <v>3724</v>
      </c>
      <c r="M325">
        <v>9087600</v>
      </c>
    </row>
    <row r="326" spans="1:13">
      <c r="A326" s="51" t="s">
        <v>40</v>
      </c>
      <c r="B326" s="51" t="s">
        <v>65</v>
      </c>
      <c r="C326" t="s">
        <v>43</v>
      </c>
      <c r="D326" s="51" t="s">
        <v>44</v>
      </c>
      <c r="E326">
        <v>7270080</v>
      </c>
      <c r="F326">
        <v>43901</v>
      </c>
      <c r="G326">
        <v>7270080</v>
      </c>
      <c r="H326">
        <v>5.0000000000000001E-3</v>
      </c>
      <c r="I326">
        <v>44136</v>
      </c>
      <c r="J326">
        <v>44165</v>
      </c>
      <c r="K326">
        <v>30</v>
      </c>
      <c r="L326">
        <v>2980</v>
      </c>
      <c r="M326">
        <v>7270080</v>
      </c>
    </row>
    <row r="327" spans="1:13">
      <c r="A327" s="51" t="s">
        <v>40</v>
      </c>
      <c r="B327" s="51" t="s">
        <v>64</v>
      </c>
      <c r="C327" t="s">
        <v>47</v>
      </c>
      <c r="D327" s="51" t="s">
        <v>42</v>
      </c>
      <c r="E327">
        <v>99400000</v>
      </c>
      <c r="F327">
        <v>43917</v>
      </c>
      <c r="G327">
        <v>99400000</v>
      </c>
      <c r="H327">
        <v>5.0000000000000001E-3</v>
      </c>
      <c r="I327">
        <v>44136</v>
      </c>
      <c r="J327">
        <v>44165</v>
      </c>
      <c r="K327">
        <v>30</v>
      </c>
      <c r="L327">
        <v>40738</v>
      </c>
      <c r="M327">
        <v>99400000</v>
      </c>
    </row>
    <row r="328" spans="1:13">
      <c r="A328" s="51" t="s">
        <v>40</v>
      </c>
      <c r="B328" s="51" t="s">
        <v>85</v>
      </c>
      <c r="C328" t="s">
        <v>43</v>
      </c>
      <c r="D328" s="51" t="s">
        <v>44</v>
      </c>
      <c r="E328">
        <v>9087600</v>
      </c>
      <c r="F328">
        <v>43929</v>
      </c>
      <c r="G328">
        <v>9087600</v>
      </c>
      <c r="H328">
        <v>5.0000000000000001E-3</v>
      </c>
      <c r="I328">
        <v>44136</v>
      </c>
      <c r="J328">
        <v>44165</v>
      </c>
      <c r="K328">
        <v>30</v>
      </c>
      <c r="L328">
        <v>3724</v>
      </c>
      <c r="M328">
        <v>9087600</v>
      </c>
    </row>
    <row r="329" spans="1:13">
      <c r="A329" s="51" t="s">
        <v>40</v>
      </c>
      <c r="B329" s="51" t="s">
        <v>84</v>
      </c>
      <c r="C329" t="s">
        <v>43</v>
      </c>
      <c r="D329" s="51" t="s">
        <v>44</v>
      </c>
      <c r="E329">
        <v>13007640</v>
      </c>
      <c r="F329">
        <v>43929</v>
      </c>
      <c r="G329">
        <v>13007640</v>
      </c>
      <c r="H329">
        <v>5.0000000000000001E-3</v>
      </c>
      <c r="I329">
        <v>44136</v>
      </c>
      <c r="J329">
        <v>44165</v>
      </c>
      <c r="K329">
        <v>30</v>
      </c>
      <c r="L329">
        <v>5331</v>
      </c>
      <c r="M329">
        <v>13007640</v>
      </c>
    </row>
    <row r="330" spans="1:13">
      <c r="A330" s="51" t="s">
        <v>40</v>
      </c>
      <c r="B330" s="51" t="s">
        <v>83</v>
      </c>
      <c r="C330" t="s">
        <v>82</v>
      </c>
      <c r="D330" s="51" t="s">
        <v>81</v>
      </c>
      <c r="E330">
        <v>61668037</v>
      </c>
      <c r="F330">
        <v>43949</v>
      </c>
      <c r="G330">
        <v>61668037</v>
      </c>
      <c r="H330">
        <v>5.0000000000000001E-3</v>
      </c>
      <c r="I330">
        <v>44136</v>
      </c>
      <c r="J330">
        <v>44165</v>
      </c>
      <c r="K330">
        <v>30</v>
      </c>
      <c r="L330">
        <v>25274</v>
      </c>
      <c r="M330">
        <v>61668037</v>
      </c>
    </row>
    <row r="331" spans="1:13">
      <c r="A331" s="51" t="s">
        <v>40</v>
      </c>
      <c r="B331" s="51" t="s">
        <v>102</v>
      </c>
      <c r="C331" t="s">
        <v>43</v>
      </c>
      <c r="D331" s="51" t="s">
        <v>44</v>
      </c>
      <c r="E331">
        <v>13007640</v>
      </c>
      <c r="F331">
        <v>43964</v>
      </c>
      <c r="G331">
        <v>13007640</v>
      </c>
      <c r="H331">
        <v>5.0000000000000001E-3</v>
      </c>
      <c r="I331">
        <v>44136</v>
      </c>
      <c r="J331">
        <v>44165</v>
      </c>
      <c r="K331">
        <v>30</v>
      </c>
      <c r="L331">
        <v>5331</v>
      </c>
      <c r="M331">
        <v>13007640</v>
      </c>
    </row>
    <row r="332" spans="1:13">
      <c r="A332" s="51" t="s">
        <v>40</v>
      </c>
      <c r="B332" s="51" t="s">
        <v>101</v>
      </c>
      <c r="C332" t="s">
        <v>43</v>
      </c>
      <c r="D332" s="51" t="s">
        <v>44</v>
      </c>
      <c r="E332">
        <v>6361320</v>
      </c>
      <c r="F332">
        <v>43964</v>
      </c>
      <c r="G332">
        <v>6361320</v>
      </c>
      <c r="H332">
        <v>5.0000000000000001E-3</v>
      </c>
      <c r="I332">
        <v>44136</v>
      </c>
      <c r="J332">
        <v>44165</v>
      </c>
      <c r="K332">
        <v>30</v>
      </c>
      <c r="L332">
        <v>2607</v>
      </c>
      <c r="M332">
        <v>6361320</v>
      </c>
    </row>
    <row r="333" spans="1:13">
      <c r="A333" s="51" t="s">
        <v>40</v>
      </c>
      <c r="B333" s="51" t="s">
        <v>23</v>
      </c>
      <c r="C333" t="s">
        <v>43</v>
      </c>
      <c r="D333" s="51" t="s">
        <v>44</v>
      </c>
      <c r="E333">
        <v>5452560</v>
      </c>
      <c r="F333">
        <v>43810</v>
      </c>
      <c r="G333">
        <v>5452560</v>
      </c>
      <c r="H333">
        <v>5.0000000000000001E-3</v>
      </c>
      <c r="I333">
        <v>44136</v>
      </c>
      <c r="J333">
        <v>44165</v>
      </c>
      <c r="K333">
        <v>30</v>
      </c>
      <c r="L333">
        <v>2235</v>
      </c>
      <c r="M333">
        <v>5452560</v>
      </c>
    </row>
    <row r="334" spans="1:13">
      <c r="A334" s="51" t="s">
        <v>40</v>
      </c>
      <c r="B334" s="51" t="s">
        <v>100</v>
      </c>
      <c r="C334" t="s">
        <v>47</v>
      </c>
      <c r="D334" s="51" t="s">
        <v>42</v>
      </c>
      <c r="E334">
        <v>69800000</v>
      </c>
      <c r="F334">
        <v>43956</v>
      </c>
      <c r="G334">
        <v>69800000</v>
      </c>
      <c r="H334">
        <v>5.0000000000000001E-3</v>
      </c>
      <c r="I334">
        <v>44136</v>
      </c>
      <c r="J334">
        <v>44165</v>
      </c>
      <c r="K334">
        <v>30</v>
      </c>
      <c r="L334">
        <v>28607</v>
      </c>
      <c r="M334">
        <v>69800000</v>
      </c>
    </row>
    <row r="335" spans="1:13">
      <c r="A335" s="51" t="s">
        <v>40</v>
      </c>
      <c r="B335" s="51" t="s">
        <v>99</v>
      </c>
      <c r="C335" t="s">
        <v>47</v>
      </c>
      <c r="D335" s="51" t="s">
        <v>42</v>
      </c>
      <c r="E335">
        <v>1500000</v>
      </c>
      <c r="F335">
        <v>43956</v>
      </c>
      <c r="G335">
        <v>1500000</v>
      </c>
      <c r="H335">
        <v>5.0000000000000001E-3</v>
      </c>
      <c r="I335">
        <v>44136</v>
      </c>
      <c r="J335">
        <v>44165</v>
      </c>
      <c r="K335">
        <v>30</v>
      </c>
      <c r="L335">
        <v>615</v>
      </c>
      <c r="M335">
        <v>1500000</v>
      </c>
    </row>
    <row r="336" spans="1:13">
      <c r="A336" s="51" t="s">
        <v>40</v>
      </c>
      <c r="B336" s="51" t="s">
        <v>98</v>
      </c>
      <c r="C336" t="s">
        <v>97</v>
      </c>
      <c r="D336" s="51" t="s">
        <v>96</v>
      </c>
      <c r="E336">
        <v>50000000</v>
      </c>
      <c r="F336">
        <v>43976</v>
      </c>
      <c r="G336">
        <v>50000000</v>
      </c>
      <c r="H336">
        <v>5.0000000000000001E-3</v>
      </c>
      <c r="I336">
        <v>44136</v>
      </c>
      <c r="J336">
        <v>44165</v>
      </c>
      <c r="K336">
        <v>30</v>
      </c>
      <c r="L336">
        <v>20492</v>
      </c>
      <c r="M336">
        <v>50000000</v>
      </c>
    </row>
    <row r="337" spans="1:13">
      <c r="A337" s="51" t="s">
        <v>40</v>
      </c>
      <c r="B337" s="51" t="s">
        <v>122</v>
      </c>
      <c r="C337" t="s">
        <v>43</v>
      </c>
      <c r="D337" s="51" t="s">
        <v>44</v>
      </c>
      <c r="E337">
        <v>6657720</v>
      </c>
      <c r="F337">
        <v>43992</v>
      </c>
      <c r="G337">
        <v>6657720</v>
      </c>
      <c r="H337">
        <v>5.0000000000000001E-3</v>
      </c>
      <c r="I337">
        <v>44136</v>
      </c>
      <c r="J337">
        <v>44165</v>
      </c>
      <c r="K337">
        <v>30</v>
      </c>
      <c r="L337">
        <v>2729</v>
      </c>
      <c r="M337">
        <v>6657720</v>
      </c>
    </row>
    <row r="338" spans="1:13">
      <c r="A338" s="51" t="s">
        <v>40</v>
      </c>
      <c r="B338" s="51" t="s">
        <v>121</v>
      </c>
      <c r="C338" t="s">
        <v>43</v>
      </c>
      <c r="D338" s="51" t="s">
        <v>44</v>
      </c>
      <c r="E338">
        <v>6361320</v>
      </c>
      <c r="F338">
        <v>43992</v>
      </c>
      <c r="G338">
        <v>6361320</v>
      </c>
      <c r="H338">
        <v>5.0000000000000001E-3</v>
      </c>
      <c r="I338">
        <v>44136</v>
      </c>
      <c r="J338">
        <v>44165</v>
      </c>
      <c r="K338">
        <v>30</v>
      </c>
      <c r="L338">
        <v>2607</v>
      </c>
      <c r="M338">
        <v>6361320</v>
      </c>
    </row>
    <row r="339" spans="1:13">
      <c r="A339" s="51" t="s">
        <v>40</v>
      </c>
      <c r="B339" s="51" t="s">
        <v>120</v>
      </c>
      <c r="C339" t="s">
        <v>47</v>
      </c>
      <c r="D339" s="51" t="s">
        <v>42</v>
      </c>
      <c r="E339">
        <v>41200000</v>
      </c>
      <c r="F339">
        <v>43987</v>
      </c>
      <c r="G339">
        <v>41200000</v>
      </c>
      <c r="H339">
        <v>5.0000000000000001E-3</v>
      </c>
      <c r="I339">
        <v>44136</v>
      </c>
      <c r="J339">
        <v>44165</v>
      </c>
      <c r="K339">
        <v>30</v>
      </c>
      <c r="L339">
        <v>16885</v>
      </c>
      <c r="M339">
        <v>41200000</v>
      </c>
    </row>
    <row r="340" spans="1:13">
      <c r="A340" s="51" t="s">
        <v>40</v>
      </c>
      <c r="B340" s="51" t="s">
        <v>147</v>
      </c>
      <c r="C340" t="s">
        <v>43</v>
      </c>
      <c r="D340" s="51" t="s">
        <v>44</v>
      </c>
      <c r="E340">
        <v>6657720</v>
      </c>
      <c r="F340">
        <v>44020</v>
      </c>
      <c r="G340">
        <v>6657720</v>
      </c>
      <c r="H340">
        <v>5.0000000000000001E-3</v>
      </c>
      <c r="I340">
        <v>44136</v>
      </c>
      <c r="J340">
        <v>44165</v>
      </c>
      <c r="K340">
        <v>30</v>
      </c>
      <c r="L340">
        <v>2729</v>
      </c>
      <c r="M340">
        <v>6657720</v>
      </c>
    </row>
    <row r="341" spans="1:13">
      <c r="A341" s="51" t="s">
        <v>40</v>
      </c>
      <c r="B341" s="51" t="s">
        <v>146</v>
      </c>
      <c r="C341" t="s">
        <v>43</v>
      </c>
      <c r="D341" s="51" t="s">
        <v>44</v>
      </c>
      <c r="E341">
        <v>6657720</v>
      </c>
      <c r="F341">
        <v>44020</v>
      </c>
      <c r="G341">
        <v>6657720</v>
      </c>
      <c r="H341">
        <v>5.0000000000000001E-3</v>
      </c>
      <c r="I341">
        <v>44136</v>
      </c>
      <c r="J341">
        <v>44165</v>
      </c>
      <c r="K341">
        <v>30</v>
      </c>
      <c r="L341">
        <v>2729</v>
      </c>
      <c r="M341">
        <v>6657720</v>
      </c>
    </row>
    <row r="342" spans="1:13">
      <c r="A342" s="51" t="s">
        <v>40</v>
      </c>
      <c r="B342" s="51" t="s">
        <v>145</v>
      </c>
      <c r="C342" t="s">
        <v>47</v>
      </c>
      <c r="D342" s="51" t="s">
        <v>42</v>
      </c>
      <c r="E342">
        <v>11800000</v>
      </c>
      <c r="F342">
        <v>44015</v>
      </c>
      <c r="G342">
        <v>11800000</v>
      </c>
      <c r="H342">
        <v>5.0000000000000001E-3</v>
      </c>
      <c r="I342">
        <v>44136</v>
      </c>
      <c r="J342">
        <v>44165</v>
      </c>
      <c r="K342">
        <v>30</v>
      </c>
      <c r="L342">
        <v>4836</v>
      </c>
      <c r="M342">
        <v>11800000</v>
      </c>
    </row>
    <row r="343" spans="1:13">
      <c r="A343" s="51" t="s">
        <v>40</v>
      </c>
      <c r="B343" s="51" t="s">
        <v>144</v>
      </c>
      <c r="C343" t="s">
        <v>47</v>
      </c>
      <c r="D343" s="51" t="s">
        <v>42</v>
      </c>
      <c r="E343">
        <v>2600000</v>
      </c>
      <c r="F343">
        <v>44015</v>
      </c>
      <c r="G343">
        <v>2600000</v>
      </c>
      <c r="H343">
        <v>5.0000000000000001E-3</v>
      </c>
      <c r="I343">
        <v>44136</v>
      </c>
      <c r="J343">
        <v>44165</v>
      </c>
      <c r="K343">
        <v>30</v>
      </c>
      <c r="L343">
        <v>1066</v>
      </c>
      <c r="M343">
        <v>2600000</v>
      </c>
    </row>
    <row r="344" spans="1:13">
      <c r="A344" s="51" t="s">
        <v>40</v>
      </c>
      <c r="B344" s="51" t="s">
        <v>29</v>
      </c>
      <c r="C344" t="s">
        <v>45</v>
      </c>
      <c r="D344" s="51" t="s">
        <v>46</v>
      </c>
      <c r="E344">
        <v>220000000</v>
      </c>
      <c r="F344">
        <v>43815</v>
      </c>
      <c r="G344">
        <v>220000000</v>
      </c>
      <c r="H344">
        <v>5.0000000000000001E-3</v>
      </c>
      <c r="I344">
        <v>44136</v>
      </c>
      <c r="J344">
        <v>44165</v>
      </c>
      <c r="K344">
        <v>30</v>
      </c>
      <c r="L344">
        <v>90164</v>
      </c>
      <c r="M344">
        <v>220000000</v>
      </c>
    </row>
    <row r="345" spans="1:13">
      <c r="A345" s="51" t="s">
        <v>40</v>
      </c>
      <c r="B345" s="51" t="s">
        <v>143</v>
      </c>
      <c r="C345" t="s">
        <v>27</v>
      </c>
      <c r="D345" s="51" t="s">
        <v>28</v>
      </c>
      <c r="E345">
        <v>10400000</v>
      </c>
      <c r="F345">
        <v>44033</v>
      </c>
      <c r="G345">
        <v>10400000</v>
      </c>
      <c r="H345">
        <v>5.0000000000000001E-3</v>
      </c>
      <c r="I345">
        <v>44136</v>
      </c>
      <c r="J345">
        <v>44165</v>
      </c>
      <c r="K345">
        <v>30</v>
      </c>
      <c r="L345">
        <v>4262</v>
      </c>
      <c r="M345">
        <v>10400000</v>
      </c>
    </row>
    <row r="346" spans="1:13">
      <c r="A346" s="51" t="s">
        <v>40</v>
      </c>
      <c r="B346" s="51" t="s">
        <v>142</v>
      </c>
      <c r="C346" t="s">
        <v>141</v>
      </c>
      <c r="D346" s="51" t="s">
        <v>140</v>
      </c>
      <c r="E346">
        <v>28200000</v>
      </c>
      <c r="F346">
        <v>44027</v>
      </c>
      <c r="G346">
        <v>28200000</v>
      </c>
      <c r="H346">
        <v>5.0000000000000001E-3</v>
      </c>
      <c r="I346">
        <v>44136</v>
      </c>
      <c r="J346">
        <v>44165</v>
      </c>
      <c r="K346">
        <v>30</v>
      </c>
      <c r="L346">
        <v>11557</v>
      </c>
      <c r="M346">
        <v>28200000</v>
      </c>
    </row>
    <row r="347" spans="1:13">
      <c r="A347" s="51" t="s">
        <v>40</v>
      </c>
      <c r="B347" s="51" t="s">
        <v>152</v>
      </c>
      <c r="C347" t="s">
        <v>43</v>
      </c>
      <c r="D347" s="51" t="s">
        <v>44</v>
      </c>
      <c r="E347">
        <v>6657720</v>
      </c>
      <c r="F347">
        <v>44055</v>
      </c>
      <c r="G347">
        <v>6657720</v>
      </c>
      <c r="H347">
        <v>5.0000000000000001E-3</v>
      </c>
      <c r="I347">
        <v>44136</v>
      </c>
      <c r="J347">
        <v>44165</v>
      </c>
      <c r="K347">
        <v>30</v>
      </c>
      <c r="L347">
        <v>2729</v>
      </c>
      <c r="M347">
        <v>6657720</v>
      </c>
    </row>
    <row r="348" spans="1:13">
      <c r="A348" s="51" t="s">
        <v>40</v>
      </c>
      <c r="B348" s="51" t="s">
        <v>168</v>
      </c>
      <c r="C348" t="s">
        <v>43</v>
      </c>
      <c r="D348" s="51" t="s">
        <v>44</v>
      </c>
      <c r="E348">
        <v>6714720</v>
      </c>
      <c r="F348">
        <v>44055</v>
      </c>
      <c r="G348">
        <v>6714720</v>
      </c>
      <c r="H348">
        <v>5.0000000000000001E-3</v>
      </c>
      <c r="I348">
        <v>44136</v>
      </c>
      <c r="J348">
        <v>44165</v>
      </c>
      <c r="K348">
        <v>30</v>
      </c>
      <c r="L348">
        <v>2752</v>
      </c>
      <c r="M348">
        <v>6714720</v>
      </c>
    </row>
    <row r="349" spans="1:13">
      <c r="A349" s="51" t="s">
        <v>40</v>
      </c>
      <c r="B349" s="51" t="s">
        <v>167</v>
      </c>
      <c r="C349" t="s">
        <v>47</v>
      </c>
      <c r="D349" s="51" t="s">
        <v>42</v>
      </c>
      <c r="E349">
        <v>47630000</v>
      </c>
      <c r="F349">
        <v>44048</v>
      </c>
      <c r="G349">
        <v>47630000</v>
      </c>
      <c r="H349">
        <v>5.0000000000000001E-3</v>
      </c>
      <c r="I349">
        <v>44136</v>
      </c>
      <c r="J349">
        <v>44165</v>
      </c>
      <c r="K349">
        <v>30</v>
      </c>
      <c r="L349">
        <v>19520</v>
      </c>
      <c r="M349">
        <v>47630000</v>
      </c>
    </row>
    <row r="350" spans="1:13">
      <c r="A350" s="51" t="s">
        <v>40</v>
      </c>
      <c r="B350" s="51" t="s">
        <v>166</v>
      </c>
      <c r="C350" t="s">
        <v>47</v>
      </c>
      <c r="D350" s="51" t="s">
        <v>42</v>
      </c>
      <c r="E350">
        <v>1970000</v>
      </c>
      <c r="F350">
        <v>44048</v>
      </c>
      <c r="G350">
        <v>1970000</v>
      </c>
      <c r="H350">
        <v>5.0000000000000001E-3</v>
      </c>
      <c r="I350">
        <v>44136</v>
      </c>
      <c r="J350">
        <v>44165</v>
      </c>
      <c r="K350">
        <v>30</v>
      </c>
      <c r="L350">
        <v>807</v>
      </c>
      <c r="M350">
        <v>1970000</v>
      </c>
    </row>
    <row r="351" spans="1:13">
      <c r="A351" s="51" t="s">
        <v>40</v>
      </c>
      <c r="B351" s="51" t="s">
        <v>165</v>
      </c>
      <c r="C351" t="s">
        <v>164</v>
      </c>
      <c r="D351" s="51" t="s">
        <v>163</v>
      </c>
      <c r="E351">
        <v>27700000</v>
      </c>
      <c r="F351">
        <v>44071</v>
      </c>
      <c r="G351">
        <v>27700000</v>
      </c>
      <c r="H351">
        <v>5.0000000000000001E-3</v>
      </c>
      <c r="I351">
        <v>44136</v>
      </c>
      <c r="J351">
        <v>44165</v>
      </c>
      <c r="K351">
        <v>30</v>
      </c>
      <c r="L351">
        <v>11352</v>
      </c>
      <c r="M351">
        <v>27700000</v>
      </c>
    </row>
    <row r="352" spans="1:13">
      <c r="A352" s="51" t="s">
        <v>40</v>
      </c>
      <c r="B352" s="51" t="s">
        <v>180</v>
      </c>
      <c r="C352" t="s">
        <v>43</v>
      </c>
      <c r="D352" s="51" t="s">
        <v>44</v>
      </c>
      <c r="E352">
        <v>6714720</v>
      </c>
      <c r="F352">
        <v>44083</v>
      </c>
      <c r="G352">
        <v>6714720</v>
      </c>
      <c r="H352">
        <v>5.0000000000000001E-3</v>
      </c>
      <c r="I352">
        <v>44136</v>
      </c>
      <c r="J352">
        <v>44165</v>
      </c>
      <c r="K352">
        <v>30</v>
      </c>
      <c r="L352">
        <v>2752</v>
      </c>
      <c r="M352">
        <v>6714720</v>
      </c>
    </row>
    <row r="353" spans="1:13">
      <c r="A353" s="51" t="s">
        <v>40</v>
      </c>
      <c r="B353" s="51" t="s">
        <v>179</v>
      </c>
      <c r="C353" t="s">
        <v>43</v>
      </c>
      <c r="D353" s="51" t="s">
        <v>44</v>
      </c>
      <c r="E353">
        <v>5805960</v>
      </c>
      <c r="F353">
        <v>44083</v>
      </c>
      <c r="G353">
        <v>5805960</v>
      </c>
      <c r="H353">
        <v>5.0000000000000001E-3</v>
      </c>
      <c r="I353">
        <v>44136</v>
      </c>
      <c r="J353">
        <v>44165</v>
      </c>
      <c r="K353">
        <v>30</v>
      </c>
      <c r="L353">
        <v>2379</v>
      </c>
      <c r="M353">
        <v>5805960</v>
      </c>
    </row>
    <row r="354" spans="1:13">
      <c r="A354" s="51" t="s">
        <v>40</v>
      </c>
      <c r="B354" s="51" t="s">
        <v>178</v>
      </c>
      <c r="C354" t="s">
        <v>47</v>
      </c>
      <c r="D354" s="51" t="s">
        <v>42</v>
      </c>
      <c r="E354">
        <v>19100000</v>
      </c>
      <c r="F354">
        <v>44078</v>
      </c>
      <c r="G354">
        <v>19100000</v>
      </c>
      <c r="H354">
        <v>5.0000000000000001E-3</v>
      </c>
      <c r="I354">
        <v>44136</v>
      </c>
      <c r="J354">
        <v>44165</v>
      </c>
      <c r="K354">
        <v>30</v>
      </c>
      <c r="L354">
        <v>7828</v>
      </c>
      <c r="M354">
        <v>19100000</v>
      </c>
    </row>
    <row r="355" spans="1:13">
      <c r="A355" s="51" t="s">
        <v>40</v>
      </c>
      <c r="B355" s="51" t="s">
        <v>30</v>
      </c>
      <c r="C355" t="s">
        <v>43</v>
      </c>
      <c r="D355" s="51" t="s">
        <v>44</v>
      </c>
      <c r="E355">
        <v>5452560</v>
      </c>
      <c r="F355">
        <v>43838</v>
      </c>
      <c r="G355">
        <v>5452560</v>
      </c>
      <c r="H355">
        <v>5.0000000000000001E-3</v>
      </c>
      <c r="I355">
        <v>44136</v>
      </c>
      <c r="J355">
        <v>44165</v>
      </c>
      <c r="K355">
        <v>30</v>
      </c>
      <c r="L355">
        <v>2235</v>
      </c>
      <c r="M355">
        <v>5452560</v>
      </c>
    </row>
    <row r="356" spans="1:13">
      <c r="A356" s="51" t="s">
        <v>40</v>
      </c>
      <c r="B356" s="51" t="s">
        <v>177</v>
      </c>
      <c r="C356" t="s">
        <v>97</v>
      </c>
      <c r="D356" s="51" t="s">
        <v>96</v>
      </c>
      <c r="E356">
        <v>31000000</v>
      </c>
      <c r="F356">
        <v>44102</v>
      </c>
      <c r="G356">
        <v>31000000</v>
      </c>
      <c r="H356">
        <v>5.0000000000000001E-3</v>
      </c>
      <c r="I356">
        <v>44136</v>
      </c>
      <c r="J356">
        <v>44165</v>
      </c>
      <c r="K356">
        <v>30</v>
      </c>
      <c r="L356">
        <v>12705</v>
      </c>
      <c r="M356">
        <v>31000000</v>
      </c>
    </row>
    <row r="357" spans="1:13">
      <c r="A357" s="51" t="s">
        <v>40</v>
      </c>
      <c r="B357" s="51" t="s">
        <v>176</v>
      </c>
      <c r="C357" t="s">
        <v>27</v>
      </c>
      <c r="D357" s="51" t="s">
        <v>28</v>
      </c>
      <c r="E357">
        <v>10700000</v>
      </c>
      <c r="F357">
        <v>44104</v>
      </c>
      <c r="G357">
        <v>10700000</v>
      </c>
      <c r="H357">
        <v>5.0000000000000001E-3</v>
      </c>
      <c r="I357">
        <v>44136</v>
      </c>
      <c r="J357">
        <v>44165</v>
      </c>
      <c r="K357">
        <v>30</v>
      </c>
      <c r="L357">
        <v>4385</v>
      </c>
      <c r="M357">
        <v>10700000</v>
      </c>
    </row>
    <row r="358" spans="1:13">
      <c r="A358" s="51" t="s">
        <v>40</v>
      </c>
      <c r="B358" s="51" t="s">
        <v>173</v>
      </c>
      <c r="C358" t="s">
        <v>187</v>
      </c>
      <c r="D358" s="51" t="s">
        <v>186</v>
      </c>
      <c r="E358">
        <v>1000000000</v>
      </c>
      <c r="F358">
        <v>44102</v>
      </c>
      <c r="G358">
        <v>1000000000</v>
      </c>
      <c r="H358">
        <v>5.0000000000000001E-3</v>
      </c>
      <c r="I358">
        <v>44136</v>
      </c>
      <c r="J358">
        <v>44165</v>
      </c>
      <c r="K358">
        <v>30</v>
      </c>
      <c r="L358">
        <v>409836</v>
      </c>
      <c r="M358">
        <v>1000000000</v>
      </c>
    </row>
    <row r="359" spans="1:13">
      <c r="A359" s="51" t="s">
        <v>40</v>
      </c>
      <c r="B359" s="51" t="s">
        <v>172</v>
      </c>
      <c r="C359" t="s">
        <v>43</v>
      </c>
      <c r="D359" s="51" t="s">
        <v>44</v>
      </c>
      <c r="E359">
        <v>5805960</v>
      </c>
      <c r="F359">
        <v>44111</v>
      </c>
      <c r="G359">
        <v>5805960</v>
      </c>
      <c r="H359">
        <v>5.0000000000000001E-3</v>
      </c>
      <c r="I359">
        <v>44136</v>
      </c>
      <c r="J359">
        <v>44165</v>
      </c>
      <c r="K359">
        <v>30</v>
      </c>
      <c r="L359">
        <v>2379</v>
      </c>
      <c r="M359">
        <v>5805960</v>
      </c>
    </row>
    <row r="360" spans="1:13">
      <c r="A360" s="51" t="s">
        <v>40</v>
      </c>
      <c r="B360" s="51" t="s">
        <v>171</v>
      </c>
      <c r="C360" t="s">
        <v>43</v>
      </c>
      <c r="D360" s="51" t="s">
        <v>44</v>
      </c>
      <c r="E360">
        <v>5805960</v>
      </c>
      <c r="F360">
        <v>44111</v>
      </c>
      <c r="G360">
        <v>5805960</v>
      </c>
      <c r="H360">
        <v>5.0000000000000001E-3</v>
      </c>
      <c r="I360">
        <v>44136</v>
      </c>
      <c r="J360">
        <v>44165</v>
      </c>
      <c r="K360">
        <v>30</v>
      </c>
      <c r="L360">
        <v>2379</v>
      </c>
      <c r="M360">
        <v>5805960</v>
      </c>
    </row>
    <row r="361" spans="1:13">
      <c r="A361" s="51" t="s">
        <v>40</v>
      </c>
      <c r="B361" s="51" t="s">
        <v>201</v>
      </c>
      <c r="C361" t="s">
        <v>47</v>
      </c>
      <c r="D361" s="51" t="s">
        <v>42</v>
      </c>
      <c r="E361">
        <v>18400000</v>
      </c>
      <c r="F361">
        <v>44109</v>
      </c>
      <c r="G361">
        <v>18400000</v>
      </c>
      <c r="H361">
        <v>5.0000000000000001E-3</v>
      </c>
      <c r="I361">
        <v>44136</v>
      </c>
      <c r="J361">
        <v>44165</v>
      </c>
      <c r="K361">
        <v>30</v>
      </c>
      <c r="L361">
        <v>7541</v>
      </c>
      <c r="M361">
        <v>18400000</v>
      </c>
    </row>
    <row r="362" spans="1:13">
      <c r="A362" s="51" t="s">
        <v>40</v>
      </c>
      <c r="B362" s="51" t="s">
        <v>200</v>
      </c>
      <c r="C362" t="s">
        <v>47</v>
      </c>
      <c r="D362" s="51" t="s">
        <v>42</v>
      </c>
      <c r="E362">
        <v>1500000</v>
      </c>
      <c r="F362">
        <v>44109</v>
      </c>
      <c r="G362">
        <v>1500000</v>
      </c>
      <c r="H362">
        <v>5.0000000000000001E-3</v>
      </c>
      <c r="I362">
        <v>44136</v>
      </c>
      <c r="J362">
        <v>44165</v>
      </c>
      <c r="K362">
        <v>30</v>
      </c>
      <c r="L362">
        <v>615</v>
      </c>
      <c r="M362">
        <v>1500000</v>
      </c>
    </row>
    <row r="363" spans="1:13">
      <c r="A363" s="51" t="s">
        <v>40</v>
      </c>
      <c r="B363" s="51" t="s">
        <v>199</v>
      </c>
      <c r="C363" t="s">
        <v>115</v>
      </c>
      <c r="D363" s="51" t="s">
        <v>114</v>
      </c>
      <c r="E363">
        <v>3480000</v>
      </c>
      <c r="F363">
        <v>44125</v>
      </c>
      <c r="G363">
        <v>3480000</v>
      </c>
      <c r="H363">
        <v>5.0000000000000001E-3</v>
      </c>
      <c r="I363">
        <v>44136</v>
      </c>
      <c r="J363">
        <v>44165</v>
      </c>
      <c r="K363">
        <v>30</v>
      </c>
      <c r="L363">
        <v>1426</v>
      </c>
      <c r="M363">
        <v>3480000</v>
      </c>
    </row>
    <row r="364" spans="1:13">
      <c r="A364" s="51" t="s">
        <v>40</v>
      </c>
      <c r="B364" s="51" t="s">
        <v>198</v>
      </c>
      <c r="C364" t="s">
        <v>82</v>
      </c>
      <c r="D364" s="51" t="s">
        <v>81</v>
      </c>
      <c r="E364">
        <v>32000000</v>
      </c>
      <c r="F364">
        <v>44133</v>
      </c>
      <c r="G364">
        <v>32000000</v>
      </c>
      <c r="H364">
        <v>5.0000000000000001E-3</v>
      </c>
      <c r="I364">
        <v>44136</v>
      </c>
      <c r="J364">
        <v>44165</v>
      </c>
      <c r="K364">
        <v>30</v>
      </c>
      <c r="L364">
        <v>13115</v>
      </c>
      <c r="M364">
        <v>32000000</v>
      </c>
    </row>
    <row r="365" spans="1:13">
      <c r="A365" s="51" t="s">
        <v>40</v>
      </c>
      <c r="B365" s="51" t="s">
        <v>197</v>
      </c>
      <c r="C365" t="s">
        <v>43</v>
      </c>
      <c r="D365" s="51" t="s">
        <v>44</v>
      </c>
      <c r="E365">
        <v>5805960</v>
      </c>
      <c r="F365">
        <v>44146</v>
      </c>
      <c r="G365">
        <v>5805960</v>
      </c>
      <c r="H365">
        <v>5.0000000000000001E-3</v>
      </c>
      <c r="I365">
        <v>44146</v>
      </c>
      <c r="J365">
        <v>44165</v>
      </c>
      <c r="K365">
        <v>20</v>
      </c>
      <c r="L365">
        <v>1586</v>
      </c>
      <c r="M365">
        <v>5805960</v>
      </c>
    </row>
    <row r="366" spans="1:13">
      <c r="A366" s="51" t="s">
        <v>40</v>
      </c>
      <c r="B366" s="51" t="s">
        <v>31</v>
      </c>
      <c r="C366" t="s">
        <v>43</v>
      </c>
      <c r="D366" s="51" t="s">
        <v>44</v>
      </c>
      <c r="E366">
        <v>5452560</v>
      </c>
      <c r="F366">
        <v>43838</v>
      </c>
      <c r="G366">
        <v>5452560</v>
      </c>
      <c r="H366">
        <v>5.0000000000000001E-3</v>
      </c>
      <c r="I366">
        <v>44136</v>
      </c>
      <c r="J366">
        <v>44165</v>
      </c>
      <c r="K366">
        <v>30</v>
      </c>
      <c r="L366">
        <v>2235</v>
      </c>
      <c r="M366">
        <v>5452560</v>
      </c>
    </row>
    <row r="367" spans="1:13">
      <c r="A367" s="51" t="s">
        <v>40</v>
      </c>
      <c r="B367" s="51" t="s">
        <v>196</v>
      </c>
      <c r="C367" t="s">
        <v>43</v>
      </c>
      <c r="D367" s="51" t="s">
        <v>44</v>
      </c>
      <c r="E367">
        <v>14338200</v>
      </c>
      <c r="F367">
        <v>44146</v>
      </c>
      <c r="G367">
        <v>14338200</v>
      </c>
      <c r="H367">
        <v>5.0000000000000001E-3</v>
      </c>
      <c r="I367">
        <v>44146</v>
      </c>
      <c r="J367">
        <v>44165</v>
      </c>
      <c r="K367">
        <v>20</v>
      </c>
      <c r="L367">
        <v>3918</v>
      </c>
      <c r="M367">
        <v>14338200</v>
      </c>
    </row>
    <row r="368" spans="1:13">
      <c r="A368" s="51" t="s">
        <v>40</v>
      </c>
      <c r="B368" s="51" t="s">
        <v>195</v>
      </c>
      <c r="C368" t="s">
        <v>47</v>
      </c>
      <c r="D368" s="51" t="s">
        <v>42</v>
      </c>
      <c r="E368">
        <v>31500000</v>
      </c>
      <c r="F368">
        <v>44140</v>
      </c>
      <c r="G368">
        <v>31500000</v>
      </c>
      <c r="H368">
        <v>5.0000000000000001E-3</v>
      </c>
      <c r="I368">
        <v>44140</v>
      </c>
      <c r="J368">
        <v>44165</v>
      </c>
      <c r="K368">
        <v>26</v>
      </c>
      <c r="L368">
        <v>11189</v>
      </c>
      <c r="M368">
        <v>31500000</v>
      </c>
    </row>
    <row r="369" spans="1:13">
      <c r="A369" s="51" t="s">
        <v>40</v>
      </c>
      <c r="B369" s="51" t="s">
        <v>194</v>
      </c>
      <c r="C369" t="s">
        <v>115</v>
      </c>
      <c r="D369" s="51" t="s">
        <v>114</v>
      </c>
      <c r="E369">
        <v>2500000</v>
      </c>
      <c r="F369">
        <v>44146</v>
      </c>
      <c r="G369">
        <v>2500000</v>
      </c>
      <c r="H369">
        <v>5.0000000000000001E-3</v>
      </c>
      <c r="I369">
        <v>44146</v>
      </c>
      <c r="J369">
        <v>44165</v>
      </c>
      <c r="K369">
        <v>20</v>
      </c>
      <c r="L369">
        <v>683</v>
      </c>
      <c r="M369">
        <v>2500000</v>
      </c>
    </row>
    <row r="370" spans="1:13">
      <c r="A370" s="51" t="s">
        <v>40</v>
      </c>
      <c r="B370" s="51" t="s">
        <v>193</v>
      </c>
      <c r="C370" t="s">
        <v>82</v>
      </c>
      <c r="D370" s="51" t="s">
        <v>81</v>
      </c>
      <c r="E370">
        <v>30000000</v>
      </c>
      <c r="F370">
        <v>44140</v>
      </c>
      <c r="G370">
        <v>30000000</v>
      </c>
      <c r="H370">
        <v>5.0000000000000001E-3</v>
      </c>
      <c r="I370">
        <v>44140</v>
      </c>
      <c r="J370">
        <v>44165</v>
      </c>
      <c r="K370">
        <v>26</v>
      </c>
      <c r="L370">
        <v>10656</v>
      </c>
      <c r="M370">
        <v>30000000</v>
      </c>
    </row>
    <row r="371" spans="1:13">
      <c r="A371" s="51" t="s">
        <v>40</v>
      </c>
      <c r="B371" s="51" t="s">
        <v>191</v>
      </c>
      <c r="C371" t="s">
        <v>227</v>
      </c>
      <c r="D371" s="51" t="s">
        <v>226</v>
      </c>
      <c r="E371">
        <v>6100000</v>
      </c>
      <c r="F371">
        <v>44138</v>
      </c>
      <c r="G371">
        <v>6100000</v>
      </c>
      <c r="H371">
        <v>5.0000000000000001E-3</v>
      </c>
      <c r="I371">
        <v>44138</v>
      </c>
      <c r="J371">
        <v>44165</v>
      </c>
      <c r="K371">
        <v>28</v>
      </c>
      <c r="L371">
        <v>2333</v>
      </c>
      <c r="M371">
        <v>6100000</v>
      </c>
    </row>
    <row r="372" spans="1:13">
      <c r="A372" s="51" t="s">
        <v>40</v>
      </c>
      <c r="B372" s="51" t="s">
        <v>223</v>
      </c>
      <c r="C372" t="s">
        <v>45</v>
      </c>
      <c r="D372" s="51" t="s">
        <v>46</v>
      </c>
      <c r="E372">
        <v>82036355</v>
      </c>
      <c r="F372">
        <v>44137</v>
      </c>
      <c r="G372">
        <v>82036355</v>
      </c>
      <c r="H372">
        <v>5.0000000000000001E-3</v>
      </c>
      <c r="I372">
        <v>44137</v>
      </c>
      <c r="J372">
        <v>44165</v>
      </c>
      <c r="K372">
        <v>29</v>
      </c>
      <c r="L372">
        <v>32501</v>
      </c>
      <c r="M372">
        <v>82036355</v>
      </c>
    </row>
    <row r="373" spans="1:13">
      <c r="A373" s="51" t="s">
        <v>40</v>
      </c>
      <c r="B373" s="51" t="s">
        <v>222</v>
      </c>
      <c r="C373" t="s">
        <v>187</v>
      </c>
      <c r="D373" s="51" t="s">
        <v>186</v>
      </c>
      <c r="E373">
        <v>1000000000</v>
      </c>
      <c r="F373">
        <v>44162</v>
      </c>
      <c r="G373">
        <v>1000000000</v>
      </c>
      <c r="H373">
        <v>5.0000000000000001E-3</v>
      </c>
      <c r="I373">
        <v>44162</v>
      </c>
      <c r="J373">
        <v>44165</v>
      </c>
      <c r="K373">
        <v>4</v>
      </c>
      <c r="L373">
        <v>54645</v>
      </c>
      <c r="M373">
        <v>1000000000</v>
      </c>
    </row>
    <row r="374" spans="1:13">
      <c r="A374" s="51" t="s">
        <v>40</v>
      </c>
      <c r="B374" s="51" t="s">
        <v>221</v>
      </c>
      <c r="C374" t="s">
        <v>229</v>
      </c>
      <c r="D374" s="51" t="s">
        <v>228</v>
      </c>
      <c r="E374">
        <v>47490000</v>
      </c>
      <c r="F374">
        <v>44137</v>
      </c>
      <c r="G374">
        <v>47490000</v>
      </c>
      <c r="H374">
        <v>5.0000000000000001E-3</v>
      </c>
      <c r="I374">
        <v>44137</v>
      </c>
      <c r="J374">
        <v>44165</v>
      </c>
      <c r="K374">
        <v>29</v>
      </c>
      <c r="L374">
        <v>18814</v>
      </c>
      <c r="M374">
        <v>47490000</v>
      </c>
    </row>
    <row r="375" spans="1:13">
      <c r="A375" s="51" t="s">
        <v>40</v>
      </c>
      <c r="B375" s="51" t="s">
        <v>220</v>
      </c>
      <c r="C375" t="s">
        <v>27</v>
      </c>
      <c r="D375" s="51" t="s">
        <v>28</v>
      </c>
      <c r="E375">
        <v>5300000</v>
      </c>
      <c r="F375">
        <v>44145</v>
      </c>
      <c r="G375">
        <v>5300000</v>
      </c>
      <c r="H375">
        <v>5.0000000000000001E-3</v>
      </c>
      <c r="I375">
        <v>44145</v>
      </c>
      <c r="J375">
        <v>44165</v>
      </c>
      <c r="K375">
        <v>21</v>
      </c>
      <c r="L375">
        <v>1520</v>
      </c>
      <c r="M375">
        <v>5300000</v>
      </c>
    </row>
    <row r="376" spans="1:13">
      <c r="A376" s="51" t="s">
        <v>40</v>
      </c>
      <c r="B376" s="51" t="s">
        <v>219</v>
      </c>
      <c r="C376" t="s">
        <v>27</v>
      </c>
      <c r="D376" s="51" t="s">
        <v>28</v>
      </c>
      <c r="E376">
        <v>4130000</v>
      </c>
      <c r="F376">
        <v>44151</v>
      </c>
      <c r="G376">
        <v>4130000</v>
      </c>
      <c r="H376">
        <v>5.0000000000000001E-3</v>
      </c>
      <c r="I376">
        <v>44151</v>
      </c>
      <c r="J376">
        <v>44165</v>
      </c>
      <c r="K376">
        <v>15</v>
      </c>
      <c r="L376">
        <v>846</v>
      </c>
      <c r="M376">
        <v>4130000</v>
      </c>
    </row>
    <row r="377" spans="1:13">
      <c r="A377" s="51" t="s">
        <v>40</v>
      </c>
      <c r="B377" s="51" t="s">
        <v>32</v>
      </c>
      <c r="C377" t="s">
        <v>47</v>
      </c>
      <c r="D377" s="51" t="s">
        <v>42</v>
      </c>
      <c r="E377">
        <v>55600000</v>
      </c>
      <c r="F377">
        <v>43833</v>
      </c>
      <c r="G377">
        <v>55600000</v>
      </c>
      <c r="H377">
        <v>5.0000000000000001E-3</v>
      </c>
      <c r="I377">
        <v>44136</v>
      </c>
      <c r="J377">
        <v>44165</v>
      </c>
      <c r="K377">
        <v>30</v>
      </c>
      <c r="L377">
        <v>22787</v>
      </c>
      <c r="M377">
        <v>55600000</v>
      </c>
    </row>
    <row r="378" spans="1:13">
      <c r="A378" s="51" t="s">
        <v>40</v>
      </c>
      <c r="B378" s="51" t="s">
        <v>218</v>
      </c>
      <c r="C378" t="s">
        <v>27</v>
      </c>
      <c r="D378" s="51" t="s">
        <v>28</v>
      </c>
      <c r="E378">
        <v>6450000</v>
      </c>
      <c r="F378">
        <v>44165</v>
      </c>
      <c r="G378">
        <v>6450000</v>
      </c>
      <c r="H378">
        <v>5.0000000000000001E-3</v>
      </c>
      <c r="I378">
        <v>44165</v>
      </c>
      <c r="J378">
        <v>44165</v>
      </c>
      <c r="K378">
        <v>1</v>
      </c>
      <c r="L378">
        <v>88</v>
      </c>
      <c r="M378">
        <v>6450000</v>
      </c>
    </row>
    <row r="379" spans="1:13">
      <c r="A379" s="51" t="s">
        <v>40</v>
      </c>
      <c r="B379" s="51" t="s">
        <v>48</v>
      </c>
      <c r="C379" t="s">
        <v>47</v>
      </c>
      <c r="D379" s="51" t="s">
        <v>42</v>
      </c>
      <c r="E379">
        <v>28400000</v>
      </c>
      <c r="F379">
        <v>43833</v>
      </c>
      <c r="G379">
        <v>28400000</v>
      </c>
      <c r="H379">
        <v>5.0000000000000001E-3</v>
      </c>
      <c r="I379">
        <v>44136</v>
      </c>
      <c r="J379">
        <v>44165</v>
      </c>
      <c r="K379">
        <v>30</v>
      </c>
      <c r="L379">
        <v>11639</v>
      </c>
      <c r="M379">
        <v>28400000</v>
      </c>
    </row>
    <row r="380" spans="1:13">
      <c r="A380" s="51" t="s">
        <v>40</v>
      </c>
      <c r="B380" s="51" t="s">
        <v>59</v>
      </c>
      <c r="C380" t="s">
        <v>43</v>
      </c>
      <c r="D380" s="51" t="s">
        <v>44</v>
      </c>
      <c r="E380">
        <v>5452560</v>
      </c>
      <c r="F380">
        <v>43873</v>
      </c>
      <c r="G380">
        <v>5452560</v>
      </c>
      <c r="H380">
        <v>5.0000000000000001E-3</v>
      </c>
      <c r="I380">
        <v>44136</v>
      </c>
      <c r="J380">
        <v>44165</v>
      </c>
      <c r="K380">
        <v>30</v>
      </c>
      <c r="L380">
        <v>2235</v>
      </c>
      <c r="M380">
        <v>5452560</v>
      </c>
    </row>
    <row r="381" spans="1:13">
      <c r="A381" s="51" t="s">
        <v>40</v>
      </c>
      <c r="B381" s="51" t="s">
        <v>58</v>
      </c>
      <c r="C381" t="s">
        <v>43</v>
      </c>
      <c r="D381" s="51" t="s">
        <v>44</v>
      </c>
      <c r="E381">
        <v>7270080</v>
      </c>
      <c r="F381">
        <v>43873</v>
      </c>
      <c r="G381">
        <v>7270080</v>
      </c>
      <c r="H381">
        <v>5.0000000000000001E-3</v>
      </c>
      <c r="I381">
        <v>44136</v>
      </c>
      <c r="J381">
        <v>44165</v>
      </c>
      <c r="K381">
        <v>30</v>
      </c>
      <c r="L381">
        <v>2980</v>
      </c>
      <c r="M381">
        <v>7270080</v>
      </c>
    </row>
    <row r="382" spans="1:13">
      <c r="A382" s="51" t="s">
        <v>49</v>
      </c>
      <c r="B382" s="51"/>
      <c r="D382" s="51"/>
      <c r="E382">
        <v>3434340272</v>
      </c>
      <c r="L382">
        <v>1039882</v>
      </c>
      <c r="M382">
        <v>3434340272</v>
      </c>
    </row>
    <row r="383" spans="1:13">
      <c r="A383" s="51" t="s">
        <v>119</v>
      </c>
      <c r="B383" s="51" t="s">
        <v>16</v>
      </c>
      <c r="C383" t="s">
        <v>97</v>
      </c>
      <c r="D383" s="51" t="s">
        <v>96</v>
      </c>
      <c r="E383">
        <v>20000000</v>
      </c>
      <c r="F383">
        <v>43985</v>
      </c>
      <c r="G383">
        <v>20000000</v>
      </c>
      <c r="H383">
        <v>5.0000000000000001E-3</v>
      </c>
      <c r="I383">
        <v>44136</v>
      </c>
      <c r="J383">
        <v>44165</v>
      </c>
      <c r="K383">
        <v>30</v>
      </c>
      <c r="L383">
        <v>8197</v>
      </c>
      <c r="M383">
        <v>20000000</v>
      </c>
    </row>
    <row r="384" spans="1:13">
      <c r="A384" s="51" t="s">
        <v>119</v>
      </c>
      <c r="B384" s="51" t="s">
        <v>23</v>
      </c>
      <c r="C384" t="s">
        <v>97</v>
      </c>
      <c r="D384" s="51" t="s">
        <v>96</v>
      </c>
      <c r="E384">
        <v>13800000</v>
      </c>
      <c r="F384">
        <v>44034</v>
      </c>
      <c r="G384">
        <v>13800000</v>
      </c>
      <c r="H384">
        <v>5.0000000000000001E-3</v>
      </c>
      <c r="I384">
        <v>44136</v>
      </c>
      <c r="J384">
        <v>44165</v>
      </c>
      <c r="K384">
        <v>30</v>
      </c>
      <c r="L384">
        <v>5656</v>
      </c>
      <c r="M384">
        <v>13800000</v>
      </c>
    </row>
    <row r="385" spans="1:13">
      <c r="A385" s="51" t="s">
        <v>119</v>
      </c>
      <c r="B385" s="51" t="s">
        <v>29</v>
      </c>
      <c r="C385" t="s">
        <v>97</v>
      </c>
      <c r="D385" s="51" t="s">
        <v>96</v>
      </c>
      <c r="E385">
        <v>25000000</v>
      </c>
      <c r="F385">
        <v>44102</v>
      </c>
      <c r="G385">
        <v>25000000</v>
      </c>
      <c r="H385">
        <v>5.0000000000000001E-3</v>
      </c>
      <c r="I385">
        <v>44136</v>
      </c>
      <c r="J385">
        <v>44165</v>
      </c>
      <c r="K385">
        <v>30</v>
      </c>
      <c r="L385">
        <v>10246</v>
      </c>
      <c r="M385">
        <v>25000000</v>
      </c>
    </row>
    <row r="386" spans="1:13">
      <c r="A386" s="51" t="s">
        <v>119</v>
      </c>
      <c r="B386" s="51" t="s">
        <v>30</v>
      </c>
      <c r="C386" t="s">
        <v>97</v>
      </c>
      <c r="D386" s="51" t="s">
        <v>96</v>
      </c>
      <c r="E386">
        <v>5600000</v>
      </c>
      <c r="F386">
        <v>44103</v>
      </c>
      <c r="G386">
        <v>5600000</v>
      </c>
      <c r="H386">
        <v>5.0000000000000001E-3</v>
      </c>
      <c r="I386">
        <v>44136</v>
      </c>
      <c r="J386">
        <v>44165</v>
      </c>
      <c r="K386">
        <v>30</v>
      </c>
      <c r="L386">
        <v>2295</v>
      </c>
      <c r="M386">
        <v>5600000</v>
      </c>
    </row>
    <row r="387" spans="1:13">
      <c r="A387" s="51" t="s">
        <v>118</v>
      </c>
      <c r="B387" s="51"/>
      <c r="D387" s="51"/>
      <c r="E387">
        <v>64400000</v>
      </c>
      <c r="L387">
        <v>26394</v>
      </c>
      <c r="M387">
        <v>64400000</v>
      </c>
    </row>
    <row r="388" spans="1:13">
      <c r="A388" s="51" t="s">
        <v>63</v>
      </c>
      <c r="B388" s="51" t="s">
        <v>16</v>
      </c>
      <c r="C388" t="s">
        <v>21</v>
      </c>
      <c r="D388" s="51" t="s">
        <v>22</v>
      </c>
      <c r="E388">
        <v>72000000</v>
      </c>
      <c r="F388">
        <v>43917</v>
      </c>
      <c r="G388">
        <v>72000000</v>
      </c>
      <c r="H388">
        <v>5.0000000000000001E-3</v>
      </c>
      <c r="I388">
        <v>44136</v>
      </c>
      <c r="J388">
        <v>44165</v>
      </c>
      <c r="K388">
        <v>30</v>
      </c>
      <c r="L388">
        <v>29508</v>
      </c>
      <c r="M388">
        <v>72000000</v>
      </c>
    </row>
    <row r="389" spans="1:13">
      <c r="A389" s="51" t="s">
        <v>63</v>
      </c>
      <c r="B389" s="51" t="s">
        <v>23</v>
      </c>
      <c r="C389" t="s">
        <v>21</v>
      </c>
      <c r="D389" s="51" t="s">
        <v>22</v>
      </c>
      <c r="E389">
        <v>144000000</v>
      </c>
      <c r="F389">
        <v>44018</v>
      </c>
      <c r="G389">
        <v>144000000</v>
      </c>
      <c r="H389">
        <v>5.0000000000000001E-3</v>
      </c>
      <c r="I389">
        <v>44136</v>
      </c>
      <c r="J389">
        <v>44165</v>
      </c>
      <c r="K389">
        <v>30</v>
      </c>
      <c r="L389">
        <v>59016</v>
      </c>
      <c r="M389">
        <v>144000000</v>
      </c>
    </row>
    <row r="390" spans="1:13">
      <c r="A390" s="51" t="s">
        <v>63</v>
      </c>
      <c r="B390" s="51" t="s">
        <v>29</v>
      </c>
      <c r="C390" t="s">
        <v>185</v>
      </c>
      <c r="D390" s="51" t="s">
        <v>184</v>
      </c>
      <c r="E390">
        <v>6820000</v>
      </c>
      <c r="F390">
        <v>44092</v>
      </c>
      <c r="G390">
        <v>6706333</v>
      </c>
      <c r="H390">
        <v>5.0000000000000001E-3</v>
      </c>
      <c r="I390">
        <v>44136</v>
      </c>
      <c r="J390">
        <v>44150</v>
      </c>
      <c r="K390">
        <v>15</v>
      </c>
      <c r="L390">
        <v>1374</v>
      </c>
      <c r="M390">
        <v>6592666</v>
      </c>
    </row>
    <row r="391" spans="1:13">
      <c r="A391" s="51" t="s">
        <v>63</v>
      </c>
      <c r="B391" s="51" t="s">
        <v>29</v>
      </c>
      <c r="C391" t="s">
        <v>185</v>
      </c>
      <c r="D391" s="51"/>
      <c r="G391">
        <v>6592666</v>
      </c>
      <c r="H391">
        <v>5.0000000000000001E-3</v>
      </c>
      <c r="I391">
        <v>44151</v>
      </c>
      <c r="J391">
        <v>44165</v>
      </c>
      <c r="K391">
        <v>15</v>
      </c>
      <c r="L391">
        <v>1351</v>
      </c>
    </row>
    <row r="392" spans="1:13">
      <c r="A392" s="51" t="s">
        <v>63</v>
      </c>
      <c r="B392" s="51" t="s">
        <v>30</v>
      </c>
      <c r="C392" t="s">
        <v>185</v>
      </c>
      <c r="D392" s="51" t="s">
        <v>184</v>
      </c>
      <c r="E392">
        <v>17380000</v>
      </c>
      <c r="F392">
        <v>44092</v>
      </c>
      <c r="G392">
        <v>16897222</v>
      </c>
      <c r="H392">
        <v>5.0000000000000001E-3</v>
      </c>
      <c r="I392">
        <v>44136</v>
      </c>
      <c r="J392">
        <v>44150</v>
      </c>
      <c r="K392">
        <v>15</v>
      </c>
      <c r="L392">
        <v>3463</v>
      </c>
      <c r="M392">
        <v>16414444</v>
      </c>
    </row>
    <row r="393" spans="1:13">
      <c r="A393" s="51" t="s">
        <v>63</v>
      </c>
      <c r="B393" s="51" t="s">
        <v>30</v>
      </c>
      <c r="C393" t="s">
        <v>185</v>
      </c>
      <c r="D393" s="51"/>
      <c r="G393">
        <v>16414444</v>
      </c>
      <c r="H393">
        <v>5.0000000000000001E-3</v>
      </c>
      <c r="I393">
        <v>44151</v>
      </c>
      <c r="J393">
        <v>44165</v>
      </c>
      <c r="K393">
        <v>15</v>
      </c>
      <c r="L393">
        <v>3364</v>
      </c>
    </row>
    <row r="394" spans="1:13">
      <c r="A394" s="51" t="s">
        <v>63</v>
      </c>
      <c r="B394" s="51" t="s">
        <v>31</v>
      </c>
      <c r="C394" t="s">
        <v>21</v>
      </c>
      <c r="D394" s="51" t="s">
        <v>22</v>
      </c>
      <c r="E394">
        <v>41000000</v>
      </c>
      <c r="F394">
        <v>44140</v>
      </c>
      <c r="G394">
        <v>41000000</v>
      </c>
      <c r="H394">
        <v>5.0000000000000001E-3</v>
      </c>
      <c r="I394">
        <v>44140</v>
      </c>
      <c r="J394">
        <v>44165</v>
      </c>
      <c r="K394">
        <v>26</v>
      </c>
      <c r="L394">
        <v>14563</v>
      </c>
      <c r="M394">
        <v>41000000</v>
      </c>
    </row>
    <row r="395" spans="1:13">
      <c r="A395" s="51" t="s">
        <v>63</v>
      </c>
      <c r="B395" s="51" t="s">
        <v>32</v>
      </c>
      <c r="C395" t="s">
        <v>185</v>
      </c>
      <c r="D395" s="51" t="s">
        <v>184</v>
      </c>
      <c r="E395">
        <v>3220000</v>
      </c>
      <c r="F395">
        <v>44161</v>
      </c>
      <c r="G395">
        <v>3220000</v>
      </c>
      <c r="H395">
        <v>5.0000000000000001E-3</v>
      </c>
      <c r="I395">
        <v>44161</v>
      </c>
      <c r="J395">
        <v>44165</v>
      </c>
      <c r="K395">
        <v>5</v>
      </c>
      <c r="L395">
        <v>220</v>
      </c>
      <c r="M395">
        <v>3220000</v>
      </c>
    </row>
    <row r="396" spans="1:13">
      <c r="A396" s="51" t="s">
        <v>62</v>
      </c>
      <c r="B396" s="51"/>
      <c r="D396" s="51"/>
      <c r="E396">
        <v>284420000</v>
      </c>
      <c r="L396">
        <v>112859</v>
      </c>
      <c r="M396">
        <v>283227110</v>
      </c>
    </row>
    <row r="397" spans="1:13">
      <c r="A397" s="51" t="s">
        <v>50</v>
      </c>
      <c r="B397" s="51" t="s">
        <v>16</v>
      </c>
      <c r="C397" t="s">
        <v>21</v>
      </c>
      <c r="D397" s="51" t="s">
        <v>22</v>
      </c>
      <c r="E397">
        <v>190000000</v>
      </c>
      <c r="F397">
        <v>43797</v>
      </c>
      <c r="G397">
        <v>190000000</v>
      </c>
      <c r="H397">
        <v>5.0000000000000001E-3</v>
      </c>
      <c r="I397">
        <v>44136</v>
      </c>
      <c r="J397">
        <v>44165</v>
      </c>
      <c r="K397">
        <v>30</v>
      </c>
      <c r="L397">
        <v>77869</v>
      </c>
      <c r="M397">
        <v>190000000</v>
      </c>
    </row>
    <row r="398" spans="1:13">
      <c r="A398" s="51" t="s">
        <v>50</v>
      </c>
      <c r="B398" s="51" t="s">
        <v>61</v>
      </c>
      <c r="C398" t="s">
        <v>57</v>
      </c>
      <c r="D398" s="51" t="s">
        <v>56</v>
      </c>
      <c r="E398">
        <v>1310400</v>
      </c>
      <c r="F398">
        <v>44043</v>
      </c>
      <c r="G398">
        <v>1238925</v>
      </c>
      <c r="H398">
        <v>5.0000000000000001E-3</v>
      </c>
      <c r="I398">
        <v>44136</v>
      </c>
      <c r="J398">
        <v>44150</v>
      </c>
      <c r="K398">
        <v>15</v>
      </c>
      <c r="L398">
        <v>254</v>
      </c>
      <c r="M398">
        <v>1215100</v>
      </c>
    </row>
    <row r="399" spans="1:13">
      <c r="A399" s="51" t="s">
        <v>50</v>
      </c>
      <c r="B399" s="51" t="s">
        <v>61</v>
      </c>
      <c r="C399" t="s">
        <v>57</v>
      </c>
      <c r="D399" s="51"/>
      <c r="G399">
        <v>1215100</v>
      </c>
      <c r="H399">
        <v>5.0000000000000001E-3</v>
      </c>
      <c r="I399">
        <v>44151</v>
      </c>
      <c r="J399">
        <v>44165</v>
      </c>
      <c r="K399">
        <v>15</v>
      </c>
      <c r="L399">
        <v>249</v>
      </c>
    </row>
    <row r="400" spans="1:13">
      <c r="A400" s="51" t="s">
        <v>50</v>
      </c>
      <c r="B400" s="51" t="s">
        <v>60</v>
      </c>
      <c r="C400" t="s">
        <v>69</v>
      </c>
      <c r="D400" s="51" t="s">
        <v>68</v>
      </c>
      <c r="E400">
        <v>201600000</v>
      </c>
      <c r="F400">
        <v>44028</v>
      </c>
      <c r="G400">
        <v>201600000</v>
      </c>
      <c r="H400">
        <v>3.0000000000000001E-3</v>
      </c>
      <c r="I400">
        <v>44136</v>
      </c>
      <c r="J400">
        <v>44165</v>
      </c>
      <c r="K400">
        <v>30</v>
      </c>
      <c r="L400">
        <v>49574</v>
      </c>
      <c r="M400">
        <v>201600000</v>
      </c>
    </row>
    <row r="401" spans="1:13">
      <c r="A401" s="51" t="s">
        <v>50</v>
      </c>
      <c r="B401" s="51" t="s">
        <v>66</v>
      </c>
      <c r="C401" t="s">
        <v>117</v>
      </c>
      <c r="D401" s="51" t="s">
        <v>116</v>
      </c>
      <c r="E401">
        <v>67678400</v>
      </c>
      <c r="F401">
        <v>44041</v>
      </c>
      <c r="G401">
        <v>67678400</v>
      </c>
      <c r="H401">
        <v>5.0000000000000001E-3</v>
      </c>
      <c r="I401">
        <v>44136</v>
      </c>
      <c r="J401">
        <v>44165</v>
      </c>
      <c r="K401">
        <v>30</v>
      </c>
      <c r="L401">
        <v>27737</v>
      </c>
      <c r="M401">
        <v>67678400</v>
      </c>
    </row>
    <row r="402" spans="1:13">
      <c r="A402" s="51" t="s">
        <v>50</v>
      </c>
      <c r="B402" s="51" t="s">
        <v>65</v>
      </c>
      <c r="C402" t="s">
        <v>117</v>
      </c>
      <c r="D402" s="51" t="s">
        <v>116</v>
      </c>
      <c r="E402">
        <v>56400000</v>
      </c>
      <c r="F402">
        <v>44060</v>
      </c>
      <c r="G402">
        <v>56400000</v>
      </c>
      <c r="H402">
        <v>5.0000000000000001E-3</v>
      </c>
      <c r="I402">
        <v>44136</v>
      </c>
      <c r="J402">
        <v>44165</v>
      </c>
      <c r="K402">
        <v>30</v>
      </c>
      <c r="L402">
        <v>23115</v>
      </c>
      <c r="M402">
        <v>56400000</v>
      </c>
    </row>
    <row r="403" spans="1:13">
      <c r="A403" s="51" t="s">
        <v>50</v>
      </c>
      <c r="B403" s="51" t="s">
        <v>64</v>
      </c>
      <c r="C403" t="s">
        <v>117</v>
      </c>
      <c r="D403" s="51" t="s">
        <v>116</v>
      </c>
      <c r="E403">
        <v>56400000</v>
      </c>
      <c r="F403">
        <v>44089</v>
      </c>
      <c r="G403">
        <v>56400000</v>
      </c>
      <c r="H403">
        <v>5.0000000000000001E-3</v>
      </c>
      <c r="I403">
        <v>44136</v>
      </c>
      <c r="J403">
        <v>44165</v>
      </c>
      <c r="K403">
        <v>30</v>
      </c>
      <c r="L403">
        <v>23115</v>
      </c>
      <c r="M403">
        <v>56400000</v>
      </c>
    </row>
    <row r="404" spans="1:13">
      <c r="A404" s="51" t="s">
        <v>50</v>
      </c>
      <c r="B404" s="51" t="s">
        <v>85</v>
      </c>
      <c r="C404" t="s">
        <v>117</v>
      </c>
      <c r="D404" s="51" t="s">
        <v>116</v>
      </c>
      <c r="E404">
        <v>56400000</v>
      </c>
      <c r="F404">
        <v>44119</v>
      </c>
      <c r="G404">
        <v>56400000</v>
      </c>
      <c r="H404">
        <v>5.0000000000000001E-3</v>
      </c>
      <c r="I404">
        <v>44136</v>
      </c>
      <c r="J404">
        <v>44165</v>
      </c>
      <c r="K404">
        <v>30</v>
      </c>
      <c r="L404">
        <v>23115</v>
      </c>
      <c r="M404">
        <v>56400000</v>
      </c>
    </row>
    <row r="405" spans="1:13">
      <c r="A405" s="51" t="s">
        <v>50</v>
      </c>
      <c r="B405" s="51" t="s">
        <v>84</v>
      </c>
      <c r="C405" t="s">
        <v>57</v>
      </c>
      <c r="D405" s="51" t="s">
        <v>56</v>
      </c>
      <c r="E405">
        <v>1169666</v>
      </c>
      <c r="F405">
        <v>44134</v>
      </c>
      <c r="G405">
        <v>1169666</v>
      </c>
      <c r="H405">
        <v>5.0000000000000001E-3</v>
      </c>
      <c r="I405">
        <v>44136</v>
      </c>
      <c r="J405">
        <v>44150</v>
      </c>
      <c r="K405">
        <v>15</v>
      </c>
      <c r="L405">
        <v>240</v>
      </c>
      <c r="M405">
        <v>1147172</v>
      </c>
    </row>
    <row r="406" spans="1:13">
      <c r="A406" s="51" t="s">
        <v>50</v>
      </c>
      <c r="B406" s="51" t="s">
        <v>84</v>
      </c>
      <c r="C406" t="s">
        <v>57</v>
      </c>
      <c r="D406" s="51"/>
      <c r="G406">
        <v>1147172</v>
      </c>
      <c r="H406">
        <v>5.0000000000000001E-3</v>
      </c>
      <c r="I406">
        <v>44151</v>
      </c>
      <c r="J406">
        <v>44165</v>
      </c>
      <c r="K406">
        <v>15</v>
      </c>
      <c r="L406">
        <v>235</v>
      </c>
    </row>
    <row r="407" spans="1:13">
      <c r="A407" s="51" t="s">
        <v>50</v>
      </c>
      <c r="B407" s="51" t="s">
        <v>83</v>
      </c>
      <c r="C407" t="s">
        <v>117</v>
      </c>
      <c r="D407" s="51" t="s">
        <v>116</v>
      </c>
      <c r="E407">
        <v>56400000</v>
      </c>
      <c r="F407">
        <v>44151</v>
      </c>
      <c r="G407">
        <v>56400000</v>
      </c>
      <c r="H407">
        <v>5.0000000000000001E-3</v>
      </c>
      <c r="I407">
        <v>44151</v>
      </c>
      <c r="J407">
        <v>44165</v>
      </c>
      <c r="K407">
        <v>15</v>
      </c>
      <c r="L407">
        <v>11557</v>
      </c>
      <c r="M407">
        <v>56400000</v>
      </c>
    </row>
    <row r="408" spans="1:13">
      <c r="A408" s="51" t="s">
        <v>50</v>
      </c>
      <c r="B408" s="51" t="s">
        <v>102</v>
      </c>
      <c r="C408" t="s">
        <v>227</v>
      </c>
      <c r="D408" s="51" t="s">
        <v>226</v>
      </c>
      <c r="E408">
        <v>2230000</v>
      </c>
      <c r="F408">
        <v>44138</v>
      </c>
      <c r="G408">
        <v>2230000</v>
      </c>
      <c r="H408">
        <v>5.0000000000000001E-3</v>
      </c>
      <c r="I408">
        <v>44138</v>
      </c>
      <c r="J408">
        <v>44165</v>
      </c>
      <c r="K408">
        <v>28</v>
      </c>
      <c r="L408">
        <v>853</v>
      </c>
      <c r="M408">
        <v>2230000</v>
      </c>
    </row>
    <row r="409" spans="1:13">
      <c r="A409" s="51" t="s">
        <v>50</v>
      </c>
      <c r="B409" s="51" t="s">
        <v>23</v>
      </c>
      <c r="C409" t="s">
        <v>21</v>
      </c>
      <c r="D409" s="51" t="s">
        <v>22</v>
      </c>
      <c r="E409">
        <v>37000000</v>
      </c>
      <c r="F409">
        <v>43829</v>
      </c>
      <c r="G409">
        <v>37000000</v>
      </c>
      <c r="H409">
        <v>5.0000000000000001E-3</v>
      </c>
      <c r="I409">
        <v>44136</v>
      </c>
      <c r="J409">
        <v>44165</v>
      </c>
      <c r="K409">
        <v>30</v>
      </c>
      <c r="L409">
        <v>15164</v>
      </c>
      <c r="M409">
        <v>37000000</v>
      </c>
    </row>
    <row r="410" spans="1:13">
      <c r="A410" s="51" t="s">
        <v>50</v>
      </c>
      <c r="B410" s="51" t="s">
        <v>29</v>
      </c>
      <c r="C410" t="s">
        <v>57</v>
      </c>
      <c r="D410" s="51" t="s">
        <v>56</v>
      </c>
      <c r="E410">
        <v>17276700</v>
      </c>
      <c r="F410">
        <v>43878</v>
      </c>
      <c r="G410">
        <v>14973140</v>
      </c>
      <c r="H410">
        <v>5.0000000000000001E-3</v>
      </c>
      <c r="I410">
        <v>44136</v>
      </c>
      <c r="J410">
        <v>44150</v>
      </c>
      <c r="K410">
        <v>15</v>
      </c>
      <c r="L410">
        <v>3068</v>
      </c>
      <c r="M410">
        <v>14685195</v>
      </c>
    </row>
    <row r="411" spans="1:13">
      <c r="A411" s="51" t="s">
        <v>50</v>
      </c>
      <c r="B411" s="51" t="s">
        <v>29</v>
      </c>
      <c r="C411" t="s">
        <v>57</v>
      </c>
      <c r="D411" s="51"/>
      <c r="G411">
        <v>14685195</v>
      </c>
      <c r="H411">
        <v>5.0000000000000001E-3</v>
      </c>
      <c r="I411">
        <v>44151</v>
      </c>
      <c r="J411">
        <v>44165</v>
      </c>
      <c r="K411">
        <v>15</v>
      </c>
      <c r="L411">
        <v>3009</v>
      </c>
    </row>
    <row r="412" spans="1:13">
      <c r="A412" s="51" t="s">
        <v>50</v>
      </c>
      <c r="B412" s="51" t="s">
        <v>30</v>
      </c>
      <c r="C412" t="s">
        <v>21</v>
      </c>
      <c r="D412" s="51" t="s">
        <v>22</v>
      </c>
      <c r="E412">
        <v>73000000</v>
      </c>
      <c r="F412">
        <v>43896</v>
      </c>
      <c r="G412">
        <v>73000000</v>
      </c>
      <c r="H412">
        <v>5.0000000000000001E-3</v>
      </c>
      <c r="I412">
        <v>44136</v>
      </c>
      <c r="J412">
        <v>44165</v>
      </c>
      <c r="K412">
        <v>30</v>
      </c>
      <c r="L412">
        <v>29918</v>
      </c>
      <c r="M412">
        <v>73000000</v>
      </c>
    </row>
    <row r="413" spans="1:13">
      <c r="A413" s="51" t="s">
        <v>50</v>
      </c>
      <c r="B413" s="51" t="s">
        <v>31</v>
      </c>
      <c r="C413" t="s">
        <v>57</v>
      </c>
      <c r="D413" s="51" t="s">
        <v>56</v>
      </c>
      <c r="E413">
        <v>19997321</v>
      </c>
      <c r="F413">
        <v>43948</v>
      </c>
      <c r="G413">
        <v>19997321</v>
      </c>
      <c r="H413">
        <v>5.0000000000000001E-3</v>
      </c>
      <c r="I413">
        <v>44136</v>
      </c>
      <c r="J413">
        <v>44165</v>
      </c>
      <c r="K413">
        <v>30</v>
      </c>
      <c r="L413">
        <v>8196</v>
      </c>
      <c r="M413">
        <v>19997321</v>
      </c>
    </row>
    <row r="414" spans="1:13">
      <c r="A414" s="51" t="s">
        <v>50</v>
      </c>
      <c r="B414" s="51" t="s">
        <v>32</v>
      </c>
      <c r="C414" t="s">
        <v>69</v>
      </c>
      <c r="D414" s="51" t="s">
        <v>68</v>
      </c>
      <c r="E414">
        <v>242400000</v>
      </c>
      <c r="F414">
        <v>43930</v>
      </c>
      <c r="G414">
        <v>242400000</v>
      </c>
      <c r="H414">
        <v>3.0000000000000001E-3</v>
      </c>
      <c r="I414">
        <v>44136</v>
      </c>
      <c r="J414">
        <v>44165</v>
      </c>
      <c r="K414">
        <v>30</v>
      </c>
      <c r="L414">
        <v>59607</v>
      </c>
      <c r="M414">
        <v>242400000</v>
      </c>
    </row>
    <row r="415" spans="1:13">
      <c r="A415" s="51" t="s">
        <v>50</v>
      </c>
      <c r="B415" s="51" t="s">
        <v>48</v>
      </c>
      <c r="C415" t="s">
        <v>69</v>
      </c>
      <c r="D415" s="51" t="s">
        <v>68</v>
      </c>
      <c r="E415">
        <v>156000000</v>
      </c>
      <c r="F415">
        <v>43958</v>
      </c>
      <c r="G415">
        <v>156000000</v>
      </c>
      <c r="H415">
        <v>3.0000000000000001E-3</v>
      </c>
      <c r="I415">
        <v>44136</v>
      </c>
      <c r="J415">
        <v>44165</v>
      </c>
      <c r="K415">
        <v>30</v>
      </c>
      <c r="L415">
        <v>38361</v>
      </c>
      <c r="M415">
        <v>156000000</v>
      </c>
    </row>
    <row r="416" spans="1:13">
      <c r="A416" s="51" t="s">
        <v>50</v>
      </c>
      <c r="B416" s="51" t="s">
        <v>59</v>
      </c>
      <c r="C416" t="s">
        <v>117</v>
      </c>
      <c r="D416" s="51" t="s">
        <v>116</v>
      </c>
      <c r="E416">
        <v>33840000</v>
      </c>
      <c r="F416">
        <v>43986</v>
      </c>
      <c r="G416">
        <v>33840000</v>
      </c>
      <c r="H416">
        <v>5.0000000000000001E-3</v>
      </c>
      <c r="I416">
        <v>44136</v>
      </c>
      <c r="J416">
        <v>44165</v>
      </c>
      <c r="K416">
        <v>30</v>
      </c>
      <c r="L416">
        <v>13869</v>
      </c>
      <c r="M416">
        <v>33840000</v>
      </c>
    </row>
    <row r="417" spans="1:13">
      <c r="A417" s="51" t="s">
        <v>50</v>
      </c>
      <c r="B417" s="51" t="s">
        <v>58</v>
      </c>
      <c r="C417" t="s">
        <v>117</v>
      </c>
      <c r="D417" s="51" t="s">
        <v>116</v>
      </c>
      <c r="E417">
        <v>134396612</v>
      </c>
      <c r="F417">
        <v>43986</v>
      </c>
      <c r="G417">
        <v>134396612</v>
      </c>
      <c r="H417">
        <v>5.0000000000000001E-3</v>
      </c>
      <c r="I417">
        <v>44136</v>
      </c>
      <c r="J417">
        <v>44165</v>
      </c>
      <c r="K417">
        <v>30</v>
      </c>
      <c r="L417">
        <v>55081</v>
      </c>
      <c r="M417">
        <v>134396612</v>
      </c>
    </row>
    <row r="418" spans="1:13">
      <c r="A418" s="51" t="s">
        <v>51</v>
      </c>
      <c r="B418" s="51"/>
      <c r="D418" s="51"/>
      <c r="E418">
        <v>1403499099</v>
      </c>
      <c r="L418">
        <v>464186</v>
      </c>
      <c r="M418">
        <v>1400789800</v>
      </c>
    </row>
    <row r="419" spans="1:13">
      <c r="A419" s="51"/>
      <c r="B419" s="51"/>
      <c r="D419" s="51"/>
    </row>
    <row r="420" spans="1:13">
      <c r="A420" s="51" t="s">
        <v>52</v>
      </c>
      <c r="B420" s="51"/>
      <c r="D420" s="51"/>
      <c r="E420">
        <v>17669460262</v>
      </c>
      <c r="L420">
        <v>6278874</v>
      </c>
      <c r="M420">
        <v>17541566640</v>
      </c>
    </row>
    <row r="421" spans="1:13">
      <c r="A421" s="51"/>
      <c r="B421" s="51"/>
      <c r="D421" s="51"/>
    </row>
    <row r="422" spans="1:13">
      <c r="A422" s="51" t="s">
        <v>319</v>
      </c>
      <c r="B422" s="51"/>
      <c r="D422" s="51"/>
      <c r="E422" t="s">
        <v>320</v>
      </c>
      <c r="H422" t="s">
        <v>321</v>
      </c>
    </row>
    <row r="423" spans="1:13">
      <c r="A423" s="51"/>
      <c r="B423" s="51"/>
      <c r="D423" s="51"/>
    </row>
    <row r="424" spans="1:13">
      <c r="A424" s="51"/>
      <c r="B424" s="51"/>
      <c r="D424" s="51"/>
    </row>
    <row r="425" spans="1:13">
      <c r="A425" s="51"/>
      <c r="B425" s="51"/>
      <c r="D425" s="51"/>
    </row>
    <row r="426" spans="1:13">
      <c r="A426" s="51"/>
      <c r="B426" s="51"/>
      <c r="D426" s="51"/>
    </row>
    <row r="427" spans="1:13">
      <c r="A427" s="51"/>
      <c r="B427" s="51"/>
      <c r="D427" s="51"/>
    </row>
    <row r="428" spans="1:13">
      <c r="A428" s="51"/>
      <c r="B428" s="51"/>
      <c r="D428" s="51"/>
    </row>
    <row r="429" spans="1:13">
      <c r="A429" s="51"/>
      <c r="B429" s="51"/>
      <c r="D429" s="51"/>
    </row>
    <row r="430" spans="1:13">
      <c r="A430" s="51"/>
      <c r="B430" s="51"/>
      <c r="D430" s="51"/>
    </row>
    <row r="431" spans="1:13">
      <c r="A431" s="51"/>
      <c r="B431" s="51"/>
      <c r="D431" s="51"/>
    </row>
    <row r="432" spans="1:13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  <row r="833" spans="1:4">
      <c r="A833" s="51"/>
      <c r="B833" s="51"/>
      <c r="D833" s="51"/>
    </row>
    <row r="834" spans="1:4">
      <c r="A834" s="51"/>
      <c r="B834" s="51"/>
      <c r="D834" s="51"/>
    </row>
    <row r="835" spans="1:4">
      <c r="A835" s="51"/>
      <c r="B835" s="51"/>
      <c r="D835" s="51"/>
    </row>
    <row r="836" spans="1:4">
      <c r="A836" s="51"/>
      <c r="B836" s="51"/>
      <c r="D836" s="51"/>
    </row>
    <row r="837" spans="1:4">
      <c r="A837" s="51"/>
      <c r="B837" s="51"/>
      <c r="D837" s="51"/>
    </row>
    <row r="838" spans="1:4">
      <c r="A838" s="51"/>
      <c r="B838" s="51"/>
      <c r="D838" s="51"/>
    </row>
    <row r="839" spans="1:4">
      <c r="A839" s="51"/>
      <c r="B839" s="51"/>
      <c r="D839" s="51"/>
    </row>
    <row r="840" spans="1:4">
      <c r="A840" s="51"/>
      <c r="B840" s="51"/>
      <c r="D840" s="51"/>
    </row>
    <row r="841" spans="1:4">
      <c r="A841" s="51"/>
      <c r="B841" s="51"/>
      <c r="D841" s="51"/>
    </row>
    <row r="842" spans="1:4">
      <c r="A842" s="51"/>
      <c r="B842" s="51"/>
      <c r="D842" s="51"/>
    </row>
    <row r="843" spans="1:4">
      <c r="A843" s="51"/>
      <c r="B843" s="51"/>
      <c r="D843" s="51"/>
    </row>
    <row r="844" spans="1:4">
      <c r="A844" s="51"/>
      <c r="B844" s="51"/>
      <c r="D844" s="51"/>
    </row>
    <row r="845" spans="1:4">
      <c r="A845" s="51"/>
      <c r="B845" s="51"/>
      <c r="D845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B31-3C9D-43BD-89F2-0744239B8CE7}">
  <dimension ref="A1:P844"/>
  <sheetViews>
    <sheetView workbookViewId="0"/>
  </sheetViews>
  <sheetFormatPr defaultRowHeight="17"/>
  <cols>
    <col min="1" max="1" width="22" bestFit="1" customWidth="1"/>
    <col min="2" max="2" width="11.7265625" bestFit="1" customWidth="1"/>
    <col min="3" max="3" width="28.08984375" bestFit="1" customWidth="1"/>
    <col min="4" max="6" width="11.7265625" bestFit="1" customWidth="1"/>
    <col min="7" max="7" width="15.26953125" bestFit="1" customWidth="1"/>
    <col min="8" max="9" width="11.7265625" bestFit="1" customWidth="1"/>
    <col min="10" max="10" width="12.90625" bestFit="1" customWidth="1"/>
    <col min="11" max="11" width="15.26953125" bestFit="1" customWidth="1"/>
    <col min="12" max="12" width="13" bestFit="1" customWidth="1"/>
    <col min="13" max="16" width="12.90625" bestFit="1" customWidth="1"/>
  </cols>
  <sheetData>
    <row r="1" spans="1:16">
      <c r="A1" t="s">
        <v>288</v>
      </c>
      <c r="B1" t="s">
        <v>289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</row>
    <row r="2" spans="1:16">
      <c r="A2" s="51"/>
      <c r="B2" s="51"/>
      <c r="D2" s="51"/>
    </row>
    <row r="3" spans="1:16">
      <c r="A3" s="51"/>
      <c r="B3" s="51" t="s">
        <v>304</v>
      </c>
      <c r="C3">
        <v>44135</v>
      </c>
      <c r="D3" s="51"/>
      <c r="L3" t="s">
        <v>305</v>
      </c>
    </row>
    <row r="4" spans="1:16">
      <c r="A4" s="51" t="s">
        <v>306</v>
      </c>
      <c r="B4" s="51" t="s">
        <v>307</v>
      </c>
      <c r="C4" t="s">
        <v>308</v>
      </c>
      <c r="D4" s="51" t="s">
        <v>309</v>
      </c>
      <c r="E4" t="s">
        <v>310</v>
      </c>
      <c r="F4" t="s">
        <v>311</v>
      </c>
      <c r="G4" t="s">
        <v>312</v>
      </c>
      <c r="H4" t="s">
        <v>313</v>
      </c>
      <c r="I4" t="s">
        <v>314</v>
      </c>
      <c r="J4" t="s">
        <v>315</v>
      </c>
      <c r="K4" t="s">
        <v>316</v>
      </c>
      <c r="L4" t="s">
        <v>317</v>
      </c>
      <c r="M4" t="s">
        <v>318</v>
      </c>
    </row>
    <row r="5" spans="1:16">
      <c r="A5" s="51" t="s">
        <v>15</v>
      </c>
      <c r="B5" s="51" t="s">
        <v>16</v>
      </c>
      <c r="C5" t="s">
        <v>17</v>
      </c>
      <c r="D5" s="51" t="s">
        <v>18</v>
      </c>
      <c r="E5">
        <v>162500000</v>
      </c>
      <c r="F5">
        <v>43852</v>
      </c>
      <c r="G5">
        <v>162500000</v>
      </c>
      <c r="H5">
        <v>5.0000000000000001E-3</v>
      </c>
      <c r="I5">
        <v>44105</v>
      </c>
      <c r="J5">
        <v>44135</v>
      </c>
      <c r="K5">
        <v>31</v>
      </c>
      <c r="L5">
        <v>68818</v>
      </c>
      <c r="M5">
        <v>162500000</v>
      </c>
    </row>
    <row r="6" spans="1:16">
      <c r="A6" s="51" t="s">
        <v>15</v>
      </c>
      <c r="B6" s="51" t="s">
        <v>61</v>
      </c>
      <c r="C6" t="s">
        <v>69</v>
      </c>
      <c r="D6" s="51" t="s">
        <v>68</v>
      </c>
      <c r="E6">
        <v>2400000</v>
      </c>
      <c r="F6">
        <v>43958</v>
      </c>
      <c r="G6">
        <v>2400000</v>
      </c>
      <c r="H6">
        <v>3.0000000000000001E-3</v>
      </c>
      <c r="I6">
        <v>44105</v>
      </c>
      <c r="J6">
        <v>44135</v>
      </c>
      <c r="K6">
        <v>31</v>
      </c>
      <c r="L6">
        <v>610</v>
      </c>
      <c r="M6">
        <v>2400000</v>
      </c>
    </row>
    <row r="7" spans="1:16">
      <c r="A7" s="51" t="s">
        <v>15</v>
      </c>
      <c r="B7" s="51" t="s">
        <v>60</v>
      </c>
      <c r="C7" t="s">
        <v>139</v>
      </c>
      <c r="D7" s="51" t="s">
        <v>138</v>
      </c>
      <c r="E7">
        <v>7370000</v>
      </c>
      <c r="F7">
        <v>43997</v>
      </c>
      <c r="G7">
        <v>7370000</v>
      </c>
      <c r="H7">
        <v>5.0000000000000001E-3</v>
      </c>
      <c r="I7">
        <v>44105</v>
      </c>
      <c r="J7">
        <v>44135</v>
      </c>
      <c r="K7">
        <v>31</v>
      </c>
      <c r="L7">
        <v>3121</v>
      </c>
      <c r="M7">
        <v>7370000</v>
      </c>
    </row>
    <row r="8" spans="1:16">
      <c r="A8" s="51" t="s">
        <v>15</v>
      </c>
      <c r="B8" s="51" t="s">
        <v>66</v>
      </c>
      <c r="C8" t="s">
        <v>17</v>
      </c>
      <c r="D8" s="51" t="s">
        <v>18</v>
      </c>
      <c r="E8">
        <v>5890000</v>
      </c>
      <c r="F8">
        <v>43990</v>
      </c>
      <c r="G8">
        <v>5890000</v>
      </c>
      <c r="H8">
        <v>5.0000000000000001E-3</v>
      </c>
      <c r="I8">
        <v>44105</v>
      </c>
      <c r="J8">
        <v>44135</v>
      </c>
      <c r="K8">
        <v>31</v>
      </c>
      <c r="L8">
        <v>2494</v>
      </c>
      <c r="M8">
        <v>5890000</v>
      </c>
    </row>
    <row r="9" spans="1:16">
      <c r="A9" s="51" t="s">
        <v>15</v>
      </c>
      <c r="B9" s="51" t="s">
        <v>65</v>
      </c>
      <c r="C9" t="s">
        <v>158</v>
      </c>
      <c r="D9" s="51" t="s">
        <v>157</v>
      </c>
      <c r="E9">
        <v>3020000</v>
      </c>
      <c r="F9">
        <v>44027</v>
      </c>
      <c r="G9">
        <v>3020000</v>
      </c>
      <c r="H9">
        <v>5.0000000000000001E-3</v>
      </c>
      <c r="I9">
        <v>44105</v>
      </c>
      <c r="J9">
        <v>44135</v>
      </c>
      <c r="K9">
        <v>31</v>
      </c>
      <c r="L9">
        <v>1279</v>
      </c>
      <c r="M9">
        <v>3020000</v>
      </c>
    </row>
    <row r="10" spans="1:16">
      <c r="A10" s="51" t="s">
        <v>15</v>
      </c>
      <c r="B10" s="51" t="s">
        <v>64</v>
      </c>
      <c r="C10" t="s">
        <v>97</v>
      </c>
      <c r="D10" s="51" t="s">
        <v>96</v>
      </c>
      <c r="E10">
        <v>84600000</v>
      </c>
      <c r="F10">
        <v>44014</v>
      </c>
      <c r="G10">
        <v>84600000</v>
      </c>
      <c r="H10">
        <v>5.0000000000000001E-3</v>
      </c>
      <c r="I10">
        <v>44105</v>
      </c>
      <c r="J10">
        <v>44135</v>
      </c>
      <c r="K10">
        <v>31</v>
      </c>
      <c r="L10">
        <v>35828</v>
      </c>
      <c r="M10">
        <v>84600000</v>
      </c>
    </row>
    <row r="11" spans="1:16">
      <c r="A11" s="51" t="s">
        <v>15</v>
      </c>
      <c r="B11" s="51" t="s">
        <v>85</v>
      </c>
      <c r="C11" t="s">
        <v>97</v>
      </c>
      <c r="D11" s="51" t="s">
        <v>96</v>
      </c>
      <c r="E11">
        <v>60000000</v>
      </c>
      <c r="F11">
        <v>44034</v>
      </c>
      <c r="G11">
        <v>60000000</v>
      </c>
      <c r="H11">
        <v>5.0000000000000001E-3</v>
      </c>
      <c r="I11">
        <v>44105</v>
      </c>
      <c r="J11">
        <v>44135</v>
      </c>
      <c r="K11">
        <v>31</v>
      </c>
      <c r="L11">
        <v>25410</v>
      </c>
      <c r="M11">
        <v>60000000</v>
      </c>
    </row>
    <row r="12" spans="1:16">
      <c r="A12" s="51" t="s">
        <v>15</v>
      </c>
      <c r="B12" s="51" t="s">
        <v>84</v>
      </c>
      <c r="C12" t="s">
        <v>69</v>
      </c>
      <c r="D12" s="51" t="s">
        <v>68</v>
      </c>
      <c r="E12">
        <v>162000000</v>
      </c>
      <c r="F12">
        <v>44022</v>
      </c>
      <c r="G12">
        <v>162000000</v>
      </c>
      <c r="H12">
        <v>3.0000000000000001E-3</v>
      </c>
      <c r="I12">
        <v>44105</v>
      </c>
      <c r="J12">
        <v>44135</v>
      </c>
      <c r="K12">
        <v>31</v>
      </c>
      <c r="L12">
        <v>41164</v>
      </c>
      <c r="M12">
        <v>162000000</v>
      </c>
    </row>
    <row r="13" spans="1:16">
      <c r="A13" s="51" t="s">
        <v>15</v>
      </c>
      <c r="B13" s="51" t="s">
        <v>83</v>
      </c>
      <c r="C13" t="s">
        <v>17</v>
      </c>
      <c r="D13" s="51" t="s">
        <v>18</v>
      </c>
      <c r="E13">
        <v>4147000</v>
      </c>
      <c r="F13">
        <v>44071</v>
      </c>
      <c r="G13">
        <v>4147000</v>
      </c>
      <c r="H13">
        <v>5.0000000000000001E-3</v>
      </c>
      <c r="I13">
        <v>44105</v>
      </c>
      <c r="J13">
        <v>44135</v>
      </c>
      <c r="K13">
        <v>31</v>
      </c>
      <c r="L13">
        <v>1756</v>
      </c>
      <c r="M13">
        <v>4147000</v>
      </c>
    </row>
    <row r="14" spans="1:16">
      <c r="A14" s="51" t="s">
        <v>15</v>
      </c>
      <c r="B14" s="51" t="s">
        <v>102</v>
      </c>
      <c r="C14" t="s">
        <v>158</v>
      </c>
      <c r="D14" s="51" t="s">
        <v>157</v>
      </c>
      <c r="E14">
        <v>740000</v>
      </c>
      <c r="F14">
        <v>44075</v>
      </c>
      <c r="G14">
        <v>740000</v>
      </c>
      <c r="H14">
        <v>5.0000000000000001E-3</v>
      </c>
      <c r="I14">
        <v>44105</v>
      </c>
      <c r="J14">
        <v>44135</v>
      </c>
      <c r="K14">
        <v>31</v>
      </c>
      <c r="L14">
        <v>313</v>
      </c>
      <c r="M14">
        <v>740000</v>
      </c>
    </row>
    <row r="15" spans="1:16">
      <c r="A15" s="51" t="s">
        <v>15</v>
      </c>
      <c r="B15" s="51" t="s">
        <v>101</v>
      </c>
      <c r="C15" t="s">
        <v>133</v>
      </c>
      <c r="D15" s="51" t="s">
        <v>132</v>
      </c>
      <c r="E15">
        <v>176232000</v>
      </c>
      <c r="F15">
        <v>44081</v>
      </c>
      <c r="G15">
        <v>176232000</v>
      </c>
      <c r="H15">
        <v>5.0000000000000001E-3</v>
      </c>
      <c r="I15">
        <v>44105</v>
      </c>
      <c r="J15">
        <v>44135</v>
      </c>
      <c r="K15">
        <v>31</v>
      </c>
      <c r="L15">
        <v>74634</v>
      </c>
      <c r="M15">
        <v>176232000</v>
      </c>
    </row>
    <row r="16" spans="1:16">
      <c r="A16" s="51" t="s">
        <v>15</v>
      </c>
      <c r="B16" s="51" t="s">
        <v>23</v>
      </c>
      <c r="C16" t="s">
        <v>17</v>
      </c>
      <c r="D16" s="51" t="s">
        <v>18</v>
      </c>
      <c r="E16">
        <v>6430000</v>
      </c>
      <c r="F16">
        <v>43920</v>
      </c>
      <c r="G16">
        <v>6430000</v>
      </c>
      <c r="H16">
        <v>5.0000000000000001E-3</v>
      </c>
      <c r="I16">
        <v>44105</v>
      </c>
      <c r="J16">
        <v>44135</v>
      </c>
      <c r="K16">
        <v>31</v>
      </c>
      <c r="L16">
        <v>2723</v>
      </c>
      <c r="M16">
        <v>6430000</v>
      </c>
    </row>
    <row r="17" spans="1:13">
      <c r="A17" s="51" t="s">
        <v>15</v>
      </c>
      <c r="B17" s="51" t="s">
        <v>100</v>
      </c>
      <c r="C17" t="s">
        <v>97</v>
      </c>
      <c r="D17" s="51" t="s">
        <v>96</v>
      </c>
      <c r="E17">
        <v>5400000</v>
      </c>
      <c r="F17">
        <v>44103</v>
      </c>
      <c r="G17">
        <v>5400000</v>
      </c>
      <c r="H17">
        <v>5.0000000000000001E-3</v>
      </c>
      <c r="I17">
        <v>44105</v>
      </c>
      <c r="J17">
        <v>44135</v>
      </c>
      <c r="K17">
        <v>31</v>
      </c>
      <c r="L17">
        <v>2287</v>
      </c>
      <c r="M17">
        <v>5400000</v>
      </c>
    </row>
    <row r="18" spans="1:13">
      <c r="A18" s="51" t="s">
        <v>15</v>
      </c>
      <c r="B18" s="51" t="s">
        <v>99</v>
      </c>
      <c r="C18" t="s">
        <v>158</v>
      </c>
      <c r="D18" s="51" t="s">
        <v>157</v>
      </c>
      <c r="E18">
        <v>380000</v>
      </c>
      <c r="F18">
        <v>44116</v>
      </c>
      <c r="G18">
        <v>380000</v>
      </c>
      <c r="H18">
        <v>5.0000000000000001E-3</v>
      </c>
      <c r="I18">
        <v>44116</v>
      </c>
      <c r="J18">
        <v>44135</v>
      </c>
      <c r="K18">
        <v>20</v>
      </c>
      <c r="L18">
        <v>104</v>
      </c>
      <c r="M18">
        <v>380000</v>
      </c>
    </row>
    <row r="19" spans="1:13">
      <c r="A19" s="51" t="s">
        <v>15</v>
      </c>
      <c r="B19" s="51" t="s">
        <v>98</v>
      </c>
      <c r="C19" t="s">
        <v>158</v>
      </c>
      <c r="D19" s="51" t="s">
        <v>157</v>
      </c>
      <c r="E19">
        <v>2400000</v>
      </c>
      <c r="F19">
        <v>44123</v>
      </c>
      <c r="G19">
        <v>2400000</v>
      </c>
      <c r="H19">
        <v>5.0000000000000001E-3</v>
      </c>
      <c r="I19">
        <v>44123</v>
      </c>
      <c r="J19">
        <v>44135</v>
      </c>
      <c r="K19">
        <v>13</v>
      </c>
      <c r="L19">
        <v>426</v>
      </c>
      <c r="M19">
        <v>2400000</v>
      </c>
    </row>
    <row r="20" spans="1:13">
      <c r="A20" s="51" t="s">
        <v>15</v>
      </c>
      <c r="B20" s="51" t="s">
        <v>122</v>
      </c>
      <c r="C20" t="s">
        <v>158</v>
      </c>
      <c r="D20" s="51" t="s">
        <v>157</v>
      </c>
      <c r="E20">
        <v>1000000</v>
      </c>
      <c r="F20">
        <v>44131</v>
      </c>
      <c r="G20">
        <v>1000000</v>
      </c>
      <c r="H20">
        <v>5.0000000000000001E-3</v>
      </c>
      <c r="I20">
        <v>44131</v>
      </c>
      <c r="J20">
        <v>44135</v>
      </c>
      <c r="K20">
        <v>5</v>
      </c>
      <c r="L20">
        <v>68</v>
      </c>
      <c r="M20">
        <v>1000000</v>
      </c>
    </row>
    <row r="21" spans="1:13">
      <c r="A21" s="51" t="s">
        <v>15</v>
      </c>
      <c r="B21" s="51" t="s">
        <v>121</v>
      </c>
      <c r="C21" t="s">
        <v>107</v>
      </c>
      <c r="D21" s="51" t="s">
        <v>106</v>
      </c>
      <c r="E21">
        <v>10000000</v>
      </c>
      <c r="F21">
        <v>44120</v>
      </c>
      <c r="G21">
        <v>10000000</v>
      </c>
      <c r="H21">
        <v>5.0000000000000001E-3</v>
      </c>
      <c r="I21">
        <v>44120</v>
      </c>
      <c r="J21">
        <v>44135</v>
      </c>
      <c r="K21">
        <v>16</v>
      </c>
      <c r="L21">
        <v>2186</v>
      </c>
      <c r="M21">
        <v>10000000</v>
      </c>
    </row>
    <row r="22" spans="1:13">
      <c r="A22" s="51" t="s">
        <v>15</v>
      </c>
      <c r="B22" s="51" t="s">
        <v>29</v>
      </c>
      <c r="C22" t="s">
        <v>57</v>
      </c>
      <c r="D22" s="51" t="s">
        <v>56</v>
      </c>
      <c r="E22">
        <v>28600000</v>
      </c>
      <c r="F22">
        <v>43921</v>
      </c>
      <c r="G22">
        <v>28600000</v>
      </c>
      <c r="H22">
        <v>5.0000000000000001E-3</v>
      </c>
      <c r="I22">
        <v>44105</v>
      </c>
      <c r="J22">
        <v>44135</v>
      </c>
      <c r="K22">
        <v>31</v>
      </c>
      <c r="L22">
        <v>12112</v>
      </c>
      <c r="M22">
        <v>28600000</v>
      </c>
    </row>
    <row r="23" spans="1:13">
      <c r="A23" s="51" t="s">
        <v>15</v>
      </c>
      <c r="B23" s="51" t="s">
        <v>30</v>
      </c>
      <c r="C23" t="s">
        <v>74</v>
      </c>
      <c r="D23" s="51" t="s">
        <v>73</v>
      </c>
      <c r="E23">
        <v>20000000</v>
      </c>
      <c r="F23">
        <v>43922</v>
      </c>
      <c r="G23">
        <v>20000000</v>
      </c>
      <c r="H23">
        <v>5.0000000000000001E-3</v>
      </c>
      <c r="I23">
        <v>44105</v>
      </c>
      <c r="J23">
        <v>44135</v>
      </c>
      <c r="K23">
        <v>31</v>
      </c>
      <c r="L23">
        <v>8470</v>
      </c>
      <c r="M23">
        <v>20000000</v>
      </c>
    </row>
    <row r="24" spans="1:13">
      <c r="A24" s="51" t="s">
        <v>15</v>
      </c>
      <c r="B24" s="51" t="s">
        <v>31</v>
      </c>
      <c r="C24" t="s">
        <v>57</v>
      </c>
      <c r="D24" s="51" t="s">
        <v>56</v>
      </c>
      <c r="E24">
        <v>10000000</v>
      </c>
      <c r="F24">
        <v>43934</v>
      </c>
      <c r="G24">
        <v>10000000</v>
      </c>
      <c r="H24">
        <v>5.0000000000000001E-3</v>
      </c>
      <c r="I24">
        <v>44105</v>
      </c>
      <c r="J24">
        <v>44135</v>
      </c>
      <c r="K24">
        <v>31</v>
      </c>
      <c r="L24">
        <v>4235</v>
      </c>
      <c r="M24">
        <v>10000000</v>
      </c>
    </row>
    <row r="25" spans="1:13">
      <c r="A25" s="51" t="s">
        <v>15</v>
      </c>
      <c r="B25" s="51" t="s">
        <v>32</v>
      </c>
      <c r="C25" t="s">
        <v>57</v>
      </c>
      <c r="D25" s="51" t="s">
        <v>56</v>
      </c>
      <c r="E25">
        <v>30000000</v>
      </c>
      <c r="F25">
        <v>43937</v>
      </c>
      <c r="G25">
        <v>30000000</v>
      </c>
      <c r="H25">
        <v>5.0000000000000001E-3</v>
      </c>
      <c r="I25">
        <v>44105</v>
      </c>
      <c r="J25">
        <v>44135</v>
      </c>
      <c r="K25">
        <v>31</v>
      </c>
      <c r="L25">
        <v>12705</v>
      </c>
      <c r="M25">
        <v>30000000</v>
      </c>
    </row>
    <row r="26" spans="1:13">
      <c r="A26" s="51" t="s">
        <v>15</v>
      </c>
      <c r="B26" s="51" t="s">
        <v>48</v>
      </c>
      <c r="C26" t="s">
        <v>57</v>
      </c>
      <c r="D26" s="51" t="s">
        <v>56</v>
      </c>
      <c r="E26">
        <v>58360000</v>
      </c>
      <c r="F26">
        <v>43929</v>
      </c>
      <c r="G26">
        <v>58360000</v>
      </c>
      <c r="H26">
        <v>5.0000000000000001E-3</v>
      </c>
      <c r="I26">
        <v>44105</v>
      </c>
      <c r="J26">
        <v>44135</v>
      </c>
      <c r="K26">
        <v>31</v>
      </c>
      <c r="L26">
        <v>24715</v>
      </c>
      <c r="M26">
        <v>58360000</v>
      </c>
    </row>
    <row r="27" spans="1:13">
      <c r="A27" s="51" t="s">
        <v>15</v>
      </c>
      <c r="B27" s="51" t="s">
        <v>59</v>
      </c>
      <c r="C27" t="s">
        <v>113</v>
      </c>
      <c r="D27" s="51" t="s">
        <v>112</v>
      </c>
      <c r="E27">
        <v>64000000</v>
      </c>
      <c r="F27">
        <v>43966</v>
      </c>
      <c r="G27">
        <v>64000000</v>
      </c>
      <c r="H27">
        <v>5.0000000000000001E-3</v>
      </c>
      <c r="I27">
        <v>44105</v>
      </c>
      <c r="J27">
        <v>44135</v>
      </c>
      <c r="K27">
        <v>31</v>
      </c>
      <c r="L27">
        <v>27104</v>
      </c>
      <c r="M27">
        <v>64000000</v>
      </c>
    </row>
    <row r="28" spans="1:13">
      <c r="A28" s="51" t="s">
        <v>15</v>
      </c>
      <c r="B28" s="51" t="s">
        <v>58</v>
      </c>
      <c r="C28" t="s">
        <v>57</v>
      </c>
      <c r="D28" s="51" t="s">
        <v>56</v>
      </c>
      <c r="E28">
        <v>11400000</v>
      </c>
      <c r="F28">
        <v>43962</v>
      </c>
      <c r="G28">
        <v>11400000</v>
      </c>
      <c r="H28">
        <v>5.0000000000000001E-3</v>
      </c>
      <c r="I28">
        <v>44105</v>
      </c>
      <c r="J28">
        <v>44135</v>
      </c>
      <c r="K28">
        <v>31</v>
      </c>
      <c r="L28">
        <v>4828</v>
      </c>
      <c r="M28">
        <v>11400000</v>
      </c>
    </row>
    <row r="29" spans="1:13">
      <c r="A29" s="51" t="s">
        <v>19</v>
      </c>
      <c r="B29" s="51"/>
      <c r="D29" s="51"/>
      <c r="E29">
        <v>916869000</v>
      </c>
      <c r="L29">
        <v>357390</v>
      </c>
      <c r="M29">
        <v>916869000</v>
      </c>
    </row>
    <row r="30" spans="1:13">
      <c r="A30" s="51" t="s">
        <v>183</v>
      </c>
      <c r="B30" s="51" t="s">
        <v>16</v>
      </c>
      <c r="C30" t="s">
        <v>158</v>
      </c>
      <c r="D30" s="51" t="s">
        <v>157</v>
      </c>
      <c r="E30">
        <v>21330000</v>
      </c>
      <c r="F30">
        <v>44046</v>
      </c>
      <c r="G30">
        <v>21330000</v>
      </c>
      <c r="H30">
        <v>5.0000000000000001E-3</v>
      </c>
      <c r="I30">
        <v>44105</v>
      </c>
      <c r="J30">
        <v>44135</v>
      </c>
      <c r="K30">
        <v>31</v>
      </c>
      <c r="L30">
        <v>9033</v>
      </c>
      <c r="M30">
        <v>21330000</v>
      </c>
    </row>
    <row r="31" spans="1:13">
      <c r="A31" s="51" t="s">
        <v>183</v>
      </c>
      <c r="B31" s="51" t="s">
        <v>23</v>
      </c>
      <c r="C31" t="s">
        <v>158</v>
      </c>
      <c r="D31" s="51" t="s">
        <v>157</v>
      </c>
      <c r="E31">
        <v>8670000</v>
      </c>
      <c r="F31">
        <v>44060</v>
      </c>
      <c r="G31">
        <v>8670000</v>
      </c>
      <c r="H31">
        <v>5.0000000000000001E-3</v>
      </c>
      <c r="I31">
        <v>44105</v>
      </c>
      <c r="J31">
        <v>44135</v>
      </c>
      <c r="K31">
        <v>31</v>
      </c>
      <c r="L31">
        <v>3672</v>
      </c>
      <c r="M31">
        <v>8670000</v>
      </c>
    </row>
    <row r="32" spans="1:13">
      <c r="A32" s="51" t="s">
        <v>183</v>
      </c>
      <c r="B32" s="51" t="s">
        <v>29</v>
      </c>
      <c r="C32" t="s">
        <v>160</v>
      </c>
      <c r="D32" s="51" t="s">
        <v>159</v>
      </c>
      <c r="E32">
        <v>10600000</v>
      </c>
      <c r="F32">
        <v>44085</v>
      </c>
      <c r="G32">
        <v>10600000</v>
      </c>
      <c r="H32">
        <v>5.0000000000000001E-3</v>
      </c>
      <c r="I32">
        <v>44105</v>
      </c>
      <c r="J32">
        <v>44135</v>
      </c>
      <c r="K32">
        <v>31</v>
      </c>
      <c r="L32">
        <v>4489</v>
      </c>
      <c r="M32">
        <v>10600000</v>
      </c>
    </row>
    <row r="33" spans="1:13">
      <c r="A33" s="51" t="s">
        <v>181</v>
      </c>
      <c r="B33" s="51"/>
      <c r="D33" s="51"/>
      <c r="E33">
        <v>40600000</v>
      </c>
      <c r="L33">
        <v>17194</v>
      </c>
      <c r="M33">
        <v>40600000</v>
      </c>
    </row>
    <row r="34" spans="1:13">
      <c r="A34" s="51" t="s">
        <v>80</v>
      </c>
      <c r="B34" s="51" t="s">
        <v>16</v>
      </c>
      <c r="C34" t="s">
        <v>57</v>
      </c>
      <c r="D34" s="51" t="s">
        <v>56</v>
      </c>
      <c r="E34">
        <v>26500000</v>
      </c>
      <c r="F34">
        <v>43907</v>
      </c>
      <c r="G34">
        <v>24607144</v>
      </c>
      <c r="H34">
        <v>5.0000000000000001E-3</v>
      </c>
      <c r="I34">
        <v>44105</v>
      </c>
      <c r="J34">
        <v>44118</v>
      </c>
      <c r="K34">
        <v>14</v>
      </c>
      <c r="L34">
        <v>4706</v>
      </c>
      <c r="M34">
        <v>24291668</v>
      </c>
    </row>
    <row r="35" spans="1:13">
      <c r="A35" s="51" t="s">
        <v>80</v>
      </c>
      <c r="B35" s="51" t="s">
        <v>16</v>
      </c>
      <c r="C35" t="s">
        <v>57</v>
      </c>
      <c r="D35" s="51"/>
      <c r="G35">
        <v>24291668</v>
      </c>
      <c r="H35">
        <v>5.0000000000000001E-3</v>
      </c>
      <c r="I35">
        <v>44119</v>
      </c>
      <c r="J35">
        <v>44135</v>
      </c>
      <c r="K35">
        <v>17</v>
      </c>
      <c r="L35">
        <v>5642</v>
      </c>
    </row>
    <row r="36" spans="1:13">
      <c r="A36" s="51" t="s">
        <v>80</v>
      </c>
      <c r="B36" s="51" t="s">
        <v>61</v>
      </c>
      <c r="C36" t="s">
        <v>162</v>
      </c>
      <c r="D36" s="51" t="s">
        <v>161</v>
      </c>
      <c r="E36">
        <v>130000000</v>
      </c>
      <c r="F36">
        <v>44013</v>
      </c>
      <c r="G36">
        <v>130000000</v>
      </c>
      <c r="H36">
        <v>5.0000000000000001E-3</v>
      </c>
      <c r="I36">
        <v>44105</v>
      </c>
      <c r="J36">
        <v>44135</v>
      </c>
      <c r="K36">
        <v>31</v>
      </c>
      <c r="L36">
        <v>55055</v>
      </c>
      <c r="M36">
        <v>130000000</v>
      </c>
    </row>
    <row r="37" spans="1:13">
      <c r="A37" s="51" t="s">
        <v>80</v>
      </c>
      <c r="B37" s="51" t="s">
        <v>60</v>
      </c>
      <c r="C37" t="s">
        <v>137</v>
      </c>
      <c r="D37" s="51" t="s">
        <v>136</v>
      </c>
      <c r="E37">
        <v>3400000</v>
      </c>
      <c r="F37">
        <v>44063</v>
      </c>
      <c r="G37">
        <v>3341380</v>
      </c>
      <c r="H37">
        <v>5.0000000000000001E-3</v>
      </c>
      <c r="I37">
        <v>44105</v>
      </c>
      <c r="J37">
        <v>44118</v>
      </c>
      <c r="K37">
        <v>14</v>
      </c>
      <c r="L37">
        <v>639</v>
      </c>
      <c r="M37">
        <v>3282760</v>
      </c>
    </row>
    <row r="38" spans="1:13">
      <c r="A38" s="51" t="s">
        <v>80</v>
      </c>
      <c r="B38" s="51" t="s">
        <v>60</v>
      </c>
      <c r="C38" t="s">
        <v>137</v>
      </c>
      <c r="D38" s="51"/>
      <c r="G38">
        <v>3282760</v>
      </c>
      <c r="H38">
        <v>5.0000000000000001E-3</v>
      </c>
      <c r="I38">
        <v>44119</v>
      </c>
      <c r="J38">
        <v>44135</v>
      </c>
      <c r="K38">
        <v>17</v>
      </c>
      <c r="L38">
        <v>762</v>
      </c>
    </row>
    <row r="39" spans="1:13">
      <c r="A39" s="51" t="s">
        <v>80</v>
      </c>
      <c r="B39" s="51" t="s">
        <v>66</v>
      </c>
      <c r="C39" t="s">
        <v>137</v>
      </c>
      <c r="D39" s="51" t="s">
        <v>136</v>
      </c>
      <c r="E39">
        <v>9800000</v>
      </c>
      <c r="F39">
        <v>44071</v>
      </c>
      <c r="G39">
        <v>9631033</v>
      </c>
      <c r="H39">
        <v>5.0000000000000001E-3</v>
      </c>
      <c r="I39">
        <v>44105</v>
      </c>
      <c r="J39">
        <v>44118</v>
      </c>
      <c r="K39">
        <v>14</v>
      </c>
      <c r="L39">
        <v>1842</v>
      </c>
      <c r="M39">
        <v>9462066</v>
      </c>
    </row>
    <row r="40" spans="1:13">
      <c r="A40" s="51" t="s">
        <v>80</v>
      </c>
      <c r="B40" s="51" t="s">
        <v>66</v>
      </c>
      <c r="C40" t="s">
        <v>137</v>
      </c>
      <c r="D40" s="51"/>
      <c r="G40">
        <v>9462066</v>
      </c>
      <c r="H40">
        <v>5.0000000000000001E-3</v>
      </c>
      <c r="I40">
        <v>44119</v>
      </c>
      <c r="J40">
        <v>44135</v>
      </c>
      <c r="K40">
        <v>17</v>
      </c>
      <c r="L40">
        <v>2197</v>
      </c>
    </row>
    <row r="41" spans="1:13">
      <c r="A41" s="51" t="s">
        <v>80</v>
      </c>
      <c r="B41" s="51" t="s">
        <v>65</v>
      </c>
      <c r="C41" t="s">
        <v>135</v>
      </c>
      <c r="D41" s="51" t="s">
        <v>134</v>
      </c>
      <c r="E41">
        <v>201000000</v>
      </c>
      <c r="F41">
        <v>44064</v>
      </c>
      <c r="G41">
        <v>201000000</v>
      </c>
      <c r="H41">
        <v>5.0000000000000001E-3</v>
      </c>
      <c r="I41">
        <v>44105</v>
      </c>
      <c r="J41">
        <v>44135</v>
      </c>
      <c r="K41">
        <v>31</v>
      </c>
      <c r="L41">
        <v>85123</v>
      </c>
      <c r="M41">
        <v>201000000</v>
      </c>
    </row>
    <row r="42" spans="1:13">
      <c r="A42" s="51" t="s">
        <v>80</v>
      </c>
      <c r="B42" s="51" t="s">
        <v>64</v>
      </c>
      <c r="C42" t="s">
        <v>205</v>
      </c>
      <c r="D42" s="51" t="s">
        <v>204</v>
      </c>
      <c r="E42">
        <v>211550000</v>
      </c>
      <c r="F42">
        <v>44078</v>
      </c>
      <c r="G42">
        <v>211550000</v>
      </c>
      <c r="H42">
        <v>5.0000000000000001E-3</v>
      </c>
      <c r="I42">
        <v>44105</v>
      </c>
      <c r="J42">
        <v>44135</v>
      </c>
      <c r="K42">
        <v>31</v>
      </c>
      <c r="L42">
        <v>89591</v>
      </c>
      <c r="M42">
        <v>211550000</v>
      </c>
    </row>
    <row r="43" spans="1:13">
      <c r="A43" s="51" t="s">
        <v>80</v>
      </c>
      <c r="B43" s="51" t="s">
        <v>85</v>
      </c>
      <c r="C43" t="s">
        <v>205</v>
      </c>
      <c r="D43" s="51" t="s">
        <v>204</v>
      </c>
      <c r="E43">
        <v>91330000</v>
      </c>
      <c r="F43">
        <v>44120</v>
      </c>
      <c r="G43">
        <v>91330000</v>
      </c>
      <c r="H43">
        <v>5.0000000000000001E-3</v>
      </c>
      <c r="I43">
        <v>44120</v>
      </c>
      <c r="J43">
        <v>44135</v>
      </c>
      <c r="K43">
        <v>16</v>
      </c>
      <c r="L43">
        <v>19963</v>
      </c>
      <c r="M43">
        <v>91330000</v>
      </c>
    </row>
    <row r="44" spans="1:13">
      <c r="A44" s="51" t="s">
        <v>80</v>
      </c>
      <c r="B44" s="51" t="s">
        <v>84</v>
      </c>
      <c r="C44" t="s">
        <v>107</v>
      </c>
      <c r="D44" s="51" t="s">
        <v>106</v>
      </c>
      <c r="E44">
        <v>10000000</v>
      </c>
      <c r="F44">
        <v>44120</v>
      </c>
      <c r="G44">
        <v>10000000</v>
      </c>
      <c r="H44">
        <v>5.0000000000000001E-3</v>
      </c>
      <c r="I44">
        <v>44120</v>
      </c>
      <c r="J44">
        <v>44135</v>
      </c>
      <c r="K44">
        <v>16</v>
      </c>
      <c r="L44">
        <v>2186</v>
      </c>
      <c r="M44">
        <v>10000000</v>
      </c>
    </row>
    <row r="45" spans="1:13">
      <c r="A45" s="51" t="s">
        <v>80</v>
      </c>
      <c r="B45" s="51" t="s">
        <v>83</v>
      </c>
      <c r="C45" t="s">
        <v>126</v>
      </c>
      <c r="D45" s="51" t="s">
        <v>125</v>
      </c>
      <c r="E45">
        <v>40000000</v>
      </c>
      <c r="F45">
        <v>44131</v>
      </c>
      <c r="G45">
        <v>40000000</v>
      </c>
      <c r="H45">
        <v>5.0000000000000001E-3</v>
      </c>
      <c r="I45">
        <v>44131</v>
      </c>
      <c r="J45">
        <v>44135</v>
      </c>
      <c r="K45">
        <v>5</v>
      </c>
      <c r="L45">
        <v>2732</v>
      </c>
      <c r="M45">
        <v>40000000</v>
      </c>
    </row>
    <row r="46" spans="1:13">
      <c r="A46" s="51" t="s">
        <v>80</v>
      </c>
      <c r="B46" s="51" t="s">
        <v>102</v>
      </c>
      <c r="C46" t="s">
        <v>130</v>
      </c>
      <c r="D46" s="51" t="s">
        <v>129</v>
      </c>
      <c r="E46">
        <v>88000000</v>
      </c>
      <c r="F46">
        <v>44119</v>
      </c>
      <c r="G46">
        <v>88000000</v>
      </c>
      <c r="H46">
        <v>5.0000000000000001E-3</v>
      </c>
      <c r="I46">
        <v>44119</v>
      </c>
      <c r="J46">
        <v>44135</v>
      </c>
      <c r="K46">
        <v>17</v>
      </c>
      <c r="L46">
        <v>20437</v>
      </c>
      <c r="M46">
        <v>88000000</v>
      </c>
    </row>
    <row r="47" spans="1:13">
      <c r="A47" s="51" t="s">
        <v>80</v>
      </c>
      <c r="B47" s="51" t="s">
        <v>101</v>
      </c>
      <c r="C47" t="s">
        <v>225</v>
      </c>
      <c r="D47" s="51" t="s">
        <v>224</v>
      </c>
      <c r="E47">
        <v>65800000</v>
      </c>
      <c r="F47">
        <v>44119</v>
      </c>
      <c r="G47">
        <v>65800000</v>
      </c>
      <c r="H47">
        <v>5.0000000000000001E-3</v>
      </c>
      <c r="I47">
        <v>44119</v>
      </c>
      <c r="J47">
        <v>44135</v>
      </c>
      <c r="K47">
        <v>17</v>
      </c>
      <c r="L47">
        <v>15281</v>
      </c>
      <c r="M47">
        <v>65800000</v>
      </c>
    </row>
    <row r="48" spans="1:13">
      <c r="A48" s="51" t="s">
        <v>80</v>
      </c>
      <c r="B48" s="51" t="s">
        <v>23</v>
      </c>
      <c r="C48" t="s">
        <v>74</v>
      </c>
      <c r="D48" s="51" t="s">
        <v>73</v>
      </c>
      <c r="E48">
        <v>90000000</v>
      </c>
      <c r="F48">
        <v>43913</v>
      </c>
      <c r="G48">
        <v>90000000</v>
      </c>
      <c r="H48">
        <v>5.0000000000000001E-3</v>
      </c>
      <c r="I48">
        <v>44105</v>
      </c>
      <c r="J48">
        <v>44135</v>
      </c>
      <c r="K48">
        <v>31</v>
      </c>
      <c r="L48">
        <v>38115</v>
      </c>
      <c r="M48">
        <v>90000000</v>
      </c>
    </row>
    <row r="49" spans="1:13">
      <c r="A49" s="51" t="s">
        <v>80</v>
      </c>
      <c r="B49" s="51" t="s">
        <v>29</v>
      </c>
      <c r="C49" t="s">
        <v>57</v>
      </c>
      <c r="D49" s="51" t="s">
        <v>56</v>
      </c>
      <c r="E49">
        <v>23500000</v>
      </c>
      <c r="F49">
        <v>43928</v>
      </c>
      <c r="G49">
        <v>21821422</v>
      </c>
      <c r="H49">
        <v>5.0000000000000001E-3</v>
      </c>
      <c r="I49">
        <v>44105</v>
      </c>
      <c r="J49">
        <v>44118</v>
      </c>
      <c r="K49">
        <v>14</v>
      </c>
      <c r="L49">
        <v>4173</v>
      </c>
      <c r="M49">
        <v>21541659</v>
      </c>
    </row>
    <row r="50" spans="1:13">
      <c r="A50" s="51" t="s">
        <v>80</v>
      </c>
      <c r="B50" s="51" t="s">
        <v>29</v>
      </c>
      <c r="C50" t="s">
        <v>57</v>
      </c>
      <c r="D50" s="51"/>
      <c r="G50">
        <v>21541659</v>
      </c>
      <c r="H50">
        <v>5.0000000000000001E-3</v>
      </c>
      <c r="I50">
        <v>44119</v>
      </c>
      <c r="J50">
        <v>44135</v>
      </c>
      <c r="K50">
        <v>17</v>
      </c>
      <c r="L50">
        <v>5003</v>
      </c>
    </row>
    <row r="51" spans="1:13">
      <c r="A51" s="51" t="s">
        <v>80</v>
      </c>
      <c r="B51" s="51" t="s">
        <v>30</v>
      </c>
      <c r="C51" t="s">
        <v>137</v>
      </c>
      <c r="D51" s="51" t="s">
        <v>136</v>
      </c>
      <c r="E51">
        <v>7000000</v>
      </c>
      <c r="F51">
        <v>44004</v>
      </c>
      <c r="G51">
        <v>6649999</v>
      </c>
      <c r="H51">
        <v>5.0000000000000001E-3</v>
      </c>
      <c r="I51">
        <v>44105</v>
      </c>
      <c r="J51">
        <v>44118</v>
      </c>
      <c r="K51">
        <v>14</v>
      </c>
      <c r="L51">
        <v>1272</v>
      </c>
      <c r="M51">
        <v>6533332</v>
      </c>
    </row>
    <row r="52" spans="1:13">
      <c r="A52" s="51" t="s">
        <v>80</v>
      </c>
      <c r="B52" s="51" t="s">
        <v>30</v>
      </c>
      <c r="C52" t="s">
        <v>137</v>
      </c>
      <c r="D52" s="51"/>
      <c r="G52">
        <v>6533332</v>
      </c>
      <c r="H52">
        <v>5.0000000000000001E-3</v>
      </c>
      <c r="I52">
        <v>44119</v>
      </c>
      <c r="J52">
        <v>44135</v>
      </c>
      <c r="K52">
        <v>17</v>
      </c>
      <c r="L52">
        <v>1517</v>
      </c>
    </row>
    <row r="53" spans="1:13">
      <c r="A53" s="51" t="s">
        <v>80</v>
      </c>
      <c r="B53" s="51" t="s">
        <v>31</v>
      </c>
      <c r="C53" t="s">
        <v>135</v>
      </c>
      <c r="D53" s="51" t="s">
        <v>134</v>
      </c>
      <c r="E53">
        <v>298410000</v>
      </c>
      <c r="F53">
        <v>44006</v>
      </c>
      <c r="G53">
        <v>298410000</v>
      </c>
      <c r="H53">
        <v>5.0000000000000001E-3</v>
      </c>
      <c r="I53">
        <v>44105</v>
      </c>
      <c r="J53">
        <v>44135</v>
      </c>
      <c r="K53">
        <v>31</v>
      </c>
      <c r="L53">
        <v>126376</v>
      </c>
      <c r="M53">
        <v>298410000</v>
      </c>
    </row>
    <row r="54" spans="1:13">
      <c r="A54" s="51" t="s">
        <v>80</v>
      </c>
      <c r="B54" s="51" t="s">
        <v>32</v>
      </c>
      <c r="C54" t="s">
        <v>135</v>
      </c>
      <c r="D54" s="51" t="s">
        <v>134</v>
      </c>
      <c r="E54">
        <v>95370000</v>
      </c>
      <c r="F54">
        <v>44006</v>
      </c>
      <c r="G54">
        <v>95370000</v>
      </c>
      <c r="H54">
        <v>5.0000000000000001E-3</v>
      </c>
      <c r="I54">
        <v>44105</v>
      </c>
      <c r="J54">
        <v>44135</v>
      </c>
      <c r="K54">
        <v>31</v>
      </c>
      <c r="L54">
        <v>40389</v>
      </c>
      <c r="M54">
        <v>95370000</v>
      </c>
    </row>
    <row r="55" spans="1:13">
      <c r="A55" s="51" t="s">
        <v>80</v>
      </c>
      <c r="B55" s="51" t="s">
        <v>48</v>
      </c>
      <c r="C55" t="s">
        <v>135</v>
      </c>
      <c r="D55" s="51" t="s">
        <v>134</v>
      </c>
      <c r="E55">
        <v>73910000</v>
      </c>
      <c r="F55">
        <v>44032</v>
      </c>
      <c r="G55">
        <v>73910000</v>
      </c>
      <c r="H55">
        <v>5.0000000000000001E-3</v>
      </c>
      <c r="I55">
        <v>44105</v>
      </c>
      <c r="J55">
        <v>44135</v>
      </c>
      <c r="K55">
        <v>31</v>
      </c>
      <c r="L55">
        <v>31301</v>
      </c>
      <c r="M55">
        <v>73910000</v>
      </c>
    </row>
    <row r="56" spans="1:13">
      <c r="A56" s="51" t="s">
        <v>80</v>
      </c>
      <c r="B56" s="51" t="s">
        <v>59</v>
      </c>
      <c r="C56" t="s">
        <v>135</v>
      </c>
      <c r="D56" s="51" t="s">
        <v>134</v>
      </c>
      <c r="E56">
        <v>291200000</v>
      </c>
      <c r="F56">
        <v>44032</v>
      </c>
      <c r="G56">
        <v>291200000</v>
      </c>
      <c r="H56">
        <v>3.0000000000000001E-3</v>
      </c>
      <c r="I56">
        <v>44105</v>
      </c>
      <c r="J56">
        <v>44135</v>
      </c>
      <c r="K56">
        <v>31</v>
      </c>
      <c r="L56">
        <v>73993</v>
      </c>
      <c r="M56">
        <v>291200000</v>
      </c>
    </row>
    <row r="57" spans="1:13">
      <c r="A57" s="51" t="s">
        <v>80</v>
      </c>
      <c r="B57" s="51" t="s">
        <v>58</v>
      </c>
      <c r="C57" t="s">
        <v>137</v>
      </c>
      <c r="D57" s="51" t="s">
        <v>136</v>
      </c>
      <c r="E57">
        <v>10000000</v>
      </c>
      <c r="F57">
        <v>44025</v>
      </c>
      <c r="G57">
        <v>9661016</v>
      </c>
      <c r="H57">
        <v>5.0000000000000001E-3</v>
      </c>
      <c r="I57">
        <v>44105</v>
      </c>
      <c r="J57">
        <v>44118</v>
      </c>
      <c r="K57">
        <v>14</v>
      </c>
      <c r="L57">
        <v>1848</v>
      </c>
      <c r="M57">
        <v>9491524</v>
      </c>
    </row>
    <row r="58" spans="1:13">
      <c r="A58" s="51" t="s">
        <v>80</v>
      </c>
      <c r="B58" s="51" t="s">
        <v>58</v>
      </c>
      <c r="C58" t="s">
        <v>137</v>
      </c>
      <c r="D58" s="51"/>
      <c r="G58">
        <v>9491524</v>
      </c>
      <c r="H58">
        <v>5.0000000000000001E-3</v>
      </c>
      <c r="I58">
        <v>44119</v>
      </c>
      <c r="J58">
        <v>44135</v>
      </c>
      <c r="K58">
        <v>17</v>
      </c>
      <c r="L58">
        <v>2204</v>
      </c>
    </row>
    <row r="59" spans="1:13">
      <c r="A59" s="51" t="s">
        <v>79</v>
      </c>
      <c r="B59" s="51"/>
      <c r="D59" s="51"/>
      <c r="E59">
        <v>1766770000</v>
      </c>
      <c r="L59">
        <v>632347</v>
      </c>
      <c r="M59">
        <v>1761173009</v>
      </c>
    </row>
    <row r="60" spans="1:13">
      <c r="A60" s="51" t="s">
        <v>78</v>
      </c>
      <c r="B60" s="51" t="s">
        <v>16</v>
      </c>
      <c r="C60" t="s">
        <v>77</v>
      </c>
      <c r="D60" s="51" t="s">
        <v>76</v>
      </c>
      <c r="E60">
        <v>81465386</v>
      </c>
      <c r="F60">
        <v>43900</v>
      </c>
      <c r="G60">
        <v>81465386</v>
      </c>
      <c r="H60">
        <v>5.0000000000000001E-3</v>
      </c>
      <c r="I60">
        <v>44105</v>
      </c>
      <c r="J60">
        <v>44135</v>
      </c>
      <c r="K60">
        <v>31</v>
      </c>
      <c r="L60">
        <v>34500</v>
      </c>
      <c r="M60">
        <v>81465386</v>
      </c>
    </row>
    <row r="61" spans="1:13">
      <c r="A61" s="51" t="s">
        <v>78</v>
      </c>
      <c r="B61" s="51" t="s">
        <v>61</v>
      </c>
      <c r="C61" t="s">
        <v>95</v>
      </c>
      <c r="D61" s="51" t="s">
        <v>94</v>
      </c>
      <c r="E61">
        <v>8860000</v>
      </c>
      <c r="F61">
        <v>43997</v>
      </c>
      <c r="G61">
        <v>8860000</v>
      </c>
      <c r="H61">
        <v>5.0000000000000001E-3</v>
      </c>
      <c r="I61">
        <v>44105</v>
      </c>
      <c r="J61">
        <v>44135</v>
      </c>
      <c r="K61">
        <v>31</v>
      </c>
      <c r="L61">
        <v>3752</v>
      </c>
      <c r="M61">
        <v>8860000</v>
      </c>
    </row>
    <row r="62" spans="1:13">
      <c r="A62" s="51" t="s">
        <v>78</v>
      </c>
      <c r="B62" s="51" t="s">
        <v>60</v>
      </c>
      <c r="C62" t="s">
        <v>93</v>
      </c>
      <c r="D62" s="51" t="s">
        <v>92</v>
      </c>
      <c r="E62">
        <v>20390000</v>
      </c>
      <c r="F62">
        <v>43997</v>
      </c>
      <c r="G62">
        <v>19644026</v>
      </c>
      <c r="H62">
        <v>5.0000000000000001E-3</v>
      </c>
      <c r="I62">
        <v>44105</v>
      </c>
      <c r="J62">
        <v>44118</v>
      </c>
      <c r="K62">
        <v>14</v>
      </c>
      <c r="L62">
        <v>3757</v>
      </c>
      <c r="M62">
        <v>19395368</v>
      </c>
    </row>
    <row r="63" spans="1:13">
      <c r="A63" s="51" t="s">
        <v>78</v>
      </c>
      <c r="B63" s="51" t="s">
        <v>60</v>
      </c>
      <c r="C63" t="s">
        <v>93</v>
      </c>
      <c r="D63" s="51"/>
      <c r="G63">
        <v>19395368</v>
      </c>
      <c r="H63">
        <v>5.0000000000000001E-3</v>
      </c>
      <c r="I63">
        <v>44119</v>
      </c>
      <c r="J63">
        <v>44135</v>
      </c>
      <c r="K63">
        <v>17</v>
      </c>
      <c r="L63">
        <v>4504</v>
      </c>
    </row>
    <row r="64" spans="1:13">
      <c r="A64" s="51" t="s">
        <v>78</v>
      </c>
      <c r="B64" s="51" t="s">
        <v>66</v>
      </c>
      <c r="C64" t="s">
        <v>93</v>
      </c>
      <c r="D64" s="51" t="s">
        <v>92</v>
      </c>
      <c r="E64">
        <v>69600000</v>
      </c>
      <c r="F64">
        <v>43997</v>
      </c>
      <c r="G64">
        <v>67860000</v>
      </c>
      <c r="H64">
        <v>5.0000000000000001E-3</v>
      </c>
      <c r="I64">
        <v>44105</v>
      </c>
      <c r="J64">
        <v>44118</v>
      </c>
      <c r="K64">
        <v>14</v>
      </c>
      <c r="L64">
        <v>12979</v>
      </c>
      <c r="M64">
        <v>67280000</v>
      </c>
    </row>
    <row r="65" spans="1:13">
      <c r="A65" s="51" t="s">
        <v>78</v>
      </c>
      <c r="B65" s="51" t="s">
        <v>66</v>
      </c>
      <c r="C65" t="s">
        <v>93</v>
      </c>
      <c r="D65" s="51"/>
      <c r="G65">
        <v>67280000</v>
      </c>
      <c r="H65">
        <v>5.0000000000000001E-3</v>
      </c>
      <c r="I65">
        <v>44119</v>
      </c>
      <c r="J65">
        <v>44135</v>
      </c>
      <c r="K65">
        <v>17</v>
      </c>
      <c r="L65">
        <v>15625</v>
      </c>
    </row>
    <row r="66" spans="1:13">
      <c r="A66" s="51" t="s">
        <v>78</v>
      </c>
      <c r="B66" s="51" t="s">
        <v>65</v>
      </c>
      <c r="C66" t="s">
        <v>77</v>
      </c>
      <c r="D66" s="51" t="s">
        <v>76</v>
      </c>
      <c r="E66">
        <v>16630000</v>
      </c>
      <c r="F66">
        <v>44011</v>
      </c>
      <c r="G66">
        <v>16630000</v>
      </c>
      <c r="H66">
        <v>5.0000000000000001E-3</v>
      </c>
      <c r="I66">
        <v>44105</v>
      </c>
      <c r="J66">
        <v>44135</v>
      </c>
      <c r="K66">
        <v>31</v>
      </c>
      <c r="L66">
        <v>7043</v>
      </c>
      <c r="M66">
        <v>16630000</v>
      </c>
    </row>
    <row r="67" spans="1:13">
      <c r="A67" s="51" t="s">
        <v>78</v>
      </c>
      <c r="B67" s="51" t="s">
        <v>64</v>
      </c>
      <c r="C67" t="s">
        <v>95</v>
      </c>
      <c r="D67" s="51" t="s">
        <v>94</v>
      </c>
      <c r="E67">
        <v>4650000</v>
      </c>
      <c r="F67">
        <v>44027</v>
      </c>
      <c r="G67">
        <v>4650000</v>
      </c>
      <c r="H67">
        <v>5.0000000000000001E-3</v>
      </c>
      <c r="I67">
        <v>44105</v>
      </c>
      <c r="J67">
        <v>44135</v>
      </c>
      <c r="K67">
        <v>31</v>
      </c>
      <c r="L67">
        <v>1969</v>
      </c>
      <c r="M67">
        <v>4650000</v>
      </c>
    </row>
    <row r="68" spans="1:13">
      <c r="A68" s="51" t="s">
        <v>78</v>
      </c>
      <c r="B68" s="51" t="s">
        <v>85</v>
      </c>
      <c r="C68" t="s">
        <v>93</v>
      </c>
      <c r="D68" s="51" t="s">
        <v>92</v>
      </c>
      <c r="E68">
        <v>10860000</v>
      </c>
      <c r="F68">
        <v>44027</v>
      </c>
      <c r="G68">
        <v>10591852</v>
      </c>
      <c r="H68">
        <v>5.0000000000000001E-3</v>
      </c>
      <c r="I68">
        <v>44105</v>
      </c>
      <c r="J68">
        <v>44118</v>
      </c>
      <c r="K68">
        <v>14</v>
      </c>
      <c r="L68">
        <v>2026</v>
      </c>
      <c r="M68">
        <v>10457778</v>
      </c>
    </row>
    <row r="69" spans="1:13">
      <c r="A69" s="51" t="s">
        <v>78</v>
      </c>
      <c r="B69" s="51" t="s">
        <v>85</v>
      </c>
      <c r="C69" t="s">
        <v>93</v>
      </c>
      <c r="D69" s="51"/>
      <c r="G69">
        <v>10457778</v>
      </c>
      <c r="H69">
        <v>5.0000000000000001E-3</v>
      </c>
      <c r="I69">
        <v>44119</v>
      </c>
      <c r="J69">
        <v>44135</v>
      </c>
      <c r="K69">
        <v>17</v>
      </c>
      <c r="L69">
        <v>2429</v>
      </c>
    </row>
    <row r="70" spans="1:13">
      <c r="A70" s="51" t="s">
        <v>78</v>
      </c>
      <c r="B70" s="51" t="s">
        <v>84</v>
      </c>
      <c r="C70" t="s">
        <v>93</v>
      </c>
      <c r="D70" s="51" t="s">
        <v>92</v>
      </c>
      <c r="E70">
        <v>11600000</v>
      </c>
      <c r="F70">
        <v>44027</v>
      </c>
      <c r="G70">
        <v>11405044</v>
      </c>
      <c r="H70">
        <v>5.0000000000000001E-3</v>
      </c>
      <c r="I70">
        <v>44105</v>
      </c>
      <c r="J70">
        <v>44118</v>
      </c>
      <c r="K70">
        <v>14</v>
      </c>
      <c r="L70">
        <v>2181</v>
      </c>
      <c r="M70">
        <v>11307566</v>
      </c>
    </row>
    <row r="71" spans="1:13">
      <c r="A71" s="51" t="s">
        <v>78</v>
      </c>
      <c r="B71" s="51" t="s">
        <v>84</v>
      </c>
      <c r="C71" t="s">
        <v>93</v>
      </c>
      <c r="D71" s="51"/>
      <c r="G71">
        <v>11307566</v>
      </c>
      <c r="H71">
        <v>5.0000000000000001E-3</v>
      </c>
      <c r="I71">
        <v>44119</v>
      </c>
      <c r="J71">
        <v>44135</v>
      </c>
      <c r="K71">
        <v>17</v>
      </c>
      <c r="L71">
        <v>2626</v>
      </c>
    </row>
    <row r="72" spans="1:13">
      <c r="A72" s="51" t="s">
        <v>78</v>
      </c>
      <c r="B72" s="51" t="s">
        <v>83</v>
      </c>
      <c r="C72" t="s">
        <v>139</v>
      </c>
      <c r="D72" s="51" t="s">
        <v>138</v>
      </c>
      <c r="E72">
        <v>18700000</v>
      </c>
      <c r="F72">
        <v>44032</v>
      </c>
      <c r="G72">
        <v>18700000</v>
      </c>
      <c r="H72">
        <v>5.0000000000000001E-3</v>
      </c>
      <c r="I72">
        <v>44105</v>
      </c>
      <c r="J72">
        <v>44135</v>
      </c>
      <c r="K72">
        <v>31</v>
      </c>
      <c r="L72">
        <v>7919</v>
      </c>
      <c r="M72">
        <v>18700000</v>
      </c>
    </row>
    <row r="73" spans="1:13">
      <c r="A73" s="51" t="s">
        <v>78</v>
      </c>
      <c r="B73" s="51" t="s">
        <v>102</v>
      </c>
      <c r="C73" t="s">
        <v>95</v>
      </c>
      <c r="D73" s="51" t="s">
        <v>94</v>
      </c>
      <c r="E73">
        <v>2950000</v>
      </c>
      <c r="F73">
        <v>44060</v>
      </c>
      <c r="G73">
        <v>2950000</v>
      </c>
      <c r="H73">
        <v>5.0000000000000001E-3</v>
      </c>
      <c r="I73">
        <v>44105</v>
      </c>
      <c r="J73">
        <v>44135</v>
      </c>
      <c r="K73">
        <v>31</v>
      </c>
      <c r="L73">
        <v>1249</v>
      </c>
      <c r="M73">
        <v>2950000</v>
      </c>
    </row>
    <row r="74" spans="1:13">
      <c r="A74" s="51" t="s">
        <v>78</v>
      </c>
      <c r="B74" s="51" t="s">
        <v>101</v>
      </c>
      <c r="C74" t="s">
        <v>77</v>
      </c>
      <c r="D74" s="51" t="s">
        <v>76</v>
      </c>
      <c r="E74">
        <v>15120000</v>
      </c>
      <c r="F74">
        <v>44091</v>
      </c>
      <c r="G74">
        <v>15120000</v>
      </c>
      <c r="H74">
        <v>5.0000000000000001E-3</v>
      </c>
      <c r="I74">
        <v>44105</v>
      </c>
      <c r="J74">
        <v>44135</v>
      </c>
      <c r="K74">
        <v>31</v>
      </c>
      <c r="L74">
        <v>6403</v>
      </c>
      <c r="M74">
        <v>15120000</v>
      </c>
    </row>
    <row r="75" spans="1:13">
      <c r="A75" s="51" t="s">
        <v>78</v>
      </c>
      <c r="B75" s="51" t="s">
        <v>23</v>
      </c>
      <c r="C75" t="s">
        <v>95</v>
      </c>
      <c r="D75" s="51" t="s">
        <v>94</v>
      </c>
      <c r="E75">
        <v>6200000</v>
      </c>
      <c r="F75">
        <v>43929</v>
      </c>
      <c r="G75">
        <v>6200000</v>
      </c>
      <c r="H75">
        <v>5.0000000000000001E-3</v>
      </c>
      <c r="I75">
        <v>44105</v>
      </c>
      <c r="J75">
        <v>44135</v>
      </c>
      <c r="K75">
        <v>31</v>
      </c>
      <c r="L75">
        <v>2626</v>
      </c>
      <c r="M75">
        <v>6200000</v>
      </c>
    </row>
    <row r="76" spans="1:13">
      <c r="A76" s="51" t="s">
        <v>78</v>
      </c>
      <c r="B76" s="51" t="s">
        <v>100</v>
      </c>
      <c r="C76" t="s">
        <v>158</v>
      </c>
      <c r="D76" s="51" t="s">
        <v>157</v>
      </c>
      <c r="E76">
        <v>10000000</v>
      </c>
      <c r="F76">
        <v>44111</v>
      </c>
      <c r="G76">
        <v>10000000</v>
      </c>
      <c r="H76">
        <v>5.0000000000000001E-3</v>
      </c>
      <c r="I76">
        <v>44111</v>
      </c>
      <c r="J76">
        <v>44118</v>
      </c>
      <c r="K76">
        <v>8</v>
      </c>
      <c r="L76">
        <v>1093</v>
      </c>
      <c r="M76">
        <v>9833334</v>
      </c>
    </row>
    <row r="77" spans="1:13">
      <c r="A77" s="51" t="s">
        <v>78</v>
      </c>
      <c r="B77" s="51" t="s">
        <v>100</v>
      </c>
      <c r="C77" t="s">
        <v>158</v>
      </c>
      <c r="D77" s="51"/>
      <c r="G77">
        <v>9833334</v>
      </c>
      <c r="H77">
        <v>5.0000000000000001E-3</v>
      </c>
      <c r="I77">
        <v>44119</v>
      </c>
      <c r="J77">
        <v>44135</v>
      </c>
      <c r="K77">
        <v>17</v>
      </c>
      <c r="L77">
        <v>2284</v>
      </c>
    </row>
    <row r="78" spans="1:13">
      <c r="A78" s="51" t="s">
        <v>78</v>
      </c>
      <c r="B78" s="51" t="s">
        <v>99</v>
      </c>
      <c r="C78" t="s">
        <v>158</v>
      </c>
      <c r="D78" s="51" t="s">
        <v>157</v>
      </c>
      <c r="E78">
        <v>24450000</v>
      </c>
      <c r="F78">
        <v>44120</v>
      </c>
      <c r="G78">
        <v>24450000</v>
      </c>
      <c r="H78">
        <v>5.0000000000000001E-3</v>
      </c>
      <c r="I78">
        <v>44120</v>
      </c>
      <c r="J78">
        <v>44135</v>
      </c>
      <c r="K78">
        <v>16</v>
      </c>
      <c r="L78">
        <v>5344</v>
      </c>
      <c r="M78">
        <v>24450000</v>
      </c>
    </row>
    <row r="79" spans="1:13">
      <c r="A79" s="51" t="s">
        <v>78</v>
      </c>
      <c r="B79" s="51" t="s">
        <v>98</v>
      </c>
      <c r="C79" t="s">
        <v>139</v>
      </c>
      <c r="D79" s="51" t="s">
        <v>138</v>
      </c>
      <c r="E79">
        <v>26100000</v>
      </c>
      <c r="F79">
        <v>44124</v>
      </c>
      <c r="G79">
        <v>26100000</v>
      </c>
      <c r="H79">
        <v>5.0000000000000001E-3</v>
      </c>
      <c r="I79">
        <v>44124</v>
      </c>
      <c r="J79">
        <v>44135</v>
      </c>
      <c r="K79">
        <v>12</v>
      </c>
      <c r="L79">
        <v>4279</v>
      </c>
      <c r="M79">
        <v>26100000</v>
      </c>
    </row>
    <row r="80" spans="1:13">
      <c r="A80" s="51" t="s">
        <v>78</v>
      </c>
      <c r="B80" s="51" t="s">
        <v>29</v>
      </c>
      <c r="C80" t="s">
        <v>95</v>
      </c>
      <c r="D80" s="51" t="s">
        <v>94</v>
      </c>
      <c r="E80">
        <v>23630000</v>
      </c>
      <c r="F80">
        <v>43936</v>
      </c>
      <c r="G80">
        <v>23630000</v>
      </c>
      <c r="H80">
        <v>5.0000000000000001E-3</v>
      </c>
      <c r="I80">
        <v>44105</v>
      </c>
      <c r="J80">
        <v>44135</v>
      </c>
      <c r="K80">
        <v>31</v>
      </c>
      <c r="L80">
        <v>10007</v>
      </c>
      <c r="M80">
        <v>23630000</v>
      </c>
    </row>
    <row r="81" spans="1:13">
      <c r="A81" s="51" t="s">
        <v>78</v>
      </c>
      <c r="B81" s="51" t="s">
        <v>30</v>
      </c>
      <c r="C81" t="s">
        <v>72</v>
      </c>
      <c r="D81" s="51" t="s">
        <v>71</v>
      </c>
      <c r="E81">
        <v>24000000</v>
      </c>
      <c r="F81">
        <v>43937</v>
      </c>
      <c r="G81">
        <v>23000000</v>
      </c>
      <c r="H81">
        <v>5.0000000000000001E-3</v>
      </c>
      <c r="I81">
        <v>44105</v>
      </c>
      <c r="J81">
        <v>44118</v>
      </c>
      <c r="K81">
        <v>14</v>
      </c>
      <c r="L81">
        <v>4399</v>
      </c>
      <c r="M81">
        <v>22800000</v>
      </c>
    </row>
    <row r="82" spans="1:13">
      <c r="A82" s="51" t="s">
        <v>78</v>
      </c>
      <c r="B82" s="51" t="s">
        <v>30</v>
      </c>
      <c r="C82" t="s">
        <v>72</v>
      </c>
      <c r="D82" s="51"/>
      <c r="G82">
        <v>22800000</v>
      </c>
      <c r="H82">
        <v>5.0000000000000001E-3</v>
      </c>
      <c r="I82">
        <v>44119</v>
      </c>
      <c r="J82">
        <v>44135</v>
      </c>
      <c r="K82">
        <v>17</v>
      </c>
      <c r="L82">
        <v>5295</v>
      </c>
    </row>
    <row r="83" spans="1:13">
      <c r="A83" s="51" t="s">
        <v>78</v>
      </c>
      <c r="B83" s="51" t="s">
        <v>31</v>
      </c>
      <c r="C83" t="s">
        <v>93</v>
      </c>
      <c r="D83" s="51" t="s">
        <v>92</v>
      </c>
      <c r="E83">
        <v>28240000</v>
      </c>
      <c r="F83">
        <v>43951</v>
      </c>
      <c r="G83">
        <v>26559050</v>
      </c>
      <c r="H83">
        <v>5.0000000000000001E-3</v>
      </c>
      <c r="I83">
        <v>44105</v>
      </c>
      <c r="J83">
        <v>44118</v>
      </c>
      <c r="K83">
        <v>14</v>
      </c>
      <c r="L83">
        <v>5080</v>
      </c>
      <c r="M83">
        <v>26222860</v>
      </c>
    </row>
    <row r="84" spans="1:13">
      <c r="A84" s="51" t="s">
        <v>78</v>
      </c>
      <c r="B84" s="51" t="s">
        <v>31</v>
      </c>
      <c r="C84" t="s">
        <v>93</v>
      </c>
      <c r="D84" s="51"/>
      <c r="G84">
        <v>26222860</v>
      </c>
      <c r="H84">
        <v>5.0000000000000001E-3</v>
      </c>
      <c r="I84">
        <v>44119</v>
      </c>
      <c r="J84">
        <v>44135</v>
      </c>
      <c r="K84">
        <v>17</v>
      </c>
      <c r="L84">
        <v>6090</v>
      </c>
    </row>
    <row r="85" spans="1:13">
      <c r="A85" s="51" t="s">
        <v>78</v>
      </c>
      <c r="B85" s="51" t="s">
        <v>32</v>
      </c>
      <c r="C85" t="s">
        <v>95</v>
      </c>
      <c r="D85" s="51" t="s">
        <v>94</v>
      </c>
      <c r="E85">
        <v>8000000</v>
      </c>
      <c r="F85">
        <v>43957</v>
      </c>
      <c r="G85">
        <v>7333335</v>
      </c>
      <c r="H85">
        <v>5.0000000000000001E-3</v>
      </c>
      <c r="I85">
        <v>44105</v>
      </c>
      <c r="J85">
        <v>44118</v>
      </c>
      <c r="K85">
        <v>14</v>
      </c>
      <c r="L85">
        <v>1403</v>
      </c>
      <c r="M85">
        <v>7200002</v>
      </c>
    </row>
    <row r="86" spans="1:13">
      <c r="A86" s="51" t="s">
        <v>78</v>
      </c>
      <c r="B86" s="51" t="s">
        <v>32</v>
      </c>
      <c r="C86" t="s">
        <v>95</v>
      </c>
      <c r="D86" s="51"/>
      <c r="G86">
        <v>7200002</v>
      </c>
      <c r="H86">
        <v>5.0000000000000001E-3</v>
      </c>
      <c r="I86">
        <v>44119</v>
      </c>
      <c r="J86">
        <v>44135</v>
      </c>
      <c r="K86">
        <v>17</v>
      </c>
      <c r="L86">
        <v>1672</v>
      </c>
    </row>
    <row r="87" spans="1:13">
      <c r="A87" s="51" t="s">
        <v>78</v>
      </c>
      <c r="B87" s="51" t="s">
        <v>48</v>
      </c>
      <c r="C87" t="s">
        <v>95</v>
      </c>
      <c r="D87" s="51" t="s">
        <v>94</v>
      </c>
      <c r="E87">
        <v>5910000</v>
      </c>
      <c r="F87">
        <v>43966</v>
      </c>
      <c r="G87">
        <v>5910000</v>
      </c>
      <c r="H87">
        <v>5.0000000000000001E-3</v>
      </c>
      <c r="I87">
        <v>44105</v>
      </c>
      <c r="J87">
        <v>44135</v>
      </c>
      <c r="K87">
        <v>31</v>
      </c>
      <c r="L87">
        <v>2503</v>
      </c>
      <c r="M87">
        <v>5910000</v>
      </c>
    </row>
    <row r="88" spans="1:13">
      <c r="A88" s="51" t="s">
        <v>78</v>
      </c>
      <c r="B88" s="51" t="s">
        <v>59</v>
      </c>
      <c r="C88" t="s">
        <v>93</v>
      </c>
      <c r="D88" s="51" t="s">
        <v>92</v>
      </c>
      <c r="E88">
        <v>20510000</v>
      </c>
      <c r="F88">
        <v>43966</v>
      </c>
      <c r="G88">
        <v>19521568</v>
      </c>
      <c r="H88">
        <v>5.0000000000000001E-3</v>
      </c>
      <c r="I88">
        <v>44105</v>
      </c>
      <c r="J88">
        <v>44118</v>
      </c>
      <c r="K88">
        <v>14</v>
      </c>
      <c r="L88">
        <v>3734</v>
      </c>
      <c r="M88">
        <v>19274460</v>
      </c>
    </row>
    <row r="89" spans="1:13">
      <c r="A89" s="51" t="s">
        <v>78</v>
      </c>
      <c r="B89" s="51" t="s">
        <v>59</v>
      </c>
      <c r="C89" t="s">
        <v>93</v>
      </c>
      <c r="D89" s="51"/>
      <c r="G89">
        <v>19274460</v>
      </c>
      <c r="H89">
        <v>5.0000000000000001E-3</v>
      </c>
      <c r="I89">
        <v>44119</v>
      </c>
      <c r="J89">
        <v>44135</v>
      </c>
      <c r="K89">
        <v>17</v>
      </c>
      <c r="L89">
        <v>4476</v>
      </c>
    </row>
    <row r="90" spans="1:13">
      <c r="A90" s="51" t="s">
        <v>78</v>
      </c>
      <c r="B90" s="51" t="s">
        <v>58</v>
      </c>
      <c r="C90" t="s">
        <v>77</v>
      </c>
      <c r="D90" s="51" t="s">
        <v>76</v>
      </c>
      <c r="E90">
        <v>33960000</v>
      </c>
      <c r="F90">
        <v>43978</v>
      </c>
      <c r="G90">
        <v>33960000</v>
      </c>
      <c r="H90">
        <v>5.0000000000000001E-3</v>
      </c>
      <c r="I90">
        <v>44105</v>
      </c>
      <c r="J90">
        <v>44135</v>
      </c>
      <c r="K90">
        <v>31</v>
      </c>
      <c r="L90">
        <v>14382</v>
      </c>
      <c r="M90">
        <v>33960000</v>
      </c>
    </row>
    <row r="91" spans="1:13">
      <c r="A91" s="51" t="s">
        <v>75</v>
      </c>
      <c r="B91" s="51"/>
      <c r="D91" s="51"/>
      <c r="E91">
        <v>471825386</v>
      </c>
      <c r="L91">
        <v>183629</v>
      </c>
      <c r="M91">
        <v>462396754</v>
      </c>
    </row>
    <row r="92" spans="1:13">
      <c r="A92" s="51" t="s">
        <v>20</v>
      </c>
      <c r="B92" s="51" t="s">
        <v>16</v>
      </c>
      <c r="C92" t="s">
        <v>21</v>
      </c>
      <c r="D92" s="51" t="s">
        <v>22</v>
      </c>
      <c r="E92">
        <v>69000000</v>
      </c>
      <c r="F92">
        <v>43822</v>
      </c>
      <c r="G92">
        <v>69000000</v>
      </c>
      <c r="H92">
        <v>5.0000000000000001E-3</v>
      </c>
      <c r="I92">
        <v>44105</v>
      </c>
      <c r="J92">
        <v>44135</v>
      </c>
      <c r="K92">
        <v>31</v>
      </c>
      <c r="L92">
        <v>29221</v>
      </c>
      <c r="M92">
        <v>69000000</v>
      </c>
    </row>
    <row r="93" spans="1:13">
      <c r="A93" s="51" t="s">
        <v>20</v>
      </c>
      <c r="B93" s="51" t="s">
        <v>61</v>
      </c>
      <c r="C93" t="s">
        <v>133</v>
      </c>
      <c r="D93" s="51" t="s">
        <v>132</v>
      </c>
      <c r="E93">
        <v>247700000</v>
      </c>
      <c r="F93">
        <v>43985</v>
      </c>
      <c r="G93">
        <v>247700000</v>
      </c>
      <c r="H93">
        <v>5.0000000000000001E-3</v>
      </c>
      <c r="I93">
        <v>44105</v>
      </c>
      <c r="J93">
        <v>44135</v>
      </c>
      <c r="K93">
        <v>31</v>
      </c>
      <c r="L93">
        <v>104900</v>
      </c>
      <c r="M93">
        <v>247700000</v>
      </c>
    </row>
    <row r="94" spans="1:13">
      <c r="A94" s="51" t="s">
        <v>20</v>
      </c>
      <c r="B94" s="51" t="s">
        <v>60</v>
      </c>
      <c r="C94" t="s">
        <v>192</v>
      </c>
      <c r="D94" s="51" t="s">
        <v>110</v>
      </c>
      <c r="E94">
        <v>18612000</v>
      </c>
      <c r="F94">
        <v>43997</v>
      </c>
      <c r="G94">
        <v>3722400</v>
      </c>
      <c r="H94">
        <v>5.0000000000000001E-3</v>
      </c>
      <c r="I94">
        <v>44105</v>
      </c>
      <c r="J94">
        <v>44135</v>
      </c>
      <c r="K94">
        <v>31</v>
      </c>
      <c r="L94">
        <v>1576</v>
      </c>
      <c r="M94">
        <v>3722400</v>
      </c>
    </row>
    <row r="95" spans="1:13">
      <c r="A95" s="51" t="s">
        <v>20</v>
      </c>
      <c r="B95" s="51" t="s">
        <v>66</v>
      </c>
      <c r="C95" t="s">
        <v>69</v>
      </c>
      <c r="D95" s="51" t="s">
        <v>68</v>
      </c>
      <c r="E95">
        <v>624000000</v>
      </c>
      <c r="F95">
        <v>44014</v>
      </c>
      <c r="G95">
        <v>624000000</v>
      </c>
      <c r="H95">
        <v>5.0000000000000001E-3</v>
      </c>
      <c r="I95">
        <v>44105</v>
      </c>
      <c r="J95">
        <v>44135</v>
      </c>
      <c r="K95">
        <v>31</v>
      </c>
      <c r="L95">
        <v>264262</v>
      </c>
      <c r="M95">
        <v>624000000</v>
      </c>
    </row>
    <row r="96" spans="1:13">
      <c r="A96" s="51" t="s">
        <v>20</v>
      </c>
      <c r="B96" s="51" t="s">
        <v>65</v>
      </c>
      <c r="C96" t="s">
        <v>69</v>
      </c>
      <c r="D96" s="51" t="s">
        <v>68</v>
      </c>
      <c r="E96">
        <v>82000000</v>
      </c>
      <c r="F96">
        <v>44042</v>
      </c>
      <c r="G96">
        <v>82000000</v>
      </c>
      <c r="H96">
        <v>5.0000000000000001E-3</v>
      </c>
      <c r="I96">
        <v>44105</v>
      </c>
      <c r="J96">
        <v>44135</v>
      </c>
      <c r="K96">
        <v>31</v>
      </c>
      <c r="L96">
        <v>34727</v>
      </c>
      <c r="M96">
        <v>82000000</v>
      </c>
    </row>
    <row r="97" spans="1:13">
      <c r="A97" s="51" t="s">
        <v>20</v>
      </c>
      <c r="B97" s="51" t="s">
        <v>64</v>
      </c>
      <c r="C97" t="s">
        <v>69</v>
      </c>
      <c r="D97" s="51" t="s">
        <v>68</v>
      </c>
      <c r="E97">
        <v>406400000</v>
      </c>
      <c r="F97">
        <v>44042</v>
      </c>
      <c r="G97">
        <v>406400000</v>
      </c>
      <c r="H97">
        <v>3.0000000000000001E-3</v>
      </c>
      <c r="I97">
        <v>44105</v>
      </c>
      <c r="J97">
        <v>44135</v>
      </c>
      <c r="K97">
        <v>31</v>
      </c>
      <c r="L97">
        <v>103266</v>
      </c>
      <c r="M97">
        <v>406400000</v>
      </c>
    </row>
    <row r="98" spans="1:13">
      <c r="A98" s="51" t="s">
        <v>20</v>
      </c>
      <c r="B98" s="51" t="s">
        <v>85</v>
      </c>
      <c r="C98" t="s">
        <v>69</v>
      </c>
      <c r="D98" s="51" t="s">
        <v>68</v>
      </c>
      <c r="E98">
        <v>51600000</v>
      </c>
      <c r="F98">
        <v>44042</v>
      </c>
      <c r="G98">
        <v>51600000</v>
      </c>
      <c r="H98">
        <v>3.0000000000000001E-3</v>
      </c>
      <c r="I98">
        <v>44105</v>
      </c>
      <c r="J98">
        <v>44135</v>
      </c>
      <c r="K98">
        <v>31</v>
      </c>
      <c r="L98">
        <v>13111</v>
      </c>
      <c r="M98">
        <v>51600000</v>
      </c>
    </row>
    <row r="99" spans="1:13">
      <c r="A99" s="51" t="s">
        <v>20</v>
      </c>
      <c r="B99" s="51" t="s">
        <v>84</v>
      </c>
      <c r="C99" t="s">
        <v>115</v>
      </c>
      <c r="D99" s="51" t="s">
        <v>114</v>
      </c>
      <c r="E99">
        <v>1850000</v>
      </c>
      <c r="F99">
        <v>44018</v>
      </c>
      <c r="G99">
        <v>1850000</v>
      </c>
      <c r="H99">
        <v>5.0000000000000001E-3</v>
      </c>
      <c r="I99">
        <v>44105</v>
      </c>
      <c r="J99">
        <v>44135</v>
      </c>
      <c r="K99">
        <v>31</v>
      </c>
      <c r="L99">
        <v>783</v>
      </c>
      <c r="M99">
        <v>1850000</v>
      </c>
    </row>
    <row r="100" spans="1:13">
      <c r="A100" s="51" t="s">
        <v>20</v>
      </c>
      <c r="B100" s="51" t="s">
        <v>83</v>
      </c>
      <c r="C100" t="s">
        <v>115</v>
      </c>
      <c r="D100" s="51" t="s">
        <v>114</v>
      </c>
      <c r="E100">
        <v>5400000</v>
      </c>
      <c r="F100">
        <v>44019</v>
      </c>
      <c r="G100">
        <v>5400000</v>
      </c>
      <c r="H100">
        <v>5.0000000000000001E-3</v>
      </c>
      <c r="I100">
        <v>44105</v>
      </c>
      <c r="J100">
        <v>44135</v>
      </c>
      <c r="K100">
        <v>31</v>
      </c>
      <c r="L100">
        <v>2287</v>
      </c>
      <c r="M100">
        <v>5400000</v>
      </c>
    </row>
    <row r="101" spans="1:13">
      <c r="A101" s="51" t="s">
        <v>20</v>
      </c>
      <c r="B101" s="51" t="s">
        <v>102</v>
      </c>
      <c r="C101" t="s">
        <v>115</v>
      </c>
      <c r="D101" s="51" t="s">
        <v>114</v>
      </c>
      <c r="E101">
        <v>2300000</v>
      </c>
      <c r="F101">
        <v>44027</v>
      </c>
      <c r="G101">
        <v>2300000</v>
      </c>
      <c r="H101">
        <v>5.0000000000000001E-3</v>
      </c>
      <c r="I101">
        <v>44105</v>
      </c>
      <c r="J101">
        <v>44135</v>
      </c>
      <c r="K101">
        <v>31</v>
      </c>
      <c r="L101">
        <v>974</v>
      </c>
      <c r="M101">
        <v>2300000</v>
      </c>
    </row>
    <row r="102" spans="1:13">
      <c r="A102" s="51" t="s">
        <v>20</v>
      </c>
      <c r="B102" s="51" t="s">
        <v>101</v>
      </c>
      <c r="C102" t="s">
        <v>115</v>
      </c>
      <c r="D102" s="51" t="s">
        <v>114</v>
      </c>
      <c r="E102">
        <v>16280000</v>
      </c>
      <c r="F102">
        <v>44041</v>
      </c>
      <c r="G102">
        <v>16280000</v>
      </c>
      <c r="H102">
        <v>5.0000000000000001E-3</v>
      </c>
      <c r="I102">
        <v>44105</v>
      </c>
      <c r="J102">
        <v>44135</v>
      </c>
      <c r="K102">
        <v>31</v>
      </c>
      <c r="L102">
        <v>6895</v>
      </c>
      <c r="M102">
        <v>16280000</v>
      </c>
    </row>
    <row r="103" spans="1:13">
      <c r="A103" s="51" t="s">
        <v>20</v>
      </c>
      <c r="B103" s="51" t="s">
        <v>23</v>
      </c>
      <c r="C103" t="s">
        <v>24</v>
      </c>
      <c r="D103" s="51" t="s">
        <v>18</v>
      </c>
      <c r="E103">
        <v>162300000</v>
      </c>
      <c r="F103">
        <v>43829</v>
      </c>
      <c r="G103">
        <v>137955000</v>
      </c>
      <c r="H103">
        <v>5.0000000000000001E-3</v>
      </c>
      <c r="I103">
        <v>44105</v>
      </c>
      <c r="J103">
        <v>44118</v>
      </c>
      <c r="K103">
        <v>14</v>
      </c>
      <c r="L103">
        <v>26385</v>
      </c>
      <c r="M103">
        <v>135250000</v>
      </c>
    </row>
    <row r="104" spans="1:13">
      <c r="A104" s="51" t="s">
        <v>20</v>
      </c>
      <c r="B104" s="51" t="s">
        <v>23</v>
      </c>
      <c r="C104" t="s">
        <v>24</v>
      </c>
      <c r="D104" s="51"/>
      <c r="G104">
        <v>135250000</v>
      </c>
      <c r="H104">
        <v>5.0000000000000001E-3</v>
      </c>
      <c r="I104">
        <v>44119</v>
      </c>
      <c r="J104">
        <v>44135</v>
      </c>
      <c r="K104">
        <v>17</v>
      </c>
      <c r="L104">
        <v>31411</v>
      </c>
    </row>
    <row r="105" spans="1:13">
      <c r="A105" s="51" t="s">
        <v>20</v>
      </c>
      <c r="B105" s="51" t="s">
        <v>100</v>
      </c>
      <c r="C105" t="s">
        <v>160</v>
      </c>
      <c r="D105" s="51" t="s">
        <v>159</v>
      </c>
      <c r="E105">
        <v>30000000</v>
      </c>
      <c r="F105">
        <v>44020</v>
      </c>
      <c r="G105">
        <v>30000000</v>
      </c>
      <c r="H105">
        <v>5.0000000000000001E-3</v>
      </c>
      <c r="I105">
        <v>44105</v>
      </c>
      <c r="J105">
        <v>44135</v>
      </c>
      <c r="K105">
        <v>31</v>
      </c>
      <c r="L105">
        <v>12705</v>
      </c>
      <c r="M105">
        <v>30000000</v>
      </c>
    </row>
    <row r="106" spans="1:13">
      <c r="A106" s="51" t="s">
        <v>20</v>
      </c>
      <c r="B106" s="51" t="s">
        <v>99</v>
      </c>
      <c r="C106" t="s">
        <v>158</v>
      </c>
      <c r="D106" s="51" t="s">
        <v>157</v>
      </c>
      <c r="E106">
        <v>35100000</v>
      </c>
      <c r="F106">
        <v>44013</v>
      </c>
      <c r="G106">
        <v>35100000</v>
      </c>
      <c r="H106">
        <v>5.0000000000000001E-3</v>
      </c>
      <c r="I106">
        <v>44105</v>
      </c>
      <c r="J106">
        <v>44135</v>
      </c>
      <c r="K106">
        <v>31</v>
      </c>
      <c r="L106">
        <v>14865</v>
      </c>
      <c r="M106">
        <v>35100000</v>
      </c>
    </row>
    <row r="107" spans="1:13">
      <c r="A107" s="51" t="s">
        <v>20</v>
      </c>
      <c r="B107" s="51" t="s">
        <v>98</v>
      </c>
      <c r="C107" t="s">
        <v>158</v>
      </c>
      <c r="D107" s="51" t="s">
        <v>157</v>
      </c>
      <c r="E107">
        <v>14900000</v>
      </c>
      <c r="F107">
        <v>44021</v>
      </c>
      <c r="G107">
        <v>14900000</v>
      </c>
      <c r="H107">
        <v>5.0000000000000001E-3</v>
      </c>
      <c r="I107">
        <v>44105</v>
      </c>
      <c r="J107">
        <v>44135</v>
      </c>
      <c r="K107">
        <v>31</v>
      </c>
      <c r="L107">
        <v>6310</v>
      </c>
      <c r="M107">
        <v>14900000</v>
      </c>
    </row>
    <row r="108" spans="1:13">
      <c r="A108" s="51" t="s">
        <v>20</v>
      </c>
      <c r="B108" s="51" t="s">
        <v>122</v>
      </c>
      <c r="C108" t="s">
        <v>160</v>
      </c>
      <c r="D108" s="51" t="s">
        <v>159</v>
      </c>
      <c r="E108">
        <v>30000000</v>
      </c>
      <c r="F108">
        <v>44050</v>
      </c>
      <c r="G108">
        <v>30000000</v>
      </c>
      <c r="H108">
        <v>5.0000000000000001E-3</v>
      </c>
      <c r="I108">
        <v>44105</v>
      </c>
      <c r="J108">
        <v>44135</v>
      </c>
      <c r="K108">
        <v>31</v>
      </c>
      <c r="L108">
        <v>12705</v>
      </c>
      <c r="M108">
        <v>30000000</v>
      </c>
    </row>
    <row r="109" spans="1:13">
      <c r="A109" s="51" t="s">
        <v>20</v>
      </c>
      <c r="B109" s="51" t="s">
        <v>121</v>
      </c>
      <c r="C109" t="s">
        <v>135</v>
      </c>
      <c r="D109" s="51" t="s">
        <v>134</v>
      </c>
      <c r="E109">
        <v>72450000</v>
      </c>
      <c r="F109">
        <v>44064</v>
      </c>
      <c r="G109">
        <v>72450000</v>
      </c>
      <c r="H109">
        <v>5.0000000000000001E-3</v>
      </c>
      <c r="I109">
        <v>44105</v>
      </c>
      <c r="J109">
        <v>44135</v>
      </c>
      <c r="K109">
        <v>31</v>
      </c>
      <c r="L109">
        <v>30682</v>
      </c>
      <c r="M109">
        <v>72450000</v>
      </c>
    </row>
    <row r="110" spans="1:13">
      <c r="A110" s="51" t="s">
        <v>20</v>
      </c>
      <c r="B110" s="51" t="s">
        <v>120</v>
      </c>
      <c r="C110" t="s">
        <v>141</v>
      </c>
      <c r="D110" s="51" t="s">
        <v>140</v>
      </c>
      <c r="E110">
        <v>77500000</v>
      </c>
      <c r="F110">
        <v>44060</v>
      </c>
      <c r="G110">
        <v>77500000</v>
      </c>
      <c r="H110">
        <v>5.0000000000000001E-3</v>
      </c>
      <c r="I110">
        <v>44105</v>
      </c>
      <c r="J110">
        <v>44135</v>
      </c>
      <c r="K110">
        <v>31</v>
      </c>
      <c r="L110">
        <v>32821</v>
      </c>
      <c r="M110">
        <v>77500000</v>
      </c>
    </row>
    <row r="111" spans="1:13">
      <c r="A111" s="51" t="s">
        <v>20</v>
      </c>
      <c r="B111" s="51" t="s">
        <v>147</v>
      </c>
      <c r="C111" t="s">
        <v>135</v>
      </c>
      <c r="D111" s="51" t="s">
        <v>134</v>
      </c>
      <c r="E111">
        <v>160000000</v>
      </c>
      <c r="F111">
        <v>44098</v>
      </c>
      <c r="G111">
        <v>160000000</v>
      </c>
      <c r="H111">
        <v>5.0000000000000001E-3</v>
      </c>
      <c r="I111">
        <v>44105</v>
      </c>
      <c r="J111">
        <v>44135</v>
      </c>
      <c r="K111">
        <v>31</v>
      </c>
      <c r="L111">
        <v>67760</v>
      </c>
      <c r="M111">
        <v>160000000</v>
      </c>
    </row>
    <row r="112" spans="1:13">
      <c r="A112" s="51" t="s">
        <v>20</v>
      </c>
      <c r="B112" s="51" t="s">
        <v>146</v>
      </c>
      <c r="C112" t="s">
        <v>203</v>
      </c>
      <c r="D112" s="51" t="s">
        <v>202</v>
      </c>
      <c r="E112">
        <v>73100000</v>
      </c>
      <c r="F112">
        <v>44095</v>
      </c>
      <c r="G112">
        <v>73100000</v>
      </c>
      <c r="H112">
        <v>5.0000000000000001E-3</v>
      </c>
      <c r="I112">
        <v>44105</v>
      </c>
      <c r="J112">
        <v>44135</v>
      </c>
      <c r="K112">
        <v>31</v>
      </c>
      <c r="L112">
        <v>30958</v>
      </c>
      <c r="M112">
        <v>73100000</v>
      </c>
    </row>
    <row r="113" spans="1:13">
      <c r="A113" s="51" t="s">
        <v>20</v>
      </c>
      <c r="B113" s="51" t="s">
        <v>145</v>
      </c>
      <c r="C113" t="s">
        <v>115</v>
      </c>
      <c r="D113" s="51" t="s">
        <v>114</v>
      </c>
      <c r="E113">
        <v>3000000</v>
      </c>
      <c r="F113">
        <v>44132</v>
      </c>
      <c r="G113">
        <v>3000000</v>
      </c>
      <c r="H113">
        <v>5.0000000000000001E-3</v>
      </c>
      <c r="I113">
        <v>44132</v>
      </c>
      <c r="J113">
        <v>44135</v>
      </c>
      <c r="K113">
        <v>4</v>
      </c>
      <c r="L113">
        <v>164</v>
      </c>
      <c r="M113">
        <v>3000000</v>
      </c>
    </row>
    <row r="114" spans="1:13">
      <c r="A114" s="51" t="s">
        <v>20</v>
      </c>
      <c r="B114" s="51" t="s">
        <v>144</v>
      </c>
      <c r="C114" t="s">
        <v>141</v>
      </c>
      <c r="D114" s="51" t="s">
        <v>140</v>
      </c>
      <c r="E114">
        <v>141000000</v>
      </c>
      <c r="F114">
        <v>44119</v>
      </c>
      <c r="G114">
        <v>141000000</v>
      </c>
      <c r="H114">
        <v>5.0000000000000001E-3</v>
      </c>
      <c r="I114">
        <v>44119</v>
      </c>
      <c r="J114">
        <v>44135</v>
      </c>
      <c r="K114">
        <v>17</v>
      </c>
      <c r="L114">
        <v>32746</v>
      </c>
      <c r="M114">
        <v>141000000</v>
      </c>
    </row>
    <row r="115" spans="1:13">
      <c r="A115" s="51" t="s">
        <v>20</v>
      </c>
      <c r="B115" s="51" t="s">
        <v>29</v>
      </c>
      <c r="C115" t="s">
        <v>69</v>
      </c>
      <c r="D115" s="51" t="s">
        <v>68</v>
      </c>
      <c r="E115">
        <v>60000000</v>
      </c>
      <c r="F115">
        <v>43922</v>
      </c>
      <c r="G115">
        <v>60000000</v>
      </c>
      <c r="H115">
        <v>3.0000000000000001E-3</v>
      </c>
      <c r="I115">
        <v>44105</v>
      </c>
      <c r="J115">
        <v>44135</v>
      </c>
      <c r="K115">
        <v>31</v>
      </c>
      <c r="L115">
        <v>15246</v>
      </c>
      <c r="M115">
        <v>60000000</v>
      </c>
    </row>
    <row r="116" spans="1:13">
      <c r="A116" s="51" t="s">
        <v>20</v>
      </c>
      <c r="B116" s="51" t="s">
        <v>30</v>
      </c>
      <c r="C116" t="s">
        <v>69</v>
      </c>
      <c r="D116" s="51" t="s">
        <v>68</v>
      </c>
      <c r="E116">
        <v>144000000</v>
      </c>
      <c r="F116">
        <v>43922</v>
      </c>
      <c r="G116">
        <v>144000000</v>
      </c>
      <c r="H116">
        <v>5.0000000000000001E-3</v>
      </c>
      <c r="I116">
        <v>44105</v>
      </c>
      <c r="J116">
        <v>44135</v>
      </c>
      <c r="K116">
        <v>31</v>
      </c>
      <c r="L116">
        <v>60984</v>
      </c>
      <c r="M116">
        <v>144000000</v>
      </c>
    </row>
    <row r="117" spans="1:13">
      <c r="A117" s="51" t="s">
        <v>20</v>
      </c>
      <c r="B117" s="51" t="s">
        <v>31</v>
      </c>
      <c r="C117" t="s">
        <v>115</v>
      </c>
      <c r="D117" s="51" t="s">
        <v>114</v>
      </c>
      <c r="E117">
        <v>34480000</v>
      </c>
      <c r="F117">
        <v>43980</v>
      </c>
      <c r="G117">
        <v>34480000</v>
      </c>
      <c r="H117">
        <v>5.0000000000000001E-3</v>
      </c>
      <c r="I117">
        <v>44105</v>
      </c>
      <c r="J117">
        <v>44135</v>
      </c>
      <c r="K117">
        <v>31</v>
      </c>
      <c r="L117">
        <v>14602</v>
      </c>
      <c r="M117">
        <v>34480000</v>
      </c>
    </row>
    <row r="118" spans="1:13">
      <c r="A118" s="51" t="s">
        <v>20</v>
      </c>
      <c r="B118" s="51" t="s">
        <v>32</v>
      </c>
      <c r="C118" t="s">
        <v>113</v>
      </c>
      <c r="D118" s="51" t="s">
        <v>112</v>
      </c>
      <c r="E118">
        <v>56000000</v>
      </c>
      <c r="F118">
        <v>43966</v>
      </c>
      <c r="G118">
        <v>56000000</v>
      </c>
      <c r="H118">
        <v>5.0000000000000001E-3</v>
      </c>
      <c r="I118">
        <v>44105</v>
      </c>
      <c r="J118">
        <v>44135</v>
      </c>
      <c r="K118">
        <v>31</v>
      </c>
      <c r="L118">
        <v>23716</v>
      </c>
      <c r="M118">
        <v>56000000</v>
      </c>
    </row>
    <row r="119" spans="1:13">
      <c r="A119" s="51" t="s">
        <v>20</v>
      </c>
      <c r="B119" s="51" t="s">
        <v>48</v>
      </c>
      <c r="C119" t="s">
        <v>69</v>
      </c>
      <c r="D119" s="51" t="s">
        <v>68</v>
      </c>
      <c r="E119">
        <v>150000000</v>
      </c>
      <c r="F119">
        <v>43958</v>
      </c>
      <c r="G119">
        <v>150000000</v>
      </c>
      <c r="H119">
        <v>5.0000000000000001E-3</v>
      </c>
      <c r="I119">
        <v>44105</v>
      </c>
      <c r="J119">
        <v>44135</v>
      </c>
      <c r="K119">
        <v>31</v>
      </c>
      <c r="L119">
        <v>63525</v>
      </c>
      <c r="M119">
        <v>150000000</v>
      </c>
    </row>
    <row r="120" spans="1:13">
      <c r="A120" s="51" t="s">
        <v>20</v>
      </c>
      <c r="B120" s="51" t="s">
        <v>59</v>
      </c>
      <c r="C120" t="s">
        <v>115</v>
      </c>
      <c r="D120" s="51" t="s">
        <v>114</v>
      </c>
      <c r="E120">
        <v>5000000</v>
      </c>
      <c r="F120">
        <v>43998</v>
      </c>
      <c r="G120">
        <v>5000000</v>
      </c>
      <c r="H120">
        <v>5.0000000000000001E-3</v>
      </c>
      <c r="I120">
        <v>44105</v>
      </c>
      <c r="J120">
        <v>44135</v>
      </c>
      <c r="K120">
        <v>31</v>
      </c>
      <c r="L120">
        <v>2117</v>
      </c>
      <c r="M120">
        <v>5000000</v>
      </c>
    </row>
    <row r="121" spans="1:13">
      <c r="A121" s="51" t="s">
        <v>20</v>
      </c>
      <c r="B121" s="51" t="s">
        <v>58</v>
      </c>
      <c r="C121" t="s">
        <v>115</v>
      </c>
      <c r="D121" s="51" t="s">
        <v>114</v>
      </c>
      <c r="E121">
        <v>17292000</v>
      </c>
      <c r="F121">
        <v>44002</v>
      </c>
      <c r="G121">
        <v>17292000</v>
      </c>
      <c r="H121">
        <v>5.0000000000000001E-3</v>
      </c>
      <c r="I121">
        <v>44105</v>
      </c>
      <c r="J121">
        <v>44135</v>
      </c>
      <c r="K121">
        <v>31</v>
      </c>
      <c r="L121">
        <v>7323</v>
      </c>
      <c r="M121">
        <v>17292000</v>
      </c>
    </row>
    <row r="122" spans="1:13">
      <c r="A122" s="51" t="s">
        <v>25</v>
      </c>
      <c r="B122" s="51"/>
      <c r="D122" s="51"/>
      <c r="E122">
        <v>2791264000</v>
      </c>
      <c r="L122">
        <v>1049027</v>
      </c>
      <c r="M122">
        <v>2749324400</v>
      </c>
    </row>
    <row r="123" spans="1:13">
      <c r="A123" s="51" t="s">
        <v>26</v>
      </c>
      <c r="B123" s="51" t="s">
        <v>16</v>
      </c>
      <c r="C123" t="s">
        <v>27</v>
      </c>
      <c r="D123" s="51" t="s">
        <v>28</v>
      </c>
      <c r="E123">
        <v>38000000</v>
      </c>
      <c r="F123">
        <v>43762</v>
      </c>
      <c r="G123">
        <v>38000000</v>
      </c>
      <c r="H123">
        <v>5.0000000000000001E-3</v>
      </c>
      <c r="I123">
        <v>44105</v>
      </c>
      <c r="J123">
        <v>44135</v>
      </c>
      <c r="K123">
        <v>31</v>
      </c>
      <c r="L123">
        <v>16093</v>
      </c>
      <c r="M123">
        <v>38000000</v>
      </c>
    </row>
    <row r="124" spans="1:13">
      <c r="A124" s="51" t="s">
        <v>26</v>
      </c>
      <c r="B124" s="51" t="s">
        <v>61</v>
      </c>
      <c r="C124" t="s">
        <v>74</v>
      </c>
      <c r="D124" s="51" t="s">
        <v>73</v>
      </c>
      <c r="E124">
        <v>110000000</v>
      </c>
      <c r="F124">
        <v>43913</v>
      </c>
      <c r="G124">
        <v>110000000</v>
      </c>
      <c r="H124">
        <v>5.0000000000000001E-3</v>
      </c>
      <c r="I124">
        <v>44105</v>
      </c>
      <c r="J124">
        <v>44135</v>
      </c>
      <c r="K124">
        <v>31</v>
      </c>
      <c r="L124">
        <v>46585</v>
      </c>
      <c r="M124">
        <v>110000000</v>
      </c>
    </row>
    <row r="125" spans="1:13">
      <c r="A125" s="51" t="s">
        <v>26</v>
      </c>
      <c r="B125" s="51" t="s">
        <v>60</v>
      </c>
      <c r="C125" t="s">
        <v>33</v>
      </c>
      <c r="D125" s="51" t="s">
        <v>34</v>
      </c>
      <c r="E125">
        <v>95655336</v>
      </c>
      <c r="F125">
        <v>43951</v>
      </c>
      <c r="G125">
        <v>95655336</v>
      </c>
      <c r="H125">
        <v>5.0000000000000001E-3</v>
      </c>
      <c r="I125">
        <v>44105</v>
      </c>
      <c r="J125">
        <v>44135</v>
      </c>
      <c r="K125">
        <v>31</v>
      </c>
      <c r="L125">
        <v>40510</v>
      </c>
      <c r="M125">
        <v>95655336</v>
      </c>
    </row>
    <row r="126" spans="1:13">
      <c r="A126" s="51" t="s">
        <v>26</v>
      </c>
      <c r="B126" s="51" t="s">
        <v>66</v>
      </c>
      <c r="C126" t="s">
        <v>27</v>
      </c>
      <c r="D126" s="51" t="s">
        <v>28</v>
      </c>
      <c r="E126">
        <v>38000000</v>
      </c>
      <c r="F126">
        <v>43962</v>
      </c>
      <c r="G126">
        <v>38000000</v>
      </c>
      <c r="H126">
        <v>5.0000000000000001E-3</v>
      </c>
      <c r="I126">
        <v>44105</v>
      </c>
      <c r="J126">
        <v>44135</v>
      </c>
      <c r="K126">
        <v>31</v>
      </c>
      <c r="L126">
        <v>16093</v>
      </c>
      <c r="M126">
        <v>38000000</v>
      </c>
    </row>
    <row r="127" spans="1:13">
      <c r="A127" s="51" t="s">
        <v>26</v>
      </c>
      <c r="B127" s="51" t="s">
        <v>65</v>
      </c>
      <c r="C127" t="s">
        <v>27</v>
      </c>
      <c r="D127" s="51" t="s">
        <v>28</v>
      </c>
      <c r="E127">
        <v>10500000</v>
      </c>
      <c r="F127">
        <v>43962</v>
      </c>
      <c r="G127">
        <v>10500000</v>
      </c>
      <c r="H127">
        <v>5.0000000000000001E-3</v>
      </c>
      <c r="I127">
        <v>44105</v>
      </c>
      <c r="J127">
        <v>44135</v>
      </c>
      <c r="K127">
        <v>31</v>
      </c>
      <c r="L127">
        <v>4447</v>
      </c>
      <c r="M127">
        <v>10500000</v>
      </c>
    </row>
    <row r="128" spans="1:13">
      <c r="A128" s="51" t="s">
        <v>26</v>
      </c>
      <c r="B128" s="51" t="s">
        <v>64</v>
      </c>
      <c r="C128" t="s">
        <v>192</v>
      </c>
      <c r="D128" s="51" t="s">
        <v>110</v>
      </c>
      <c r="E128">
        <v>160000000</v>
      </c>
      <c r="F128">
        <v>43970</v>
      </c>
      <c r="G128">
        <v>160000000</v>
      </c>
      <c r="H128">
        <v>5.0000000000000001E-3</v>
      </c>
      <c r="I128">
        <v>44105</v>
      </c>
      <c r="J128">
        <v>44135</v>
      </c>
      <c r="K128">
        <v>31</v>
      </c>
      <c r="L128">
        <v>67760</v>
      </c>
      <c r="M128">
        <v>160000000</v>
      </c>
    </row>
    <row r="129" spans="1:13">
      <c r="A129" s="51" t="s">
        <v>26</v>
      </c>
      <c r="B129" s="51" t="s">
        <v>85</v>
      </c>
      <c r="C129" t="s">
        <v>109</v>
      </c>
      <c r="D129" s="51" t="s">
        <v>34</v>
      </c>
      <c r="E129">
        <v>13104000</v>
      </c>
      <c r="F129">
        <v>43979</v>
      </c>
      <c r="G129">
        <v>13104000</v>
      </c>
      <c r="H129">
        <v>5.0000000000000001E-3</v>
      </c>
      <c r="I129">
        <v>44105</v>
      </c>
      <c r="J129">
        <v>44135</v>
      </c>
      <c r="K129">
        <v>31</v>
      </c>
      <c r="L129">
        <v>5550</v>
      </c>
      <c r="M129">
        <v>13104000</v>
      </c>
    </row>
    <row r="130" spans="1:13">
      <c r="A130" s="51" t="s">
        <v>26</v>
      </c>
      <c r="B130" s="51" t="s">
        <v>84</v>
      </c>
      <c r="C130" t="s">
        <v>130</v>
      </c>
      <c r="D130" s="51" t="s">
        <v>129</v>
      </c>
      <c r="E130">
        <v>6550000</v>
      </c>
      <c r="F130">
        <v>43993</v>
      </c>
      <c r="G130">
        <v>6550000</v>
      </c>
      <c r="H130">
        <v>5.0000000000000001E-3</v>
      </c>
      <c r="I130">
        <v>44105</v>
      </c>
      <c r="J130">
        <v>44135</v>
      </c>
      <c r="K130">
        <v>31</v>
      </c>
      <c r="L130">
        <v>2774</v>
      </c>
      <c r="M130">
        <v>6550000</v>
      </c>
    </row>
    <row r="131" spans="1:13">
      <c r="A131" s="51" t="s">
        <v>26</v>
      </c>
      <c r="B131" s="51" t="s">
        <v>83</v>
      </c>
      <c r="C131" t="s">
        <v>130</v>
      </c>
      <c r="D131" s="51" t="s">
        <v>129</v>
      </c>
      <c r="E131">
        <v>19710000</v>
      </c>
      <c r="F131">
        <v>43993</v>
      </c>
      <c r="G131">
        <v>19710000</v>
      </c>
      <c r="H131">
        <v>5.0000000000000001E-3</v>
      </c>
      <c r="I131">
        <v>44105</v>
      </c>
      <c r="J131">
        <v>44135</v>
      </c>
      <c r="K131">
        <v>31</v>
      </c>
      <c r="L131">
        <v>8347</v>
      </c>
      <c r="M131">
        <v>19710000</v>
      </c>
    </row>
    <row r="132" spans="1:13">
      <c r="A132" s="51" t="s">
        <v>26</v>
      </c>
      <c r="B132" s="51" t="s">
        <v>102</v>
      </c>
      <c r="C132" t="s">
        <v>130</v>
      </c>
      <c r="D132" s="51" t="s">
        <v>129</v>
      </c>
      <c r="E132">
        <v>16860000</v>
      </c>
      <c r="F132">
        <v>43993</v>
      </c>
      <c r="G132">
        <v>16860000</v>
      </c>
      <c r="H132">
        <v>5.0000000000000001E-3</v>
      </c>
      <c r="I132">
        <v>44105</v>
      </c>
      <c r="J132">
        <v>44135</v>
      </c>
      <c r="K132">
        <v>31</v>
      </c>
      <c r="L132">
        <v>7140</v>
      </c>
      <c r="M132">
        <v>16860000</v>
      </c>
    </row>
    <row r="133" spans="1:13">
      <c r="A133" s="51" t="s">
        <v>26</v>
      </c>
      <c r="B133" s="51" t="s">
        <v>101</v>
      </c>
      <c r="C133" t="s">
        <v>128</v>
      </c>
      <c r="D133" s="51" t="s">
        <v>127</v>
      </c>
      <c r="E133">
        <v>240000000</v>
      </c>
      <c r="F133">
        <v>44000</v>
      </c>
      <c r="G133">
        <v>240000000</v>
      </c>
      <c r="H133">
        <v>5.0000000000000001E-3</v>
      </c>
      <c r="I133">
        <v>44105</v>
      </c>
      <c r="J133">
        <v>44135</v>
      </c>
      <c r="K133">
        <v>31</v>
      </c>
      <c r="L133">
        <v>101639</v>
      </c>
      <c r="M133">
        <v>240000000</v>
      </c>
    </row>
    <row r="134" spans="1:13">
      <c r="A134" s="51" t="s">
        <v>26</v>
      </c>
      <c r="B134" s="51" t="s">
        <v>23</v>
      </c>
      <c r="C134" t="s">
        <v>27</v>
      </c>
      <c r="D134" s="51" t="s">
        <v>28</v>
      </c>
      <c r="E134">
        <v>57000000</v>
      </c>
      <c r="F134">
        <v>43822</v>
      </c>
      <c r="G134">
        <v>57000000</v>
      </c>
      <c r="H134">
        <v>5.0000000000000001E-3</v>
      </c>
      <c r="I134">
        <v>44105</v>
      </c>
      <c r="J134">
        <v>44135</v>
      </c>
      <c r="K134">
        <v>31</v>
      </c>
      <c r="L134">
        <v>24139</v>
      </c>
      <c r="M134">
        <v>57000000</v>
      </c>
    </row>
    <row r="135" spans="1:13">
      <c r="A135" s="51" t="s">
        <v>26</v>
      </c>
      <c r="B135" s="51" t="s">
        <v>100</v>
      </c>
      <c r="C135" t="s">
        <v>192</v>
      </c>
      <c r="D135" s="51" t="s">
        <v>110</v>
      </c>
      <c r="E135">
        <v>55000000</v>
      </c>
      <c r="F135">
        <v>44001</v>
      </c>
      <c r="G135">
        <v>55000000</v>
      </c>
      <c r="H135">
        <v>5.0000000000000001E-3</v>
      </c>
      <c r="I135">
        <v>44105</v>
      </c>
      <c r="J135">
        <v>44135</v>
      </c>
      <c r="K135">
        <v>31</v>
      </c>
      <c r="L135">
        <v>23292</v>
      </c>
      <c r="M135">
        <v>55000000</v>
      </c>
    </row>
    <row r="136" spans="1:13">
      <c r="A136" s="51" t="s">
        <v>26</v>
      </c>
      <c r="B136" s="51" t="s">
        <v>99</v>
      </c>
      <c r="C136" t="s">
        <v>126</v>
      </c>
      <c r="D136" s="51" t="s">
        <v>125</v>
      </c>
      <c r="E136">
        <v>8907064</v>
      </c>
      <c r="F136">
        <v>44006</v>
      </c>
      <c r="G136">
        <v>8907064</v>
      </c>
      <c r="H136">
        <v>5.0000000000000001E-3</v>
      </c>
      <c r="I136">
        <v>44105</v>
      </c>
      <c r="J136">
        <v>44135</v>
      </c>
      <c r="K136">
        <v>31</v>
      </c>
      <c r="L136">
        <v>3772</v>
      </c>
      <c r="M136">
        <v>8907064</v>
      </c>
    </row>
    <row r="137" spans="1:13">
      <c r="A137" s="51" t="s">
        <v>26</v>
      </c>
      <c r="B137" s="51" t="s">
        <v>98</v>
      </c>
      <c r="C137" t="s">
        <v>33</v>
      </c>
      <c r="D137" s="51" t="s">
        <v>34</v>
      </c>
      <c r="E137">
        <v>7560000</v>
      </c>
      <c r="F137">
        <v>44018</v>
      </c>
      <c r="G137">
        <v>7560000</v>
      </c>
      <c r="H137">
        <v>5.0000000000000001E-3</v>
      </c>
      <c r="I137">
        <v>44105</v>
      </c>
      <c r="J137">
        <v>44135</v>
      </c>
      <c r="K137">
        <v>31</v>
      </c>
      <c r="L137">
        <v>3202</v>
      </c>
      <c r="M137">
        <v>7560000</v>
      </c>
    </row>
    <row r="138" spans="1:13">
      <c r="A138" s="51" t="s">
        <v>26</v>
      </c>
      <c r="B138" s="51" t="s">
        <v>122</v>
      </c>
      <c r="C138" t="s">
        <v>27</v>
      </c>
      <c r="D138" s="51" t="s">
        <v>28</v>
      </c>
      <c r="E138">
        <v>38000000</v>
      </c>
      <c r="F138">
        <v>44022</v>
      </c>
      <c r="G138">
        <v>38000000</v>
      </c>
      <c r="H138">
        <v>5.0000000000000001E-3</v>
      </c>
      <c r="I138">
        <v>44105</v>
      </c>
      <c r="J138">
        <v>44135</v>
      </c>
      <c r="K138">
        <v>31</v>
      </c>
      <c r="L138">
        <v>16093</v>
      </c>
      <c r="M138">
        <v>38000000</v>
      </c>
    </row>
    <row r="139" spans="1:13">
      <c r="A139" s="51" t="s">
        <v>26</v>
      </c>
      <c r="B139" s="51" t="s">
        <v>121</v>
      </c>
      <c r="C139" t="s">
        <v>27</v>
      </c>
      <c r="D139" s="51" t="s">
        <v>28</v>
      </c>
      <c r="E139">
        <v>10500000</v>
      </c>
      <c r="F139">
        <v>44022</v>
      </c>
      <c r="G139">
        <v>10500000</v>
      </c>
      <c r="H139">
        <v>5.0000000000000001E-3</v>
      </c>
      <c r="I139">
        <v>44105</v>
      </c>
      <c r="J139">
        <v>44135</v>
      </c>
      <c r="K139">
        <v>31</v>
      </c>
      <c r="L139">
        <v>4447</v>
      </c>
      <c r="M139">
        <v>10500000</v>
      </c>
    </row>
    <row r="140" spans="1:13">
      <c r="A140" s="51" t="s">
        <v>26</v>
      </c>
      <c r="B140" s="51" t="s">
        <v>120</v>
      </c>
      <c r="C140" t="s">
        <v>156</v>
      </c>
      <c r="D140" s="51" t="s">
        <v>155</v>
      </c>
      <c r="E140">
        <v>72000000</v>
      </c>
      <c r="F140">
        <v>44025</v>
      </c>
      <c r="G140">
        <v>70789916</v>
      </c>
      <c r="H140">
        <v>5.0000000000000001E-3</v>
      </c>
      <c r="I140">
        <v>44105</v>
      </c>
      <c r="J140">
        <v>44118</v>
      </c>
      <c r="K140">
        <v>14</v>
      </c>
      <c r="L140">
        <v>13539</v>
      </c>
      <c r="M140">
        <v>70184874</v>
      </c>
    </row>
    <row r="141" spans="1:13">
      <c r="A141" s="51" t="s">
        <v>26</v>
      </c>
      <c r="B141" s="51" t="s">
        <v>120</v>
      </c>
      <c r="C141" t="s">
        <v>156</v>
      </c>
      <c r="D141" s="51"/>
      <c r="G141">
        <v>70184874</v>
      </c>
      <c r="H141">
        <v>5.0000000000000001E-3</v>
      </c>
      <c r="I141">
        <v>44119</v>
      </c>
      <c r="J141">
        <v>44135</v>
      </c>
      <c r="K141">
        <v>17</v>
      </c>
      <c r="L141">
        <v>16300</v>
      </c>
    </row>
    <row r="142" spans="1:13">
      <c r="A142" s="51" t="s">
        <v>26</v>
      </c>
      <c r="B142" s="51" t="s">
        <v>147</v>
      </c>
      <c r="C142" t="s">
        <v>141</v>
      </c>
      <c r="D142" s="51" t="s">
        <v>140</v>
      </c>
      <c r="E142">
        <v>87500000</v>
      </c>
      <c r="F142">
        <v>44027</v>
      </c>
      <c r="G142">
        <v>87500000</v>
      </c>
      <c r="H142">
        <v>5.0000000000000001E-3</v>
      </c>
      <c r="I142">
        <v>44105</v>
      </c>
      <c r="J142">
        <v>44135</v>
      </c>
      <c r="K142">
        <v>31</v>
      </c>
      <c r="L142">
        <v>37056</v>
      </c>
      <c r="M142">
        <v>87500000</v>
      </c>
    </row>
    <row r="143" spans="1:13">
      <c r="A143" s="51" t="s">
        <v>26</v>
      </c>
      <c r="B143" s="51" t="s">
        <v>146</v>
      </c>
      <c r="C143" t="s">
        <v>154</v>
      </c>
      <c r="D143" s="51" t="s">
        <v>153</v>
      </c>
      <c r="E143">
        <v>84000000</v>
      </c>
      <c r="F143">
        <v>44027</v>
      </c>
      <c r="G143">
        <v>84000000</v>
      </c>
      <c r="H143">
        <v>5.0000000000000001E-3</v>
      </c>
      <c r="I143">
        <v>44105</v>
      </c>
      <c r="J143">
        <v>44135</v>
      </c>
      <c r="K143">
        <v>31</v>
      </c>
      <c r="L143">
        <v>35574</v>
      </c>
      <c r="M143">
        <v>84000000</v>
      </c>
    </row>
    <row r="144" spans="1:13">
      <c r="A144" s="51" t="s">
        <v>26</v>
      </c>
      <c r="B144" s="51" t="s">
        <v>145</v>
      </c>
      <c r="C144" t="s">
        <v>97</v>
      </c>
      <c r="D144" s="51" t="s">
        <v>96</v>
      </c>
      <c r="E144">
        <v>12230000</v>
      </c>
      <c r="F144">
        <v>44034</v>
      </c>
      <c r="G144">
        <v>12230000</v>
      </c>
      <c r="H144">
        <v>5.0000000000000001E-3</v>
      </c>
      <c r="I144">
        <v>44105</v>
      </c>
      <c r="J144">
        <v>44135</v>
      </c>
      <c r="K144">
        <v>31</v>
      </c>
      <c r="L144">
        <v>5179</v>
      </c>
      <c r="M144">
        <v>12230000</v>
      </c>
    </row>
    <row r="145" spans="1:13">
      <c r="A145" s="51" t="s">
        <v>26</v>
      </c>
      <c r="B145" s="51" t="s">
        <v>144</v>
      </c>
      <c r="C145" t="s">
        <v>192</v>
      </c>
      <c r="D145" s="51" t="s">
        <v>110</v>
      </c>
      <c r="E145">
        <v>40000000</v>
      </c>
      <c r="F145">
        <v>44040</v>
      </c>
      <c r="G145">
        <v>40000000</v>
      </c>
      <c r="H145">
        <v>5.0000000000000001E-3</v>
      </c>
      <c r="I145">
        <v>44105</v>
      </c>
      <c r="J145">
        <v>44135</v>
      </c>
      <c r="K145">
        <v>31</v>
      </c>
      <c r="L145">
        <v>16940</v>
      </c>
      <c r="M145">
        <v>40000000</v>
      </c>
    </row>
    <row r="146" spans="1:13">
      <c r="A146" s="51" t="s">
        <v>26</v>
      </c>
      <c r="B146" s="51" t="s">
        <v>29</v>
      </c>
      <c r="C146" t="s">
        <v>21</v>
      </c>
      <c r="D146" s="51" t="s">
        <v>22</v>
      </c>
      <c r="E146">
        <v>171000000</v>
      </c>
      <c r="F146">
        <v>43822</v>
      </c>
      <c r="G146">
        <v>171000000</v>
      </c>
      <c r="H146">
        <v>5.0000000000000001E-3</v>
      </c>
      <c r="I146">
        <v>44105</v>
      </c>
      <c r="J146">
        <v>44135</v>
      </c>
      <c r="K146">
        <v>31</v>
      </c>
      <c r="L146">
        <v>72418</v>
      </c>
      <c r="M146">
        <v>171000000</v>
      </c>
    </row>
    <row r="147" spans="1:13">
      <c r="A147" s="51" t="s">
        <v>26</v>
      </c>
      <c r="B147" s="51" t="s">
        <v>143</v>
      </c>
      <c r="C147" t="s">
        <v>151</v>
      </c>
      <c r="D147" s="51" t="s">
        <v>150</v>
      </c>
      <c r="E147">
        <v>18000000</v>
      </c>
      <c r="F147">
        <v>44043</v>
      </c>
      <c r="G147">
        <v>18000000</v>
      </c>
      <c r="H147">
        <v>5.0000000000000001E-3</v>
      </c>
      <c r="I147">
        <v>44105</v>
      </c>
      <c r="J147">
        <v>44135</v>
      </c>
      <c r="K147">
        <v>31</v>
      </c>
      <c r="L147">
        <v>7623</v>
      </c>
      <c r="M147">
        <v>18000000</v>
      </c>
    </row>
    <row r="148" spans="1:13">
      <c r="A148" s="51" t="s">
        <v>26</v>
      </c>
      <c r="B148" s="51" t="s">
        <v>142</v>
      </c>
      <c r="C148" t="s">
        <v>151</v>
      </c>
      <c r="D148" s="51" t="s">
        <v>150</v>
      </c>
      <c r="E148">
        <v>21000000</v>
      </c>
      <c r="F148">
        <v>44043</v>
      </c>
      <c r="G148">
        <v>21000000</v>
      </c>
      <c r="H148">
        <v>5.0000000000000001E-3</v>
      </c>
      <c r="I148">
        <v>44105</v>
      </c>
      <c r="J148">
        <v>44135</v>
      </c>
      <c r="K148">
        <v>31</v>
      </c>
      <c r="L148">
        <v>8893</v>
      </c>
      <c r="M148">
        <v>21000000</v>
      </c>
    </row>
    <row r="149" spans="1:13">
      <c r="A149" s="51" t="s">
        <v>26</v>
      </c>
      <c r="B149" s="51" t="s">
        <v>152</v>
      </c>
      <c r="C149" t="s">
        <v>151</v>
      </c>
      <c r="D149" s="51" t="s">
        <v>150</v>
      </c>
      <c r="E149">
        <v>13600000</v>
      </c>
      <c r="F149">
        <v>44043</v>
      </c>
      <c r="G149">
        <v>13600000</v>
      </c>
      <c r="H149">
        <v>5.0000000000000001E-3</v>
      </c>
      <c r="I149">
        <v>44105</v>
      </c>
      <c r="J149">
        <v>44135</v>
      </c>
      <c r="K149">
        <v>31</v>
      </c>
      <c r="L149">
        <v>5760</v>
      </c>
      <c r="M149">
        <v>13600000</v>
      </c>
    </row>
    <row r="150" spans="1:13">
      <c r="A150" s="51" t="s">
        <v>26</v>
      </c>
      <c r="B150" s="51" t="s">
        <v>168</v>
      </c>
      <c r="C150" t="s">
        <v>27</v>
      </c>
      <c r="D150" s="51" t="s">
        <v>28</v>
      </c>
      <c r="E150">
        <v>28000000</v>
      </c>
      <c r="F150">
        <v>44046</v>
      </c>
      <c r="G150">
        <v>28000000</v>
      </c>
      <c r="H150">
        <v>5.0000000000000001E-3</v>
      </c>
      <c r="I150">
        <v>44105</v>
      </c>
      <c r="J150">
        <v>44135</v>
      </c>
      <c r="K150">
        <v>31</v>
      </c>
      <c r="L150">
        <v>11858</v>
      </c>
      <c r="M150">
        <v>28000000</v>
      </c>
    </row>
    <row r="151" spans="1:13">
      <c r="A151" s="51" t="s">
        <v>26</v>
      </c>
      <c r="B151" s="51" t="s">
        <v>167</v>
      </c>
      <c r="C151" t="s">
        <v>27</v>
      </c>
      <c r="D151" s="51" t="s">
        <v>28</v>
      </c>
      <c r="E151">
        <v>2700000</v>
      </c>
      <c r="F151">
        <v>44056</v>
      </c>
      <c r="G151">
        <v>2700000</v>
      </c>
      <c r="H151">
        <v>5.0000000000000001E-3</v>
      </c>
      <c r="I151">
        <v>44105</v>
      </c>
      <c r="J151">
        <v>44135</v>
      </c>
      <c r="K151">
        <v>31</v>
      </c>
      <c r="L151">
        <v>1143</v>
      </c>
      <c r="M151">
        <v>2700000</v>
      </c>
    </row>
    <row r="152" spans="1:13">
      <c r="A152" s="51" t="s">
        <v>26</v>
      </c>
      <c r="B152" s="51" t="s">
        <v>166</v>
      </c>
      <c r="C152" t="s">
        <v>27</v>
      </c>
      <c r="D152" s="51" t="s">
        <v>28</v>
      </c>
      <c r="E152">
        <v>29500000</v>
      </c>
      <c r="F152">
        <v>44074</v>
      </c>
      <c r="G152">
        <v>29500000</v>
      </c>
      <c r="H152">
        <v>5.0000000000000001E-3</v>
      </c>
      <c r="I152">
        <v>44105</v>
      </c>
      <c r="J152">
        <v>44135</v>
      </c>
      <c r="K152">
        <v>31</v>
      </c>
      <c r="L152">
        <v>12493</v>
      </c>
      <c r="M152">
        <v>29500000</v>
      </c>
    </row>
    <row r="153" spans="1:13">
      <c r="A153" s="51" t="s">
        <v>26</v>
      </c>
      <c r="B153" s="51" t="s">
        <v>165</v>
      </c>
      <c r="C153" t="s">
        <v>162</v>
      </c>
      <c r="D153" s="51" t="s">
        <v>161</v>
      </c>
      <c r="E153">
        <v>120000000</v>
      </c>
      <c r="F153">
        <v>44046</v>
      </c>
      <c r="G153">
        <v>120000000</v>
      </c>
      <c r="H153">
        <v>5.0000000000000001E-3</v>
      </c>
      <c r="I153">
        <v>44105</v>
      </c>
      <c r="J153">
        <v>44135</v>
      </c>
      <c r="K153">
        <v>31</v>
      </c>
      <c r="L153">
        <v>50820</v>
      </c>
      <c r="M153">
        <v>120000000</v>
      </c>
    </row>
    <row r="154" spans="1:13">
      <c r="A154" s="51" t="s">
        <v>26</v>
      </c>
      <c r="B154" s="51" t="s">
        <v>180</v>
      </c>
      <c r="C154" t="s">
        <v>33</v>
      </c>
      <c r="D154" s="51" t="s">
        <v>34</v>
      </c>
      <c r="E154">
        <v>8736000</v>
      </c>
      <c r="F154">
        <v>44047</v>
      </c>
      <c r="G154">
        <v>8736000</v>
      </c>
      <c r="H154">
        <v>5.0000000000000001E-3</v>
      </c>
      <c r="I154">
        <v>44105</v>
      </c>
      <c r="J154">
        <v>44135</v>
      </c>
      <c r="K154">
        <v>31</v>
      </c>
      <c r="L154">
        <v>3700</v>
      </c>
      <c r="M154">
        <v>8736000</v>
      </c>
    </row>
    <row r="155" spans="1:13">
      <c r="A155" s="51" t="s">
        <v>26</v>
      </c>
      <c r="B155" s="51" t="s">
        <v>179</v>
      </c>
      <c r="C155" t="s">
        <v>33</v>
      </c>
      <c r="D155" s="51" t="s">
        <v>34</v>
      </c>
      <c r="E155">
        <v>8988000</v>
      </c>
      <c r="F155">
        <v>44067</v>
      </c>
      <c r="G155">
        <v>8988000</v>
      </c>
      <c r="H155">
        <v>5.0000000000000001E-3</v>
      </c>
      <c r="I155">
        <v>44105</v>
      </c>
      <c r="J155">
        <v>44135</v>
      </c>
      <c r="K155">
        <v>31</v>
      </c>
      <c r="L155">
        <v>3806</v>
      </c>
      <c r="M155">
        <v>8988000</v>
      </c>
    </row>
    <row r="156" spans="1:13">
      <c r="A156" s="51" t="s">
        <v>26</v>
      </c>
      <c r="B156" s="51" t="s">
        <v>178</v>
      </c>
      <c r="C156" t="s">
        <v>33</v>
      </c>
      <c r="D156" s="51" t="s">
        <v>34</v>
      </c>
      <c r="E156">
        <v>34608000</v>
      </c>
      <c r="F156">
        <v>44070</v>
      </c>
      <c r="G156">
        <v>34608000</v>
      </c>
      <c r="H156">
        <v>5.0000000000000001E-3</v>
      </c>
      <c r="I156">
        <v>44105</v>
      </c>
      <c r="J156">
        <v>44135</v>
      </c>
      <c r="K156">
        <v>31</v>
      </c>
      <c r="L156">
        <v>14656</v>
      </c>
      <c r="M156">
        <v>34608000</v>
      </c>
    </row>
    <row r="157" spans="1:13">
      <c r="A157" s="51" t="s">
        <v>26</v>
      </c>
      <c r="B157" s="51" t="s">
        <v>30</v>
      </c>
      <c r="C157" t="s">
        <v>27</v>
      </c>
      <c r="D157" s="51" t="s">
        <v>28</v>
      </c>
      <c r="E157">
        <v>38000000</v>
      </c>
      <c r="F157">
        <v>43850</v>
      </c>
      <c r="G157">
        <v>38000000</v>
      </c>
      <c r="H157">
        <v>5.0000000000000001E-3</v>
      </c>
      <c r="I157">
        <v>44105</v>
      </c>
      <c r="J157">
        <v>44135</v>
      </c>
      <c r="K157">
        <v>31</v>
      </c>
      <c r="L157">
        <v>16093</v>
      </c>
      <c r="M157">
        <v>38000000</v>
      </c>
    </row>
    <row r="158" spans="1:13">
      <c r="A158" s="51" t="s">
        <v>26</v>
      </c>
      <c r="B158" s="51" t="s">
        <v>177</v>
      </c>
      <c r="C158" t="s">
        <v>175</v>
      </c>
      <c r="D158" s="51" t="s">
        <v>174</v>
      </c>
      <c r="E158">
        <v>13000000</v>
      </c>
      <c r="F158">
        <v>44047</v>
      </c>
      <c r="G158">
        <v>13000000</v>
      </c>
      <c r="H158">
        <v>5.0000000000000001E-3</v>
      </c>
      <c r="I158">
        <v>44105</v>
      </c>
      <c r="J158">
        <v>44135</v>
      </c>
      <c r="K158">
        <v>31</v>
      </c>
      <c r="L158">
        <v>5505</v>
      </c>
      <c r="M158">
        <v>13000000</v>
      </c>
    </row>
    <row r="159" spans="1:13">
      <c r="A159" s="51" t="s">
        <v>26</v>
      </c>
      <c r="B159" s="51" t="s">
        <v>176</v>
      </c>
      <c r="C159" t="s">
        <v>175</v>
      </c>
      <c r="D159" s="51" t="s">
        <v>174</v>
      </c>
      <c r="E159">
        <v>5000000</v>
      </c>
      <c r="F159">
        <v>44053</v>
      </c>
      <c r="G159">
        <v>5000000</v>
      </c>
      <c r="H159">
        <v>5.0000000000000001E-3</v>
      </c>
      <c r="I159">
        <v>44105</v>
      </c>
      <c r="J159">
        <v>44135</v>
      </c>
      <c r="K159">
        <v>31</v>
      </c>
      <c r="L159">
        <v>2117</v>
      </c>
      <c r="M159">
        <v>5000000</v>
      </c>
    </row>
    <row r="160" spans="1:13">
      <c r="A160" s="51" t="s">
        <v>26</v>
      </c>
      <c r="B160" s="51" t="s">
        <v>173</v>
      </c>
      <c r="C160" t="s">
        <v>156</v>
      </c>
      <c r="D160" s="51" t="s">
        <v>155</v>
      </c>
      <c r="E160">
        <v>5300000</v>
      </c>
      <c r="F160">
        <v>44050</v>
      </c>
      <c r="G160">
        <v>5255085</v>
      </c>
      <c r="H160">
        <v>5.0000000000000001E-3</v>
      </c>
      <c r="I160">
        <v>44105</v>
      </c>
      <c r="J160">
        <v>44118</v>
      </c>
      <c r="K160">
        <v>14</v>
      </c>
      <c r="L160">
        <v>1005</v>
      </c>
      <c r="M160">
        <v>5210170</v>
      </c>
    </row>
    <row r="161" spans="1:13">
      <c r="A161" s="51" t="s">
        <v>26</v>
      </c>
      <c r="B161" s="51" t="s">
        <v>173</v>
      </c>
      <c r="C161" t="s">
        <v>156</v>
      </c>
      <c r="D161" s="51"/>
      <c r="G161">
        <v>5210170</v>
      </c>
      <c r="H161">
        <v>5.0000000000000001E-3</v>
      </c>
      <c r="I161">
        <v>44119</v>
      </c>
      <c r="J161">
        <v>44135</v>
      </c>
      <c r="K161">
        <v>17</v>
      </c>
      <c r="L161">
        <v>1210</v>
      </c>
    </row>
    <row r="162" spans="1:13">
      <c r="A162" s="51" t="s">
        <v>26</v>
      </c>
      <c r="B162" s="51" t="s">
        <v>172</v>
      </c>
      <c r="C162" t="s">
        <v>72</v>
      </c>
      <c r="D162" s="51" t="s">
        <v>71</v>
      </c>
      <c r="E162">
        <v>40000000</v>
      </c>
      <c r="F162">
        <v>44060</v>
      </c>
      <c r="G162">
        <v>40000000</v>
      </c>
      <c r="H162">
        <v>5.0000000000000001E-3</v>
      </c>
      <c r="I162">
        <v>44105</v>
      </c>
      <c r="J162">
        <v>44135</v>
      </c>
      <c r="K162">
        <v>31</v>
      </c>
      <c r="L162">
        <v>16940</v>
      </c>
      <c r="M162">
        <v>40000000</v>
      </c>
    </row>
    <row r="163" spans="1:13">
      <c r="A163" s="51" t="s">
        <v>26</v>
      </c>
      <c r="B163" s="51" t="s">
        <v>171</v>
      </c>
      <c r="C163" t="s">
        <v>107</v>
      </c>
      <c r="D163" s="51" t="s">
        <v>106</v>
      </c>
      <c r="E163">
        <v>10000000</v>
      </c>
      <c r="F163">
        <v>44067</v>
      </c>
      <c r="G163">
        <v>10000000</v>
      </c>
      <c r="H163">
        <v>5.0000000000000001E-3</v>
      </c>
      <c r="I163">
        <v>44105</v>
      </c>
      <c r="J163">
        <v>44135</v>
      </c>
      <c r="K163">
        <v>31</v>
      </c>
      <c r="L163">
        <v>4235</v>
      </c>
      <c r="M163">
        <v>10000000</v>
      </c>
    </row>
    <row r="164" spans="1:13">
      <c r="A164" s="51" t="s">
        <v>26</v>
      </c>
      <c r="B164" s="51" t="s">
        <v>201</v>
      </c>
      <c r="C164" t="s">
        <v>162</v>
      </c>
      <c r="D164" s="51" t="s">
        <v>161</v>
      </c>
      <c r="E164">
        <v>125000000</v>
      </c>
      <c r="F164">
        <v>44075</v>
      </c>
      <c r="G164">
        <v>125000000</v>
      </c>
      <c r="H164">
        <v>5.0000000000000001E-3</v>
      </c>
      <c r="I164">
        <v>44105</v>
      </c>
      <c r="J164">
        <v>44135</v>
      </c>
      <c r="K164">
        <v>31</v>
      </c>
      <c r="L164">
        <v>52937</v>
      </c>
      <c r="M164">
        <v>125000000</v>
      </c>
    </row>
    <row r="165" spans="1:13">
      <c r="A165" s="51" t="s">
        <v>26</v>
      </c>
      <c r="B165" s="51" t="s">
        <v>200</v>
      </c>
      <c r="C165" t="s">
        <v>162</v>
      </c>
      <c r="D165" s="51" t="s">
        <v>161</v>
      </c>
      <c r="E165">
        <v>105000000</v>
      </c>
      <c r="F165">
        <v>44104</v>
      </c>
      <c r="G165">
        <v>105000000</v>
      </c>
      <c r="H165">
        <v>5.0000000000000001E-3</v>
      </c>
      <c r="I165">
        <v>44105</v>
      </c>
      <c r="J165">
        <v>44135</v>
      </c>
      <c r="K165">
        <v>31</v>
      </c>
      <c r="L165">
        <v>44467</v>
      </c>
      <c r="M165">
        <v>105000000</v>
      </c>
    </row>
    <row r="166" spans="1:13">
      <c r="A166" s="51" t="s">
        <v>26</v>
      </c>
      <c r="B166" s="51" t="s">
        <v>199</v>
      </c>
      <c r="C166" t="s">
        <v>175</v>
      </c>
      <c r="D166" s="51" t="s">
        <v>174</v>
      </c>
      <c r="E166">
        <v>13000000</v>
      </c>
      <c r="F166">
        <v>44077</v>
      </c>
      <c r="G166">
        <v>13000000</v>
      </c>
      <c r="H166">
        <v>5.0000000000000001E-3</v>
      </c>
      <c r="I166">
        <v>44105</v>
      </c>
      <c r="J166">
        <v>44135</v>
      </c>
      <c r="K166">
        <v>31</v>
      </c>
      <c r="L166">
        <v>5505</v>
      </c>
      <c r="M166">
        <v>13000000</v>
      </c>
    </row>
    <row r="167" spans="1:13">
      <c r="A167" s="51" t="s">
        <v>26</v>
      </c>
      <c r="B167" s="51" t="s">
        <v>198</v>
      </c>
      <c r="C167" t="s">
        <v>175</v>
      </c>
      <c r="D167" s="51" t="s">
        <v>174</v>
      </c>
      <c r="E167">
        <v>5800000</v>
      </c>
      <c r="F167">
        <v>44083</v>
      </c>
      <c r="G167">
        <v>5800000</v>
      </c>
      <c r="H167">
        <v>5.0000000000000001E-3</v>
      </c>
      <c r="I167">
        <v>44105</v>
      </c>
      <c r="J167">
        <v>44135</v>
      </c>
      <c r="K167">
        <v>31</v>
      </c>
      <c r="L167">
        <v>2456</v>
      </c>
      <c r="M167">
        <v>5800000</v>
      </c>
    </row>
    <row r="168" spans="1:13">
      <c r="A168" s="51" t="s">
        <v>26</v>
      </c>
      <c r="B168" s="51" t="s">
        <v>197</v>
      </c>
      <c r="C168" t="s">
        <v>33</v>
      </c>
      <c r="D168" s="51" t="s">
        <v>34</v>
      </c>
      <c r="E168">
        <v>4989600</v>
      </c>
      <c r="F168">
        <v>44088</v>
      </c>
      <c r="G168">
        <v>4989600</v>
      </c>
      <c r="H168">
        <v>5.0000000000000001E-3</v>
      </c>
      <c r="I168">
        <v>44105</v>
      </c>
      <c r="J168">
        <v>44135</v>
      </c>
      <c r="K168">
        <v>31</v>
      </c>
      <c r="L168">
        <v>2113</v>
      </c>
      <c r="M168">
        <v>4989600</v>
      </c>
    </row>
    <row r="169" spans="1:13">
      <c r="A169" s="51" t="s">
        <v>26</v>
      </c>
      <c r="B169" s="51" t="s">
        <v>31</v>
      </c>
      <c r="C169" t="s">
        <v>27</v>
      </c>
      <c r="D169" s="51" t="s">
        <v>28</v>
      </c>
      <c r="E169">
        <v>10000000</v>
      </c>
      <c r="F169">
        <v>43850</v>
      </c>
      <c r="G169">
        <v>10000000</v>
      </c>
      <c r="H169">
        <v>5.0000000000000001E-3</v>
      </c>
      <c r="I169">
        <v>44105</v>
      </c>
      <c r="J169">
        <v>44135</v>
      </c>
      <c r="K169">
        <v>31</v>
      </c>
      <c r="L169">
        <v>4235</v>
      </c>
      <c r="M169">
        <v>10000000</v>
      </c>
    </row>
    <row r="170" spans="1:13">
      <c r="A170" s="51" t="s">
        <v>26</v>
      </c>
      <c r="B170" s="51" t="s">
        <v>196</v>
      </c>
      <c r="C170" t="s">
        <v>113</v>
      </c>
      <c r="D170" s="51" t="s">
        <v>112</v>
      </c>
      <c r="E170">
        <v>96000000</v>
      </c>
      <c r="F170">
        <v>44089</v>
      </c>
      <c r="G170">
        <v>96000000</v>
      </c>
      <c r="H170">
        <v>5.0000000000000001E-3</v>
      </c>
      <c r="I170">
        <v>44105</v>
      </c>
      <c r="J170">
        <v>44135</v>
      </c>
      <c r="K170">
        <v>31</v>
      </c>
      <c r="L170">
        <v>40656</v>
      </c>
      <c r="M170">
        <v>96000000</v>
      </c>
    </row>
    <row r="171" spans="1:13">
      <c r="A171" s="51" t="s">
        <v>26</v>
      </c>
      <c r="B171" s="51" t="s">
        <v>195</v>
      </c>
      <c r="C171" t="s">
        <v>113</v>
      </c>
      <c r="D171" s="51" t="s">
        <v>112</v>
      </c>
      <c r="E171">
        <v>16000000</v>
      </c>
      <c r="F171">
        <v>44089</v>
      </c>
      <c r="G171">
        <v>16000000</v>
      </c>
      <c r="H171">
        <v>5.0000000000000001E-3</v>
      </c>
      <c r="I171">
        <v>44105</v>
      </c>
      <c r="J171">
        <v>44135</v>
      </c>
      <c r="K171">
        <v>31</v>
      </c>
      <c r="L171">
        <v>6776</v>
      </c>
      <c r="M171">
        <v>16000000</v>
      </c>
    </row>
    <row r="172" spans="1:13">
      <c r="A172" s="51" t="s">
        <v>26</v>
      </c>
      <c r="B172" s="51" t="s">
        <v>194</v>
      </c>
      <c r="C172" t="s">
        <v>27</v>
      </c>
      <c r="D172" s="51" t="s">
        <v>28</v>
      </c>
      <c r="E172">
        <v>21600000</v>
      </c>
      <c r="F172">
        <v>44095</v>
      </c>
      <c r="G172">
        <v>21600000</v>
      </c>
      <c r="H172">
        <v>5.0000000000000001E-3</v>
      </c>
      <c r="I172">
        <v>44105</v>
      </c>
      <c r="J172">
        <v>44135</v>
      </c>
      <c r="K172">
        <v>31</v>
      </c>
      <c r="L172">
        <v>9148</v>
      </c>
      <c r="M172">
        <v>21600000</v>
      </c>
    </row>
    <row r="173" spans="1:13">
      <c r="A173" s="51" t="s">
        <v>26</v>
      </c>
      <c r="B173" s="51" t="s">
        <v>193</v>
      </c>
      <c r="C173" t="s">
        <v>192</v>
      </c>
      <c r="D173" s="51" t="s">
        <v>110</v>
      </c>
      <c r="E173">
        <v>40000000</v>
      </c>
      <c r="F173">
        <v>44100</v>
      </c>
      <c r="G173">
        <v>40000000</v>
      </c>
      <c r="H173">
        <v>5.0000000000000001E-3</v>
      </c>
      <c r="I173">
        <v>44105</v>
      </c>
      <c r="J173">
        <v>44135</v>
      </c>
      <c r="K173">
        <v>31</v>
      </c>
      <c r="L173">
        <v>16940</v>
      </c>
      <c r="M173">
        <v>40000000</v>
      </c>
    </row>
    <row r="174" spans="1:13">
      <c r="A174" s="51" t="s">
        <v>26</v>
      </c>
      <c r="B174" s="51" t="s">
        <v>191</v>
      </c>
      <c r="C174" t="s">
        <v>115</v>
      </c>
      <c r="D174" s="51" t="s">
        <v>114</v>
      </c>
      <c r="E174">
        <v>2000000</v>
      </c>
      <c r="F174">
        <v>44103</v>
      </c>
      <c r="G174">
        <v>2000000</v>
      </c>
      <c r="H174">
        <v>5.0000000000000001E-3</v>
      </c>
      <c r="I174">
        <v>44105</v>
      </c>
      <c r="J174">
        <v>44135</v>
      </c>
      <c r="K174">
        <v>31</v>
      </c>
      <c r="L174">
        <v>847</v>
      </c>
      <c r="M174">
        <v>2000000</v>
      </c>
    </row>
    <row r="175" spans="1:13">
      <c r="A175" s="51" t="s">
        <v>26</v>
      </c>
      <c r="B175" s="51" t="s">
        <v>223</v>
      </c>
      <c r="C175" t="s">
        <v>175</v>
      </c>
      <c r="D175" s="51" t="s">
        <v>174</v>
      </c>
      <c r="E175">
        <v>13200000</v>
      </c>
      <c r="F175">
        <v>44109</v>
      </c>
      <c r="G175">
        <v>13200000</v>
      </c>
      <c r="H175">
        <v>5.0000000000000001E-3</v>
      </c>
      <c r="I175">
        <v>44109</v>
      </c>
      <c r="J175">
        <v>44135</v>
      </c>
      <c r="K175">
        <v>27</v>
      </c>
      <c r="L175">
        <v>4869</v>
      </c>
      <c r="M175">
        <v>13200000</v>
      </c>
    </row>
    <row r="176" spans="1:13">
      <c r="A176" s="51" t="s">
        <v>26</v>
      </c>
      <c r="B176" s="51" t="s">
        <v>222</v>
      </c>
      <c r="C176" t="s">
        <v>175</v>
      </c>
      <c r="D176" s="51" t="s">
        <v>174</v>
      </c>
      <c r="E176">
        <v>3000000</v>
      </c>
      <c r="F176">
        <v>44116</v>
      </c>
      <c r="G176">
        <v>3000000</v>
      </c>
      <c r="H176">
        <v>5.0000000000000001E-3</v>
      </c>
      <c r="I176">
        <v>44116</v>
      </c>
      <c r="J176">
        <v>44135</v>
      </c>
      <c r="K176">
        <v>20</v>
      </c>
      <c r="L176">
        <v>820</v>
      </c>
      <c r="M176">
        <v>3000000</v>
      </c>
    </row>
    <row r="177" spans="1:13">
      <c r="A177" s="51" t="s">
        <v>26</v>
      </c>
      <c r="B177" s="51" t="s">
        <v>221</v>
      </c>
      <c r="C177" t="s">
        <v>33</v>
      </c>
      <c r="D177" s="51" t="s">
        <v>34</v>
      </c>
      <c r="E177">
        <v>8736000</v>
      </c>
      <c r="F177">
        <v>44109</v>
      </c>
      <c r="G177">
        <v>8736000</v>
      </c>
      <c r="H177">
        <v>5.0000000000000001E-3</v>
      </c>
      <c r="I177">
        <v>44109</v>
      </c>
      <c r="J177">
        <v>44135</v>
      </c>
      <c r="K177">
        <v>27</v>
      </c>
      <c r="L177">
        <v>3222</v>
      </c>
      <c r="M177">
        <v>8736000</v>
      </c>
    </row>
    <row r="178" spans="1:13">
      <c r="A178" s="51" t="s">
        <v>26</v>
      </c>
      <c r="B178" s="51" t="s">
        <v>220</v>
      </c>
      <c r="C178" t="s">
        <v>33</v>
      </c>
      <c r="D178" s="51" t="s">
        <v>34</v>
      </c>
      <c r="E178">
        <v>4273920</v>
      </c>
      <c r="F178">
        <v>44111</v>
      </c>
      <c r="G178">
        <v>4273920</v>
      </c>
      <c r="H178">
        <v>5.0000000000000001E-3</v>
      </c>
      <c r="I178">
        <v>44111</v>
      </c>
      <c r="J178">
        <v>44135</v>
      </c>
      <c r="K178">
        <v>25</v>
      </c>
      <c r="L178">
        <v>1460</v>
      </c>
      <c r="M178">
        <v>4273920</v>
      </c>
    </row>
    <row r="179" spans="1:13">
      <c r="A179" s="51" t="s">
        <v>26</v>
      </c>
      <c r="B179" s="51" t="s">
        <v>219</v>
      </c>
      <c r="C179" t="s">
        <v>33</v>
      </c>
      <c r="D179" s="51" t="s">
        <v>34</v>
      </c>
      <c r="E179">
        <v>4368000</v>
      </c>
      <c r="F179">
        <v>44132</v>
      </c>
      <c r="G179">
        <v>4368000</v>
      </c>
      <c r="H179">
        <v>5.0000000000000001E-3</v>
      </c>
      <c r="I179">
        <v>44132</v>
      </c>
      <c r="J179">
        <v>44135</v>
      </c>
      <c r="K179">
        <v>4</v>
      </c>
      <c r="L179">
        <v>239</v>
      </c>
      <c r="M179">
        <v>4368000</v>
      </c>
    </row>
    <row r="180" spans="1:13">
      <c r="A180" s="51" t="s">
        <v>26</v>
      </c>
      <c r="B180" s="51" t="s">
        <v>32</v>
      </c>
      <c r="C180" t="s">
        <v>33</v>
      </c>
      <c r="D180" s="51" t="s">
        <v>34</v>
      </c>
      <c r="E180">
        <v>96176976</v>
      </c>
      <c r="F180">
        <v>43861</v>
      </c>
      <c r="G180">
        <v>96176976</v>
      </c>
      <c r="H180">
        <v>5.0000000000000001E-3</v>
      </c>
      <c r="I180">
        <v>44105</v>
      </c>
      <c r="J180">
        <v>44135</v>
      </c>
      <c r="K180">
        <v>31</v>
      </c>
      <c r="L180">
        <v>40731</v>
      </c>
      <c r="M180">
        <v>96176976</v>
      </c>
    </row>
    <row r="181" spans="1:13">
      <c r="A181" s="51" t="s">
        <v>26</v>
      </c>
      <c r="B181" s="51" t="s">
        <v>218</v>
      </c>
      <c r="C181" t="s">
        <v>33</v>
      </c>
      <c r="D181" s="51" t="s">
        <v>34</v>
      </c>
      <c r="E181">
        <v>8064000</v>
      </c>
      <c r="F181">
        <v>44133</v>
      </c>
      <c r="G181">
        <v>8064000</v>
      </c>
      <c r="H181">
        <v>5.0000000000000001E-3</v>
      </c>
      <c r="I181">
        <v>44133</v>
      </c>
      <c r="J181">
        <v>44135</v>
      </c>
      <c r="K181">
        <v>3</v>
      </c>
      <c r="L181">
        <v>330</v>
      </c>
      <c r="M181">
        <v>8064000</v>
      </c>
    </row>
    <row r="182" spans="1:13">
      <c r="A182" s="51" t="s">
        <v>26</v>
      </c>
      <c r="B182" s="51" t="s">
        <v>217</v>
      </c>
      <c r="C182" t="s">
        <v>33</v>
      </c>
      <c r="D182" s="51" t="s">
        <v>34</v>
      </c>
      <c r="E182">
        <v>113400</v>
      </c>
      <c r="F182">
        <v>44133</v>
      </c>
      <c r="G182">
        <v>113400</v>
      </c>
      <c r="H182">
        <v>5.0000000000000001E-3</v>
      </c>
      <c r="I182">
        <v>44133</v>
      </c>
      <c r="J182">
        <v>44135</v>
      </c>
      <c r="K182">
        <v>3</v>
      </c>
      <c r="L182">
        <v>5</v>
      </c>
      <c r="M182">
        <v>113400</v>
      </c>
    </row>
    <row r="183" spans="1:13">
      <c r="A183" s="51" t="s">
        <v>26</v>
      </c>
      <c r="B183" s="51" t="s">
        <v>216</v>
      </c>
      <c r="C183" t="s">
        <v>214</v>
      </c>
      <c r="D183" s="51" t="s">
        <v>213</v>
      </c>
      <c r="E183">
        <v>93700000</v>
      </c>
      <c r="F183">
        <v>44109</v>
      </c>
      <c r="G183">
        <v>93700000</v>
      </c>
      <c r="H183">
        <v>5.0000000000000001E-3</v>
      </c>
      <c r="I183">
        <v>44109</v>
      </c>
      <c r="J183">
        <v>44135</v>
      </c>
      <c r="K183">
        <v>27</v>
      </c>
      <c r="L183">
        <v>34561</v>
      </c>
      <c r="M183">
        <v>93700000</v>
      </c>
    </row>
    <row r="184" spans="1:13">
      <c r="A184" s="51" t="s">
        <v>26</v>
      </c>
      <c r="B184" s="51" t="s">
        <v>215</v>
      </c>
      <c r="C184" t="s">
        <v>214</v>
      </c>
      <c r="D184" s="51" t="s">
        <v>213</v>
      </c>
      <c r="E184">
        <v>21400000</v>
      </c>
      <c r="F184">
        <v>44109</v>
      </c>
      <c r="G184">
        <v>21400000</v>
      </c>
      <c r="H184">
        <v>5.0000000000000001E-3</v>
      </c>
      <c r="I184">
        <v>44109</v>
      </c>
      <c r="J184">
        <v>44135</v>
      </c>
      <c r="K184">
        <v>27</v>
      </c>
      <c r="L184">
        <v>7893</v>
      </c>
      <c r="M184">
        <v>21400000</v>
      </c>
    </row>
    <row r="185" spans="1:13">
      <c r="A185" s="51" t="s">
        <v>26</v>
      </c>
      <c r="B185" s="51" t="s">
        <v>212</v>
      </c>
      <c r="C185" t="s">
        <v>27</v>
      </c>
      <c r="D185" s="51" t="s">
        <v>28</v>
      </c>
      <c r="E185">
        <v>7150000</v>
      </c>
      <c r="F185">
        <v>44119</v>
      </c>
      <c r="G185">
        <v>7150000</v>
      </c>
      <c r="H185">
        <v>5.0000000000000001E-3</v>
      </c>
      <c r="I185">
        <v>44119</v>
      </c>
      <c r="J185">
        <v>44135</v>
      </c>
      <c r="K185">
        <v>17</v>
      </c>
      <c r="L185">
        <v>1661</v>
      </c>
      <c r="M185">
        <v>7150000</v>
      </c>
    </row>
    <row r="186" spans="1:13">
      <c r="A186" s="51" t="s">
        <v>26</v>
      </c>
      <c r="B186" s="51" t="s">
        <v>211</v>
      </c>
      <c r="C186" t="s">
        <v>27</v>
      </c>
      <c r="D186" s="51" t="s">
        <v>28</v>
      </c>
      <c r="E186">
        <v>14400000</v>
      </c>
      <c r="F186">
        <v>44124</v>
      </c>
      <c r="G186">
        <v>14400000</v>
      </c>
      <c r="H186">
        <v>5.0000000000000001E-3</v>
      </c>
      <c r="I186">
        <v>44124</v>
      </c>
      <c r="J186">
        <v>44135</v>
      </c>
      <c r="K186">
        <v>12</v>
      </c>
      <c r="L186">
        <v>2361</v>
      </c>
      <c r="M186">
        <v>14400000</v>
      </c>
    </row>
    <row r="187" spans="1:13">
      <c r="A187" s="51" t="s">
        <v>26</v>
      </c>
      <c r="B187" s="51" t="s">
        <v>210</v>
      </c>
      <c r="C187" t="s">
        <v>115</v>
      </c>
      <c r="D187" s="51" t="s">
        <v>114</v>
      </c>
      <c r="E187">
        <v>24000000</v>
      </c>
      <c r="F187">
        <v>44120</v>
      </c>
      <c r="G187">
        <v>24000000</v>
      </c>
      <c r="H187">
        <v>5.0000000000000001E-3</v>
      </c>
      <c r="I187">
        <v>44120</v>
      </c>
      <c r="J187">
        <v>44135</v>
      </c>
      <c r="K187">
        <v>16</v>
      </c>
      <c r="L187">
        <v>5246</v>
      </c>
      <c r="M187">
        <v>24000000</v>
      </c>
    </row>
    <row r="188" spans="1:13">
      <c r="A188" s="51" t="s">
        <v>26</v>
      </c>
      <c r="B188" s="51" t="s">
        <v>209</v>
      </c>
      <c r="C188" t="s">
        <v>115</v>
      </c>
      <c r="D188" s="51" t="s">
        <v>114</v>
      </c>
      <c r="E188">
        <v>24000000</v>
      </c>
      <c r="F188">
        <v>44127</v>
      </c>
      <c r="G188">
        <v>24000000</v>
      </c>
      <c r="H188">
        <v>5.0000000000000001E-3</v>
      </c>
      <c r="I188">
        <v>44127</v>
      </c>
      <c r="J188">
        <v>44135</v>
      </c>
      <c r="K188">
        <v>9</v>
      </c>
      <c r="L188">
        <v>2951</v>
      </c>
      <c r="M188">
        <v>24000000</v>
      </c>
    </row>
    <row r="189" spans="1:13">
      <c r="A189" s="51" t="s">
        <v>26</v>
      </c>
      <c r="B189" s="51" t="s">
        <v>208</v>
      </c>
      <c r="C189" t="s">
        <v>192</v>
      </c>
      <c r="D189" s="51" t="s">
        <v>110</v>
      </c>
      <c r="E189">
        <v>5000000</v>
      </c>
      <c r="F189">
        <v>44134</v>
      </c>
      <c r="G189">
        <v>5000000</v>
      </c>
      <c r="H189">
        <v>5.0000000000000001E-3</v>
      </c>
      <c r="I189">
        <v>44134</v>
      </c>
      <c r="J189">
        <v>44135</v>
      </c>
      <c r="K189">
        <v>2</v>
      </c>
      <c r="L189">
        <v>137</v>
      </c>
      <c r="M189">
        <v>5000000</v>
      </c>
    </row>
    <row r="190" spans="1:13">
      <c r="A190" s="51" t="s">
        <v>26</v>
      </c>
      <c r="B190" s="51" t="s">
        <v>48</v>
      </c>
      <c r="C190" t="s">
        <v>27</v>
      </c>
      <c r="D190" s="51" t="s">
        <v>28</v>
      </c>
      <c r="E190">
        <v>1800000</v>
      </c>
      <c r="F190">
        <v>43876</v>
      </c>
      <c r="G190">
        <v>1800000</v>
      </c>
      <c r="H190">
        <v>5.0000000000000001E-3</v>
      </c>
      <c r="I190">
        <v>44105</v>
      </c>
      <c r="J190">
        <v>44135</v>
      </c>
      <c r="K190">
        <v>31</v>
      </c>
      <c r="L190">
        <v>762</v>
      </c>
      <c r="M190">
        <v>1800000</v>
      </c>
    </row>
    <row r="191" spans="1:13">
      <c r="A191" s="51" t="s">
        <v>26</v>
      </c>
      <c r="B191" s="51" t="s">
        <v>59</v>
      </c>
      <c r="C191" t="s">
        <v>72</v>
      </c>
      <c r="D191" s="51" t="s">
        <v>71</v>
      </c>
      <c r="E191">
        <v>30000000</v>
      </c>
      <c r="F191">
        <v>43906</v>
      </c>
      <c r="G191">
        <v>30000000</v>
      </c>
      <c r="H191">
        <v>5.0000000000000001E-3</v>
      </c>
      <c r="I191">
        <v>44105</v>
      </c>
      <c r="J191">
        <v>44135</v>
      </c>
      <c r="K191">
        <v>31</v>
      </c>
      <c r="L191">
        <v>12705</v>
      </c>
      <c r="M191">
        <v>30000000</v>
      </c>
    </row>
    <row r="192" spans="1:13">
      <c r="A192" s="51" t="s">
        <v>26</v>
      </c>
      <c r="B192" s="51" t="s">
        <v>58</v>
      </c>
      <c r="C192" t="s">
        <v>72</v>
      </c>
      <c r="D192" s="51" t="s">
        <v>71</v>
      </c>
      <c r="E192">
        <v>50000000</v>
      </c>
      <c r="F192">
        <v>43908</v>
      </c>
      <c r="G192">
        <v>50000000</v>
      </c>
      <c r="H192">
        <v>5.0000000000000001E-3</v>
      </c>
      <c r="I192">
        <v>44105</v>
      </c>
      <c r="J192">
        <v>44135</v>
      </c>
      <c r="K192">
        <v>31</v>
      </c>
      <c r="L192">
        <v>21175</v>
      </c>
      <c r="M192">
        <v>50000000</v>
      </c>
    </row>
    <row r="193" spans="1:13">
      <c r="A193" s="51" t="s">
        <v>35</v>
      </c>
      <c r="B193" s="51"/>
      <c r="D193" s="51"/>
      <c r="E193">
        <v>2637280296</v>
      </c>
      <c r="L193">
        <v>1083954</v>
      </c>
      <c r="M193">
        <v>2635375340</v>
      </c>
    </row>
    <row r="194" spans="1:13">
      <c r="A194" s="51" t="s">
        <v>170</v>
      </c>
      <c r="B194" s="51" t="s">
        <v>16</v>
      </c>
      <c r="C194" t="s">
        <v>72</v>
      </c>
      <c r="D194" s="51" t="s">
        <v>71</v>
      </c>
      <c r="E194">
        <v>1210000</v>
      </c>
      <c r="F194">
        <v>44061</v>
      </c>
      <c r="G194">
        <v>1210000</v>
      </c>
      <c r="H194">
        <v>5.0000000000000001E-3</v>
      </c>
      <c r="I194">
        <v>44105</v>
      </c>
      <c r="J194">
        <v>44135</v>
      </c>
      <c r="K194">
        <v>31</v>
      </c>
      <c r="L194">
        <v>512</v>
      </c>
      <c r="M194">
        <v>1210000</v>
      </c>
    </row>
    <row r="195" spans="1:13">
      <c r="A195" s="51" t="s">
        <v>169</v>
      </c>
      <c r="B195" s="51"/>
      <c r="D195" s="51"/>
      <c r="E195">
        <v>1210000</v>
      </c>
      <c r="L195">
        <v>512</v>
      </c>
      <c r="M195">
        <v>1210000</v>
      </c>
    </row>
    <row r="196" spans="1:13">
      <c r="A196" s="51" t="s">
        <v>36</v>
      </c>
      <c r="B196" s="51" t="s">
        <v>16</v>
      </c>
      <c r="C196" t="s">
        <v>17</v>
      </c>
      <c r="D196" s="51" t="s">
        <v>18</v>
      </c>
      <c r="E196">
        <v>150000000</v>
      </c>
      <c r="F196">
        <v>43829</v>
      </c>
      <c r="G196">
        <v>127500000</v>
      </c>
      <c r="H196">
        <v>5.0000000000000001E-3</v>
      </c>
      <c r="I196">
        <v>44105</v>
      </c>
      <c r="J196">
        <v>44118</v>
      </c>
      <c r="K196">
        <v>14</v>
      </c>
      <c r="L196">
        <v>24385</v>
      </c>
      <c r="M196">
        <v>125000000</v>
      </c>
    </row>
    <row r="197" spans="1:13">
      <c r="A197" s="51" t="s">
        <v>36</v>
      </c>
      <c r="B197" s="51" t="s">
        <v>16</v>
      </c>
      <c r="C197" t="s">
        <v>17</v>
      </c>
      <c r="D197" s="51"/>
      <c r="G197">
        <v>125000000</v>
      </c>
      <c r="H197">
        <v>5.0000000000000001E-3</v>
      </c>
      <c r="I197">
        <v>44119</v>
      </c>
      <c r="J197">
        <v>44135</v>
      </c>
      <c r="K197">
        <v>17</v>
      </c>
      <c r="L197">
        <v>29030</v>
      </c>
    </row>
    <row r="198" spans="1:13">
      <c r="A198" s="51" t="s">
        <v>36</v>
      </c>
      <c r="B198" s="51" t="s">
        <v>61</v>
      </c>
      <c r="C198" t="s">
        <v>17</v>
      </c>
      <c r="D198" s="51" t="s">
        <v>18</v>
      </c>
      <c r="E198">
        <v>9460000</v>
      </c>
      <c r="F198">
        <v>43990</v>
      </c>
      <c r="G198">
        <v>8772000</v>
      </c>
      <c r="H198">
        <v>5.0000000000000001E-3</v>
      </c>
      <c r="I198">
        <v>44105</v>
      </c>
      <c r="J198">
        <v>44118</v>
      </c>
      <c r="K198">
        <v>14</v>
      </c>
      <c r="L198">
        <v>1678</v>
      </c>
      <c r="M198">
        <v>8600000</v>
      </c>
    </row>
    <row r="199" spans="1:13">
      <c r="A199" s="51" t="s">
        <v>36</v>
      </c>
      <c r="B199" s="51" t="s">
        <v>61</v>
      </c>
      <c r="C199" t="s">
        <v>17</v>
      </c>
      <c r="D199" s="51"/>
      <c r="G199">
        <v>8600000</v>
      </c>
      <c r="H199">
        <v>5.0000000000000001E-3</v>
      </c>
      <c r="I199">
        <v>44119</v>
      </c>
      <c r="J199">
        <v>44135</v>
      </c>
      <c r="K199">
        <v>17</v>
      </c>
      <c r="L199">
        <v>1997</v>
      </c>
    </row>
    <row r="200" spans="1:13">
      <c r="A200" s="51" t="s">
        <v>36</v>
      </c>
      <c r="B200" s="51" t="s">
        <v>60</v>
      </c>
      <c r="C200" t="s">
        <v>107</v>
      </c>
      <c r="D200" s="51" t="s">
        <v>106</v>
      </c>
      <c r="E200">
        <v>5000000</v>
      </c>
      <c r="F200">
        <v>44046</v>
      </c>
      <c r="G200">
        <v>5000000</v>
      </c>
      <c r="H200">
        <v>5.0000000000000001E-3</v>
      </c>
      <c r="I200">
        <v>44105</v>
      </c>
      <c r="J200">
        <v>44135</v>
      </c>
      <c r="K200">
        <v>31</v>
      </c>
      <c r="L200">
        <v>2117</v>
      </c>
      <c r="M200">
        <v>5000000</v>
      </c>
    </row>
    <row r="201" spans="1:13">
      <c r="A201" s="51" t="s">
        <v>36</v>
      </c>
      <c r="B201" s="51" t="s">
        <v>23</v>
      </c>
      <c r="C201" t="s">
        <v>17</v>
      </c>
      <c r="D201" s="51" t="s">
        <v>18</v>
      </c>
      <c r="E201">
        <v>32900000</v>
      </c>
      <c r="F201">
        <v>43829</v>
      </c>
      <c r="G201">
        <v>27965003</v>
      </c>
      <c r="H201">
        <v>5.0000000000000001E-3</v>
      </c>
      <c r="I201">
        <v>44105</v>
      </c>
      <c r="J201">
        <v>44118</v>
      </c>
      <c r="K201">
        <v>14</v>
      </c>
      <c r="L201">
        <v>5348</v>
      </c>
      <c r="M201">
        <v>27416670</v>
      </c>
    </row>
    <row r="202" spans="1:13">
      <c r="A202" s="51" t="s">
        <v>36</v>
      </c>
      <c r="B202" s="51" t="s">
        <v>23</v>
      </c>
      <c r="C202" t="s">
        <v>17</v>
      </c>
      <c r="D202" s="51"/>
      <c r="G202">
        <v>27416670</v>
      </c>
      <c r="H202">
        <v>5.0000000000000001E-3</v>
      </c>
      <c r="I202">
        <v>44119</v>
      </c>
      <c r="J202">
        <v>44135</v>
      </c>
      <c r="K202">
        <v>17</v>
      </c>
      <c r="L202">
        <v>6367</v>
      </c>
    </row>
    <row r="203" spans="1:13">
      <c r="A203" s="51" t="s">
        <v>36</v>
      </c>
      <c r="B203" s="51" t="s">
        <v>29</v>
      </c>
      <c r="C203" t="s">
        <v>17</v>
      </c>
      <c r="D203" s="51" t="s">
        <v>18</v>
      </c>
      <c r="E203">
        <v>2790000</v>
      </c>
      <c r="F203">
        <v>43921</v>
      </c>
      <c r="G203">
        <v>2496318</v>
      </c>
      <c r="H203">
        <v>5.0000000000000001E-3</v>
      </c>
      <c r="I203">
        <v>44105</v>
      </c>
      <c r="J203">
        <v>44118</v>
      </c>
      <c r="K203">
        <v>14</v>
      </c>
      <c r="L203">
        <v>477</v>
      </c>
      <c r="M203">
        <v>2447371</v>
      </c>
    </row>
    <row r="204" spans="1:13">
      <c r="A204" s="51" t="s">
        <v>36</v>
      </c>
      <c r="B204" s="51" t="s">
        <v>29</v>
      </c>
      <c r="C204" t="s">
        <v>17</v>
      </c>
      <c r="D204" s="51"/>
      <c r="G204">
        <v>2447371</v>
      </c>
      <c r="H204">
        <v>5.0000000000000001E-3</v>
      </c>
      <c r="I204">
        <v>44119</v>
      </c>
      <c r="J204">
        <v>44135</v>
      </c>
      <c r="K204">
        <v>17</v>
      </c>
      <c r="L204">
        <v>568</v>
      </c>
    </row>
    <row r="205" spans="1:13">
      <c r="A205" s="51" t="s">
        <v>36</v>
      </c>
      <c r="B205" s="51" t="s">
        <v>30</v>
      </c>
      <c r="C205" t="s">
        <v>57</v>
      </c>
      <c r="D205" s="51" t="s">
        <v>56</v>
      </c>
      <c r="E205">
        <v>12000000</v>
      </c>
      <c r="F205">
        <v>43948</v>
      </c>
      <c r="G205">
        <v>11000000</v>
      </c>
      <c r="H205">
        <v>5.0000000000000001E-3</v>
      </c>
      <c r="I205">
        <v>44105</v>
      </c>
      <c r="J205">
        <v>44118</v>
      </c>
      <c r="K205">
        <v>14</v>
      </c>
      <c r="L205">
        <v>2104</v>
      </c>
      <c r="M205">
        <v>10800000</v>
      </c>
    </row>
    <row r="206" spans="1:13">
      <c r="A206" s="51" t="s">
        <v>36</v>
      </c>
      <c r="B206" s="51" t="s">
        <v>30</v>
      </c>
      <c r="C206" t="s">
        <v>57</v>
      </c>
      <c r="D206" s="51"/>
      <c r="G206">
        <v>10800000</v>
      </c>
      <c r="H206">
        <v>5.0000000000000001E-3</v>
      </c>
      <c r="I206">
        <v>44119</v>
      </c>
      <c r="J206">
        <v>44135</v>
      </c>
      <c r="K206">
        <v>17</v>
      </c>
      <c r="L206">
        <v>2508</v>
      </c>
    </row>
    <row r="207" spans="1:13">
      <c r="A207" s="51" t="s">
        <v>36</v>
      </c>
      <c r="B207" s="51" t="s">
        <v>31</v>
      </c>
      <c r="C207" t="s">
        <v>97</v>
      </c>
      <c r="D207" s="51" t="s">
        <v>96</v>
      </c>
      <c r="E207">
        <v>71750000</v>
      </c>
      <c r="F207">
        <v>43955</v>
      </c>
      <c r="G207">
        <v>71750000</v>
      </c>
      <c r="H207">
        <v>5.0000000000000001E-3</v>
      </c>
      <c r="I207">
        <v>44105</v>
      </c>
      <c r="J207">
        <v>44135</v>
      </c>
      <c r="K207">
        <v>31</v>
      </c>
      <c r="L207">
        <v>30386</v>
      </c>
      <c r="M207">
        <v>71750000</v>
      </c>
    </row>
    <row r="208" spans="1:13">
      <c r="A208" s="51" t="s">
        <v>36</v>
      </c>
      <c r="B208" s="51" t="s">
        <v>32</v>
      </c>
      <c r="C208" t="s">
        <v>57</v>
      </c>
      <c r="D208" s="51" t="s">
        <v>56</v>
      </c>
      <c r="E208">
        <v>10000000</v>
      </c>
      <c r="F208">
        <v>43963</v>
      </c>
      <c r="G208">
        <v>9166669</v>
      </c>
      <c r="H208">
        <v>5.0000000000000001E-3</v>
      </c>
      <c r="I208">
        <v>44105</v>
      </c>
      <c r="J208">
        <v>44118</v>
      </c>
      <c r="K208">
        <v>14</v>
      </c>
      <c r="L208">
        <v>1753</v>
      </c>
      <c r="M208">
        <v>9000003</v>
      </c>
    </row>
    <row r="209" spans="1:13">
      <c r="A209" s="51" t="s">
        <v>36</v>
      </c>
      <c r="B209" s="51" t="s">
        <v>32</v>
      </c>
      <c r="C209" t="s">
        <v>57</v>
      </c>
      <c r="D209" s="51"/>
      <c r="G209">
        <v>9000003</v>
      </c>
      <c r="H209">
        <v>5.0000000000000001E-3</v>
      </c>
      <c r="I209">
        <v>44119</v>
      </c>
      <c r="J209">
        <v>44135</v>
      </c>
      <c r="K209">
        <v>17</v>
      </c>
      <c r="L209">
        <v>2090</v>
      </c>
    </row>
    <row r="210" spans="1:13">
      <c r="A210" s="51" t="s">
        <v>36</v>
      </c>
      <c r="B210" s="51" t="s">
        <v>48</v>
      </c>
      <c r="C210" t="s">
        <v>57</v>
      </c>
      <c r="D210" s="51" t="s">
        <v>56</v>
      </c>
      <c r="E210">
        <v>4000000</v>
      </c>
      <c r="F210">
        <v>43970</v>
      </c>
      <c r="G210">
        <v>3728816</v>
      </c>
      <c r="H210">
        <v>5.0000000000000001E-3</v>
      </c>
      <c r="I210">
        <v>44105</v>
      </c>
      <c r="J210">
        <v>44118</v>
      </c>
      <c r="K210">
        <v>14</v>
      </c>
      <c r="L210">
        <v>713</v>
      </c>
      <c r="M210">
        <v>3661020</v>
      </c>
    </row>
    <row r="211" spans="1:13">
      <c r="A211" s="51" t="s">
        <v>36</v>
      </c>
      <c r="B211" s="51" t="s">
        <v>48</v>
      </c>
      <c r="C211" t="s">
        <v>57</v>
      </c>
      <c r="D211" s="51"/>
      <c r="G211">
        <v>3661020</v>
      </c>
      <c r="H211">
        <v>5.0000000000000001E-3</v>
      </c>
      <c r="I211">
        <v>44119</v>
      </c>
      <c r="J211">
        <v>44135</v>
      </c>
      <c r="K211">
        <v>17</v>
      </c>
      <c r="L211">
        <v>850</v>
      </c>
    </row>
    <row r="212" spans="1:13">
      <c r="A212" s="51" t="s">
        <v>36</v>
      </c>
      <c r="B212" s="51" t="s">
        <v>59</v>
      </c>
      <c r="C212" t="s">
        <v>57</v>
      </c>
      <c r="D212" s="51" t="s">
        <v>56</v>
      </c>
      <c r="E212">
        <v>18000000</v>
      </c>
      <c r="F212">
        <v>43977</v>
      </c>
      <c r="G212">
        <v>16779664</v>
      </c>
      <c r="H212">
        <v>5.0000000000000001E-3</v>
      </c>
      <c r="I212">
        <v>44105</v>
      </c>
      <c r="J212">
        <v>44118</v>
      </c>
      <c r="K212">
        <v>14</v>
      </c>
      <c r="L212">
        <v>3209</v>
      </c>
      <c r="M212">
        <v>16474580</v>
      </c>
    </row>
    <row r="213" spans="1:13">
      <c r="A213" s="51" t="s">
        <v>36</v>
      </c>
      <c r="B213" s="51" t="s">
        <v>59</v>
      </c>
      <c r="C213" t="s">
        <v>57</v>
      </c>
      <c r="D213" s="51"/>
      <c r="G213">
        <v>16474580</v>
      </c>
      <c r="H213">
        <v>5.0000000000000001E-3</v>
      </c>
      <c r="I213">
        <v>44119</v>
      </c>
      <c r="J213">
        <v>44135</v>
      </c>
      <c r="K213">
        <v>17</v>
      </c>
      <c r="L213">
        <v>3826</v>
      </c>
    </row>
    <row r="214" spans="1:13">
      <c r="A214" s="51" t="s">
        <v>36</v>
      </c>
      <c r="B214" s="51" t="s">
        <v>58</v>
      </c>
      <c r="C214" t="s">
        <v>57</v>
      </c>
      <c r="D214" s="51" t="s">
        <v>56</v>
      </c>
      <c r="E214">
        <v>6000000</v>
      </c>
      <c r="F214">
        <v>43984</v>
      </c>
      <c r="G214">
        <v>5593224</v>
      </c>
      <c r="H214">
        <v>5.0000000000000001E-3</v>
      </c>
      <c r="I214">
        <v>44105</v>
      </c>
      <c r="J214">
        <v>44118</v>
      </c>
      <c r="K214">
        <v>14</v>
      </c>
      <c r="L214">
        <v>1070</v>
      </c>
      <c r="M214">
        <v>5491530</v>
      </c>
    </row>
    <row r="215" spans="1:13">
      <c r="A215" s="51" t="s">
        <v>36</v>
      </c>
      <c r="B215" s="51" t="s">
        <v>58</v>
      </c>
      <c r="C215" t="s">
        <v>57</v>
      </c>
      <c r="D215" s="51"/>
      <c r="G215">
        <v>5491530</v>
      </c>
      <c r="H215">
        <v>5.0000000000000001E-3</v>
      </c>
      <c r="I215">
        <v>44119</v>
      </c>
      <c r="J215">
        <v>44135</v>
      </c>
      <c r="K215">
        <v>17</v>
      </c>
      <c r="L215">
        <v>1275</v>
      </c>
    </row>
    <row r="216" spans="1:13">
      <c r="A216" s="51" t="s">
        <v>37</v>
      </c>
      <c r="B216" s="51"/>
      <c r="D216" s="51"/>
      <c r="E216">
        <v>321900000</v>
      </c>
      <c r="L216">
        <v>121751</v>
      </c>
      <c r="M216">
        <v>285641174</v>
      </c>
    </row>
    <row r="217" spans="1:13">
      <c r="A217" s="51" t="s">
        <v>38</v>
      </c>
      <c r="B217" s="51" t="s">
        <v>16</v>
      </c>
      <c r="C217" t="s">
        <v>17</v>
      </c>
      <c r="D217" s="51" t="s">
        <v>18</v>
      </c>
      <c r="E217">
        <v>50000000</v>
      </c>
      <c r="F217">
        <v>43829</v>
      </c>
      <c r="G217">
        <v>42499994</v>
      </c>
      <c r="H217">
        <v>5.0000000000000001E-3</v>
      </c>
      <c r="I217">
        <v>44105</v>
      </c>
      <c r="J217">
        <v>44118</v>
      </c>
      <c r="K217">
        <v>14</v>
      </c>
      <c r="L217">
        <v>8128</v>
      </c>
      <c r="M217">
        <v>41666660</v>
      </c>
    </row>
    <row r="218" spans="1:13">
      <c r="A218" s="51" t="s">
        <v>38</v>
      </c>
      <c r="B218" s="51" t="s">
        <v>16</v>
      </c>
      <c r="C218" t="s">
        <v>17</v>
      </c>
      <c r="D218" s="51"/>
      <c r="G218">
        <v>41666660</v>
      </c>
      <c r="H218">
        <v>5.0000000000000001E-3</v>
      </c>
      <c r="I218">
        <v>44119</v>
      </c>
      <c r="J218">
        <v>44135</v>
      </c>
      <c r="K218">
        <v>17</v>
      </c>
      <c r="L218">
        <v>9677</v>
      </c>
    </row>
    <row r="219" spans="1:13">
      <c r="A219" s="51" t="s">
        <v>38</v>
      </c>
      <c r="B219" s="51" t="s">
        <v>23</v>
      </c>
      <c r="C219" t="s">
        <v>17</v>
      </c>
      <c r="D219" s="51" t="s">
        <v>18</v>
      </c>
      <c r="E219">
        <v>25200000</v>
      </c>
      <c r="F219">
        <v>43829</v>
      </c>
      <c r="G219">
        <v>21420000</v>
      </c>
      <c r="H219">
        <v>5.0000000000000001E-3</v>
      </c>
      <c r="I219">
        <v>44105</v>
      </c>
      <c r="J219">
        <v>44118</v>
      </c>
      <c r="K219">
        <v>14</v>
      </c>
      <c r="L219">
        <v>4097</v>
      </c>
      <c r="M219">
        <v>21000000</v>
      </c>
    </row>
    <row r="220" spans="1:13">
      <c r="A220" s="51" t="s">
        <v>38</v>
      </c>
      <c r="B220" s="51" t="s">
        <v>23</v>
      </c>
      <c r="C220" t="s">
        <v>17</v>
      </c>
      <c r="D220" s="51"/>
      <c r="G220">
        <v>21000000</v>
      </c>
      <c r="H220">
        <v>5.0000000000000001E-3</v>
      </c>
      <c r="I220">
        <v>44119</v>
      </c>
      <c r="J220">
        <v>44135</v>
      </c>
      <c r="K220">
        <v>17</v>
      </c>
      <c r="L220">
        <v>4877</v>
      </c>
    </row>
    <row r="221" spans="1:13">
      <c r="A221" s="51" t="s">
        <v>38</v>
      </c>
      <c r="B221" s="51" t="s">
        <v>29</v>
      </c>
      <c r="C221" t="s">
        <v>17</v>
      </c>
      <c r="D221" s="51" t="s">
        <v>18</v>
      </c>
      <c r="E221">
        <v>11310000</v>
      </c>
      <c r="F221">
        <v>43920</v>
      </c>
      <c r="G221">
        <v>10119474</v>
      </c>
      <c r="H221">
        <v>5.0000000000000001E-3</v>
      </c>
      <c r="I221">
        <v>44105</v>
      </c>
      <c r="J221">
        <v>44118</v>
      </c>
      <c r="K221">
        <v>14</v>
      </c>
      <c r="L221">
        <v>1935</v>
      </c>
      <c r="M221">
        <v>9921053</v>
      </c>
    </row>
    <row r="222" spans="1:13">
      <c r="A222" s="51" t="s">
        <v>38</v>
      </c>
      <c r="B222" s="51" t="s">
        <v>29</v>
      </c>
      <c r="C222" t="s">
        <v>17</v>
      </c>
      <c r="D222" s="51"/>
      <c r="G222">
        <v>9921053</v>
      </c>
      <c r="H222">
        <v>5.0000000000000001E-3</v>
      </c>
      <c r="I222">
        <v>44119</v>
      </c>
      <c r="J222">
        <v>44135</v>
      </c>
      <c r="K222">
        <v>17</v>
      </c>
      <c r="L222">
        <v>2304</v>
      </c>
    </row>
    <row r="223" spans="1:13">
      <c r="A223" s="51" t="s">
        <v>38</v>
      </c>
      <c r="B223" s="51" t="s">
        <v>30</v>
      </c>
      <c r="C223" t="s">
        <v>17</v>
      </c>
      <c r="D223" s="51" t="s">
        <v>18</v>
      </c>
      <c r="E223">
        <v>6050000</v>
      </c>
      <c r="F223">
        <v>43990</v>
      </c>
      <c r="G223">
        <v>5610000</v>
      </c>
      <c r="H223">
        <v>5.0000000000000001E-3</v>
      </c>
      <c r="I223">
        <v>44105</v>
      </c>
      <c r="J223">
        <v>44118</v>
      </c>
      <c r="K223">
        <v>14</v>
      </c>
      <c r="L223">
        <v>1073</v>
      </c>
      <c r="M223">
        <v>5500000</v>
      </c>
    </row>
    <row r="224" spans="1:13">
      <c r="A224" s="51" t="s">
        <v>38</v>
      </c>
      <c r="B224" s="51" t="s">
        <v>30</v>
      </c>
      <c r="C224" t="s">
        <v>17</v>
      </c>
      <c r="D224" s="51"/>
      <c r="G224">
        <v>5500000</v>
      </c>
      <c r="H224">
        <v>5.0000000000000001E-3</v>
      </c>
      <c r="I224">
        <v>44119</v>
      </c>
      <c r="J224">
        <v>44135</v>
      </c>
      <c r="K224">
        <v>17</v>
      </c>
      <c r="L224">
        <v>1277</v>
      </c>
    </row>
    <row r="225" spans="1:13">
      <c r="A225" s="51" t="s">
        <v>38</v>
      </c>
      <c r="B225" s="51" t="s">
        <v>31</v>
      </c>
      <c r="C225" t="s">
        <v>17</v>
      </c>
      <c r="D225" s="51" t="s">
        <v>18</v>
      </c>
      <c r="E225">
        <v>7541000</v>
      </c>
      <c r="F225">
        <v>44074</v>
      </c>
      <c r="G225">
        <v>7395981</v>
      </c>
      <c r="H225">
        <v>5.0000000000000001E-3</v>
      </c>
      <c r="I225">
        <v>44105</v>
      </c>
      <c r="J225">
        <v>44118</v>
      </c>
      <c r="K225">
        <v>14</v>
      </c>
      <c r="L225">
        <v>1415</v>
      </c>
      <c r="M225">
        <v>7250962</v>
      </c>
    </row>
    <row r="226" spans="1:13">
      <c r="A226" s="51" t="s">
        <v>38</v>
      </c>
      <c r="B226" s="51" t="s">
        <v>31</v>
      </c>
      <c r="C226" t="s">
        <v>17</v>
      </c>
      <c r="D226" s="51"/>
      <c r="G226">
        <v>7250962</v>
      </c>
      <c r="H226">
        <v>5.0000000000000001E-3</v>
      </c>
      <c r="I226">
        <v>44119</v>
      </c>
      <c r="J226">
        <v>44135</v>
      </c>
      <c r="K226">
        <v>17</v>
      </c>
      <c r="L226">
        <v>1684</v>
      </c>
    </row>
    <row r="227" spans="1:13">
      <c r="A227" s="51" t="s">
        <v>39</v>
      </c>
      <c r="B227" s="51"/>
      <c r="D227" s="51"/>
      <c r="E227">
        <v>100101000</v>
      </c>
      <c r="L227">
        <v>36467</v>
      </c>
      <c r="M227">
        <v>85338675</v>
      </c>
    </row>
    <row r="228" spans="1:13">
      <c r="A228" s="51" t="s">
        <v>108</v>
      </c>
      <c r="B228" s="51" t="s">
        <v>16</v>
      </c>
      <c r="C228" t="s">
        <v>107</v>
      </c>
      <c r="D228" s="51" t="s">
        <v>106</v>
      </c>
      <c r="E228">
        <v>4300000</v>
      </c>
      <c r="F228">
        <v>43966</v>
      </c>
      <c r="G228">
        <v>4300000</v>
      </c>
      <c r="H228">
        <v>5.0000000000000001E-3</v>
      </c>
      <c r="I228">
        <v>44105</v>
      </c>
      <c r="J228">
        <v>44135</v>
      </c>
      <c r="K228">
        <v>31</v>
      </c>
      <c r="L228">
        <v>1821</v>
      </c>
      <c r="M228">
        <v>4300000</v>
      </c>
    </row>
    <row r="229" spans="1:13">
      <c r="A229" s="51" t="s">
        <v>108</v>
      </c>
      <c r="B229" s="51" t="s">
        <v>23</v>
      </c>
      <c r="C229" t="s">
        <v>113</v>
      </c>
      <c r="D229" s="51" t="s">
        <v>112</v>
      </c>
      <c r="E229">
        <v>120000000</v>
      </c>
      <c r="F229">
        <v>44060</v>
      </c>
      <c r="G229">
        <v>120000000</v>
      </c>
      <c r="H229">
        <v>5.0000000000000001E-3</v>
      </c>
      <c r="I229">
        <v>44105</v>
      </c>
      <c r="J229">
        <v>44135</v>
      </c>
      <c r="K229">
        <v>31</v>
      </c>
      <c r="L229">
        <v>50820</v>
      </c>
      <c r="M229">
        <v>120000000</v>
      </c>
    </row>
    <row r="230" spans="1:13">
      <c r="A230" s="51" t="s">
        <v>105</v>
      </c>
      <c r="B230" s="51"/>
      <c r="D230" s="51"/>
      <c r="E230">
        <v>124300000</v>
      </c>
      <c r="L230">
        <v>52641</v>
      </c>
      <c r="M230">
        <v>124300000</v>
      </c>
    </row>
    <row r="231" spans="1:13">
      <c r="A231" s="51" t="s">
        <v>124</v>
      </c>
      <c r="B231" s="51" t="s">
        <v>16</v>
      </c>
      <c r="C231" t="s">
        <v>77</v>
      </c>
      <c r="D231" s="51" t="s">
        <v>76</v>
      </c>
      <c r="E231">
        <v>38650000</v>
      </c>
      <c r="F231">
        <v>43986</v>
      </c>
      <c r="G231">
        <v>38650000</v>
      </c>
      <c r="H231">
        <v>5.0000000000000001E-3</v>
      </c>
      <c r="I231">
        <v>44105</v>
      </c>
      <c r="J231">
        <v>44135</v>
      </c>
      <c r="K231">
        <v>31</v>
      </c>
      <c r="L231">
        <v>16368</v>
      </c>
      <c r="M231">
        <v>38650000</v>
      </c>
    </row>
    <row r="232" spans="1:13">
      <c r="A232" s="51" t="s">
        <v>124</v>
      </c>
      <c r="B232" s="51" t="s">
        <v>23</v>
      </c>
      <c r="C232" t="s">
        <v>104</v>
      </c>
      <c r="D232" s="51" t="s">
        <v>103</v>
      </c>
      <c r="E232">
        <v>23530000</v>
      </c>
      <c r="F232">
        <v>44013</v>
      </c>
      <c r="G232">
        <v>23530000</v>
      </c>
      <c r="H232">
        <v>5.0000000000000001E-3</v>
      </c>
      <c r="I232">
        <v>44105</v>
      </c>
      <c r="J232">
        <v>44135</v>
      </c>
      <c r="K232">
        <v>31</v>
      </c>
      <c r="L232">
        <v>9965</v>
      </c>
      <c r="M232">
        <v>23530000</v>
      </c>
    </row>
    <row r="233" spans="1:13">
      <c r="A233" s="51" t="s">
        <v>124</v>
      </c>
      <c r="B233" s="51" t="s">
        <v>29</v>
      </c>
      <c r="C233" t="s">
        <v>104</v>
      </c>
      <c r="D233" s="51" t="s">
        <v>103</v>
      </c>
      <c r="E233">
        <v>47470000</v>
      </c>
      <c r="F233">
        <v>44013</v>
      </c>
      <c r="G233">
        <v>47470000</v>
      </c>
      <c r="H233">
        <v>5.0000000000000001E-3</v>
      </c>
      <c r="I233">
        <v>44105</v>
      </c>
      <c r="J233">
        <v>44135</v>
      </c>
      <c r="K233">
        <v>31</v>
      </c>
      <c r="L233">
        <v>20103</v>
      </c>
      <c r="M233">
        <v>47470000</v>
      </c>
    </row>
    <row r="234" spans="1:13">
      <c r="A234" s="51" t="s">
        <v>124</v>
      </c>
      <c r="B234" s="51" t="s">
        <v>30</v>
      </c>
      <c r="C234" t="s">
        <v>149</v>
      </c>
      <c r="D234" s="51" t="s">
        <v>148</v>
      </c>
      <c r="E234">
        <v>6665394</v>
      </c>
      <c r="F234">
        <v>44029</v>
      </c>
      <c r="G234">
        <v>6665394</v>
      </c>
      <c r="H234">
        <v>5.0000000000000001E-3</v>
      </c>
      <c r="I234">
        <v>44105</v>
      </c>
      <c r="J234">
        <v>44135</v>
      </c>
      <c r="K234">
        <v>31</v>
      </c>
      <c r="L234">
        <v>2823</v>
      </c>
      <c r="M234">
        <v>6665394</v>
      </c>
    </row>
    <row r="235" spans="1:13">
      <c r="A235" s="51" t="s">
        <v>124</v>
      </c>
      <c r="B235" s="51" t="s">
        <v>31</v>
      </c>
      <c r="C235" t="s">
        <v>149</v>
      </c>
      <c r="D235" s="51" t="s">
        <v>148</v>
      </c>
      <c r="E235">
        <v>12334606</v>
      </c>
      <c r="F235">
        <v>44029</v>
      </c>
      <c r="G235">
        <v>12334606</v>
      </c>
      <c r="H235">
        <v>5.0000000000000001E-3</v>
      </c>
      <c r="I235">
        <v>44105</v>
      </c>
      <c r="J235">
        <v>44135</v>
      </c>
      <c r="K235">
        <v>31</v>
      </c>
      <c r="L235">
        <v>5224</v>
      </c>
      <c r="M235">
        <v>12334606</v>
      </c>
    </row>
    <row r="236" spans="1:13">
      <c r="A236" s="51" t="s">
        <v>124</v>
      </c>
      <c r="B236" s="51" t="s">
        <v>32</v>
      </c>
      <c r="C236" t="s">
        <v>164</v>
      </c>
      <c r="D236" s="51" t="s">
        <v>163</v>
      </c>
      <c r="E236">
        <v>131500000</v>
      </c>
      <c r="F236">
        <v>44089</v>
      </c>
      <c r="G236">
        <v>131500000</v>
      </c>
      <c r="H236">
        <v>5.0000000000000001E-3</v>
      </c>
      <c r="I236">
        <v>44105</v>
      </c>
      <c r="J236">
        <v>44135</v>
      </c>
      <c r="K236">
        <v>31</v>
      </c>
      <c r="L236">
        <v>55690</v>
      </c>
      <c r="M236">
        <v>131500000</v>
      </c>
    </row>
    <row r="237" spans="1:13">
      <c r="A237" s="51" t="s">
        <v>124</v>
      </c>
      <c r="B237" s="51" t="s">
        <v>48</v>
      </c>
      <c r="C237" t="s">
        <v>77</v>
      </c>
      <c r="D237" s="51" t="s">
        <v>76</v>
      </c>
      <c r="E237">
        <v>10400000</v>
      </c>
      <c r="F237">
        <v>44096</v>
      </c>
      <c r="G237">
        <v>10400000</v>
      </c>
      <c r="H237">
        <v>5.0000000000000001E-3</v>
      </c>
      <c r="I237">
        <v>44105</v>
      </c>
      <c r="J237">
        <v>44135</v>
      </c>
      <c r="K237">
        <v>31</v>
      </c>
      <c r="L237">
        <v>4404</v>
      </c>
      <c r="M237">
        <v>10400000</v>
      </c>
    </row>
    <row r="238" spans="1:13">
      <c r="A238" s="51" t="s">
        <v>123</v>
      </c>
      <c r="B238" s="51"/>
      <c r="D238" s="51"/>
      <c r="E238">
        <v>270550000</v>
      </c>
      <c r="L238">
        <v>114577</v>
      </c>
      <c r="M238">
        <v>270550000</v>
      </c>
    </row>
    <row r="239" spans="1:13">
      <c r="A239" s="51" t="s">
        <v>70</v>
      </c>
      <c r="B239" s="51" t="s">
        <v>16</v>
      </c>
      <c r="C239" t="s">
        <v>69</v>
      </c>
      <c r="D239" s="51" t="s">
        <v>68</v>
      </c>
      <c r="E239">
        <v>330000000</v>
      </c>
      <c r="F239">
        <v>43915</v>
      </c>
      <c r="G239">
        <v>330000000</v>
      </c>
      <c r="H239">
        <v>5.0000000000000001E-3</v>
      </c>
      <c r="I239">
        <v>44105</v>
      </c>
      <c r="J239">
        <v>44135</v>
      </c>
      <c r="K239">
        <v>31</v>
      </c>
      <c r="L239">
        <v>139754</v>
      </c>
      <c r="M239">
        <v>330000000</v>
      </c>
    </row>
    <row r="240" spans="1:13">
      <c r="A240" s="51" t="s">
        <v>70</v>
      </c>
      <c r="B240" s="51" t="s">
        <v>23</v>
      </c>
      <c r="C240" t="s">
        <v>69</v>
      </c>
      <c r="D240" s="51" t="s">
        <v>68</v>
      </c>
      <c r="E240">
        <v>93600000</v>
      </c>
      <c r="F240">
        <v>43955</v>
      </c>
      <c r="G240">
        <v>93600000</v>
      </c>
      <c r="H240">
        <v>5.0000000000000001E-3</v>
      </c>
      <c r="I240">
        <v>44105</v>
      </c>
      <c r="J240">
        <v>44135</v>
      </c>
      <c r="K240">
        <v>31</v>
      </c>
      <c r="L240">
        <v>39639</v>
      </c>
      <c r="M240">
        <v>93600000</v>
      </c>
    </row>
    <row r="241" spans="1:13">
      <c r="A241" s="51" t="s">
        <v>70</v>
      </c>
      <c r="B241" s="51" t="s">
        <v>29</v>
      </c>
      <c r="C241" t="s">
        <v>69</v>
      </c>
      <c r="D241" s="51" t="s">
        <v>68</v>
      </c>
      <c r="E241">
        <v>576400000</v>
      </c>
      <c r="F241">
        <v>44013</v>
      </c>
      <c r="G241">
        <v>576400000</v>
      </c>
      <c r="H241">
        <v>5.0000000000000001E-3</v>
      </c>
      <c r="I241">
        <v>44105</v>
      </c>
      <c r="J241">
        <v>44135</v>
      </c>
      <c r="K241">
        <v>31</v>
      </c>
      <c r="L241">
        <v>244104</v>
      </c>
      <c r="M241">
        <v>576400000</v>
      </c>
    </row>
    <row r="242" spans="1:13">
      <c r="A242" s="51" t="s">
        <v>67</v>
      </c>
      <c r="B242" s="51"/>
      <c r="D242" s="51"/>
      <c r="E242">
        <v>1000000000</v>
      </c>
      <c r="L242">
        <v>423497</v>
      </c>
      <c r="M242">
        <v>1000000000</v>
      </c>
    </row>
    <row r="243" spans="1:13">
      <c r="A243" s="51" t="s">
        <v>91</v>
      </c>
      <c r="B243" s="51" t="s">
        <v>16</v>
      </c>
      <c r="C243" t="s">
        <v>90</v>
      </c>
      <c r="D243" s="51" t="s">
        <v>89</v>
      </c>
      <c r="E243">
        <v>3400000</v>
      </c>
      <c r="F243">
        <v>43927</v>
      </c>
      <c r="G243">
        <v>3400000</v>
      </c>
      <c r="H243">
        <v>5.0000000000000001E-3</v>
      </c>
      <c r="I243">
        <v>44105</v>
      </c>
      <c r="J243">
        <v>44135</v>
      </c>
      <c r="K243">
        <v>31</v>
      </c>
      <c r="L243">
        <v>1440</v>
      </c>
      <c r="M243">
        <v>3400000</v>
      </c>
    </row>
    <row r="244" spans="1:13">
      <c r="A244" s="51" t="s">
        <v>91</v>
      </c>
      <c r="B244" s="51" t="s">
        <v>23</v>
      </c>
      <c r="C244" t="s">
        <v>90</v>
      </c>
      <c r="D244" s="51" t="s">
        <v>89</v>
      </c>
      <c r="E244">
        <v>70440000</v>
      </c>
      <c r="F244">
        <v>43951</v>
      </c>
      <c r="G244">
        <v>70440000</v>
      </c>
      <c r="H244">
        <v>5.0000000000000001E-3</v>
      </c>
      <c r="I244">
        <v>44105</v>
      </c>
      <c r="J244">
        <v>44135</v>
      </c>
      <c r="K244">
        <v>31</v>
      </c>
      <c r="L244">
        <v>29831</v>
      </c>
      <c r="M244">
        <v>70440000</v>
      </c>
    </row>
    <row r="245" spans="1:13">
      <c r="A245" s="51" t="s">
        <v>91</v>
      </c>
      <c r="B245" s="51" t="s">
        <v>29</v>
      </c>
      <c r="C245" t="s">
        <v>104</v>
      </c>
      <c r="D245" s="51" t="s">
        <v>103</v>
      </c>
      <c r="E245">
        <v>182300000</v>
      </c>
      <c r="F245">
        <v>43959</v>
      </c>
      <c r="G245">
        <v>182300000</v>
      </c>
      <c r="H245">
        <v>5.0000000000000001E-3</v>
      </c>
      <c r="I245">
        <v>44105</v>
      </c>
      <c r="J245">
        <v>44135</v>
      </c>
      <c r="K245">
        <v>31</v>
      </c>
      <c r="L245">
        <v>77204</v>
      </c>
      <c r="M245">
        <v>182300000</v>
      </c>
    </row>
    <row r="246" spans="1:13">
      <c r="A246" s="51" t="s">
        <v>91</v>
      </c>
      <c r="B246" s="51" t="s">
        <v>30</v>
      </c>
      <c r="C246" t="s">
        <v>189</v>
      </c>
      <c r="D246" s="51" t="s">
        <v>190</v>
      </c>
      <c r="E246">
        <v>610000</v>
      </c>
      <c r="F246">
        <v>44085</v>
      </c>
      <c r="G246">
        <v>590000</v>
      </c>
      <c r="H246">
        <v>5.0000000000000001E-3</v>
      </c>
      <c r="I246">
        <v>44105</v>
      </c>
      <c r="J246">
        <v>44118</v>
      </c>
      <c r="K246">
        <v>14</v>
      </c>
      <c r="L246">
        <v>113</v>
      </c>
      <c r="M246">
        <v>580000</v>
      </c>
    </row>
    <row r="247" spans="1:13">
      <c r="A247" s="51" t="s">
        <v>91</v>
      </c>
      <c r="B247" s="51" t="s">
        <v>30</v>
      </c>
      <c r="C247" t="s">
        <v>189</v>
      </c>
      <c r="D247" s="51"/>
      <c r="G247">
        <v>580000</v>
      </c>
      <c r="H247">
        <v>5.0000000000000001E-3</v>
      </c>
      <c r="I247">
        <v>44119</v>
      </c>
      <c r="J247">
        <v>44135</v>
      </c>
      <c r="K247">
        <v>17</v>
      </c>
      <c r="L247">
        <v>135</v>
      </c>
    </row>
    <row r="248" spans="1:13">
      <c r="A248" s="51" t="s">
        <v>91</v>
      </c>
      <c r="B248" s="51" t="s">
        <v>31</v>
      </c>
      <c r="C248" t="s">
        <v>188</v>
      </c>
      <c r="D248" s="51" t="s">
        <v>89</v>
      </c>
      <c r="E248">
        <v>18080000</v>
      </c>
      <c r="F248">
        <v>44102</v>
      </c>
      <c r="G248">
        <v>18080000</v>
      </c>
      <c r="H248">
        <v>5.0000000000000001E-3</v>
      </c>
      <c r="I248">
        <v>44105</v>
      </c>
      <c r="J248">
        <v>44135</v>
      </c>
      <c r="K248">
        <v>31</v>
      </c>
      <c r="L248">
        <v>7657</v>
      </c>
      <c r="M248">
        <v>18080000</v>
      </c>
    </row>
    <row r="249" spans="1:13">
      <c r="A249" s="51" t="s">
        <v>91</v>
      </c>
      <c r="B249" s="51" t="s">
        <v>32</v>
      </c>
      <c r="C249" t="s">
        <v>188</v>
      </c>
      <c r="D249" s="51" t="s">
        <v>89</v>
      </c>
      <c r="E249">
        <v>50630000</v>
      </c>
      <c r="F249">
        <v>44131</v>
      </c>
      <c r="G249">
        <v>50630000</v>
      </c>
      <c r="H249">
        <v>5.0000000000000001E-3</v>
      </c>
      <c r="I249">
        <v>44131</v>
      </c>
      <c r="J249">
        <v>44135</v>
      </c>
      <c r="K249">
        <v>5</v>
      </c>
      <c r="L249">
        <v>3458</v>
      </c>
      <c r="M249">
        <v>50630000</v>
      </c>
    </row>
    <row r="250" spans="1:13">
      <c r="A250" s="51" t="s">
        <v>91</v>
      </c>
      <c r="B250" s="51" t="s">
        <v>48</v>
      </c>
      <c r="C250" t="s">
        <v>189</v>
      </c>
      <c r="D250" s="51" t="s">
        <v>190</v>
      </c>
      <c r="E250">
        <v>710000</v>
      </c>
      <c r="F250">
        <v>44110</v>
      </c>
      <c r="G250">
        <v>710000</v>
      </c>
      <c r="H250">
        <v>5.0000000000000001E-3</v>
      </c>
      <c r="I250">
        <v>44110</v>
      </c>
      <c r="J250">
        <v>44118</v>
      </c>
      <c r="K250">
        <v>9</v>
      </c>
      <c r="L250">
        <v>87</v>
      </c>
      <c r="M250">
        <v>696000</v>
      </c>
    </row>
    <row r="251" spans="1:13">
      <c r="A251" s="51" t="s">
        <v>91</v>
      </c>
      <c r="B251" s="51" t="s">
        <v>48</v>
      </c>
      <c r="C251" t="s">
        <v>189</v>
      </c>
      <c r="D251" s="51"/>
      <c r="G251">
        <v>696000</v>
      </c>
      <c r="H251">
        <v>5.0000000000000001E-3</v>
      </c>
      <c r="I251">
        <v>44119</v>
      </c>
      <c r="J251">
        <v>44135</v>
      </c>
      <c r="K251">
        <v>17</v>
      </c>
      <c r="L251">
        <v>162</v>
      </c>
    </row>
    <row r="252" spans="1:13">
      <c r="A252" s="51" t="s">
        <v>88</v>
      </c>
      <c r="B252" s="51"/>
      <c r="D252" s="51"/>
      <c r="E252">
        <v>326170000</v>
      </c>
      <c r="L252">
        <v>120087</v>
      </c>
      <c r="M252">
        <v>326126000</v>
      </c>
    </row>
    <row r="253" spans="1:13">
      <c r="A253" s="51" t="s">
        <v>207</v>
      </c>
      <c r="B253" s="51" t="s">
        <v>16</v>
      </c>
      <c r="C253" t="s">
        <v>203</v>
      </c>
      <c r="D253" s="51" t="s">
        <v>202</v>
      </c>
      <c r="E253">
        <v>50000000</v>
      </c>
      <c r="F253">
        <v>44099</v>
      </c>
      <c r="G253">
        <v>50000000</v>
      </c>
      <c r="H253">
        <v>5.0000000000000001E-3</v>
      </c>
      <c r="I253">
        <v>44099</v>
      </c>
      <c r="J253">
        <v>44135</v>
      </c>
      <c r="K253">
        <v>37</v>
      </c>
      <c r="L253">
        <v>25273</v>
      </c>
      <c r="M253">
        <v>50000000</v>
      </c>
    </row>
    <row r="254" spans="1:13">
      <c r="A254" s="51" t="s">
        <v>206</v>
      </c>
      <c r="B254" s="51"/>
      <c r="D254" s="51"/>
      <c r="E254">
        <v>50000000</v>
      </c>
      <c r="L254">
        <v>25273</v>
      </c>
      <c r="M254">
        <v>50000000</v>
      </c>
    </row>
    <row r="255" spans="1:13">
      <c r="A255" s="51" t="s">
        <v>87</v>
      </c>
      <c r="B255" s="51" t="s">
        <v>16</v>
      </c>
      <c r="C255" t="s">
        <v>69</v>
      </c>
      <c r="D255" s="51" t="s">
        <v>68</v>
      </c>
      <c r="E255">
        <v>43200000</v>
      </c>
      <c r="F255">
        <v>43937</v>
      </c>
      <c r="G255">
        <v>43200000</v>
      </c>
      <c r="H255">
        <v>3.0000000000000001E-3</v>
      </c>
      <c r="I255">
        <v>44105</v>
      </c>
      <c r="J255">
        <v>44135</v>
      </c>
      <c r="K255">
        <v>31</v>
      </c>
      <c r="L255">
        <v>10977</v>
      </c>
      <c r="M255">
        <v>43200000</v>
      </c>
    </row>
    <row r="256" spans="1:13">
      <c r="A256" s="51" t="s">
        <v>87</v>
      </c>
      <c r="B256" s="51" t="s">
        <v>23</v>
      </c>
      <c r="C256" t="s">
        <v>69</v>
      </c>
      <c r="D256" s="51" t="s">
        <v>68</v>
      </c>
      <c r="E256">
        <v>330000000</v>
      </c>
      <c r="F256">
        <v>44013</v>
      </c>
      <c r="G256">
        <v>330000000</v>
      </c>
      <c r="H256">
        <v>3.0000000000000001E-3</v>
      </c>
      <c r="I256">
        <v>44105</v>
      </c>
      <c r="J256">
        <v>44135</v>
      </c>
      <c r="K256">
        <v>31</v>
      </c>
      <c r="L256">
        <v>83852</v>
      </c>
      <c r="M256">
        <v>330000000</v>
      </c>
    </row>
    <row r="257" spans="1:13">
      <c r="A257" s="51" t="s">
        <v>87</v>
      </c>
      <c r="B257" s="51" t="s">
        <v>29</v>
      </c>
      <c r="C257" t="s">
        <v>69</v>
      </c>
      <c r="D257" s="51" t="s">
        <v>68</v>
      </c>
      <c r="E257">
        <v>120000000</v>
      </c>
      <c r="F257">
        <v>44049</v>
      </c>
      <c r="G257">
        <v>120000000</v>
      </c>
      <c r="H257">
        <v>3.0000000000000001E-3</v>
      </c>
      <c r="I257">
        <v>44105</v>
      </c>
      <c r="J257">
        <v>44135</v>
      </c>
      <c r="K257">
        <v>31</v>
      </c>
      <c r="L257">
        <v>30492</v>
      </c>
      <c r="M257">
        <v>120000000</v>
      </c>
    </row>
    <row r="258" spans="1:13">
      <c r="A258" s="51" t="s">
        <v>87</v>
      </c>
      <c r="B258" s="51" t="s">
        <v>30</v>
      </c>
      <c r="C258" t="s">
        <v>69</v>
      </c>
      <c r="D258" s="51" t="s">
        <v>68</v>
      </c>
      <c r="E258">
        <v>39840000</v>
      </c>
      <c r="F258">
        <v>44111</v>
      </c>
      <c r="G258">
        <v>39840000</v>
      </c>
      <c r="H258">
        <v>3.0000000000000001E-3</v>
      </c>
      <c r="I258">
        <v>44111</v>
      </c>
      <c r="J258">
        <v>44135</v>
      </c>
      <c r="K258">
        <v>25</v>
      </c>
      <c r="L258">
        <v>8164</v>
      </c>
      <c r="M258">
        <v>39840000</v>
      </c>
    </row>
    <row r="259" spans="1:13">
      <c r="A259" s="51" t="s">
        <v>86</v>
      </c>
      <c r="B259" s="51"/>
      <c r="D259" s="51"/>
      <c r="E259">
        <v>533040000</v>
      </c>
      <c r="L259">
        <v>133485</v>
      </c>
      <c r="M259">
        <v>533040000</v>
      </c>
    </row>
    <row r="260" spans="1:13">
      <c r="A260" s="51" t="s">
        <v>40</v>
      </c>
      <c r="B260" s="51" t="s">
        <v>16</v>
      </c>
      <c r="C260" t="s">
        <v>41</v>
      </c>
      <c r="D260" s="51" t="s">
        <v>42</v>
      </c>
      <c r="E260">
        <v>126000000</v>
      </c>
      <c r="F260">
        <v>43804</v>
      </c>
      <c r="G260">
        <v>126000000</v>
      </c>
      <c r="H260">
        <v>5.0000000000000001E-3</v>
      </c>
      <c r="I260">
        <v>44105</v>
      </c>
      <c r="J260">
        <v>44135</v>
      </c>
      <c r="K260">
        <v>31</v>
      </c>
      <c r="L260">
        <v>53361</v>
      </c>
      <c r="M260">
        <v>126000000</v>
      </c>
    </row>
    <row r="261" spans="1:13">
      <c r="A261" s="51" t="s">
        <v>40</v>
      </c>
      <c r="B261" s="51" t="s">
        <v>61</v>
      </c>
      <c r="C261" t="s">
        <v>47</v>
      </c>
      <c r="D261" s="51" t="s">
        <v>42</v>
      </c>
      <c r="E261">
        <v>46600000</v>
      </c>
      <c r="F261">
        <v>43866</v>
      </c>
      <c r="G261">
        <v>46600000</v>
      </c>
      <c r="H261">
        <v>5.0000000000000001E-3</v>
      </c>
      <c r="I261">
        <v>44105</v>
      </c>
      <c r="J261">
        <v>44135</v>
      </c>
      <c r="K261">
        <v>31</v>
      </c>
      <c r="L261">
        <v>19735</v>
      </c>
      <c r="M261">
        <v>46600000</v>
      </c>
    </row>
    <row r="262" spans="1:13">
      <c r="A262" s="51" t="s">
        <v>40</v>
      </c>
      <c r="B262" s="51" t="s">
        <v>60</v>
      </c>
      <c r="C262" t="s">
        <v>47</v>
      </c>
      <c r="D262" s="51" t="s">
        <v>42</v>
      </c>
      <c r="E262">
        <v>1300000</v>
      </c>
      <c r="F262">
        <v>43866</v>
      </c>
      <c r="G262">
        <v>1300000</v>
      </c>
      <c r="H262">
        <v>5.0000000000000001E-3</v>
      </c>
      <c r="I262">
        <v>44105</v>
      </c>
      <c r="J262">
        <v>44135</v>
      </c>
      <c r="K262">
        <v>31</v>
      </c>
      <c r="L262">
        <v>551</v>
      </c>
      <c r="M262">
        <v>1300000</v>
      </c>
    </row>
    <row r="263" spans="1:13">
      <c r="A263" s="51" t="s">
        <v>40</v>
      </c>
      <c r="B263" s="51" t="s">
        <v>66</v>
      </c>
      <c r="C263" t="s">
        <v>43</v>
      </c>
      <c r="D263" s="51" t="s">
        <v>44</v>
      </c>
      <c r="E263">
        <v>9087600</v>
      </c>
      <c r="F263">
        <v>43901</v>
      </c>
      <c r="G263">
        <v>9087600</v>
      </c>
      <c r="H263">
        <v>5.0000000000000001E-3</v>
      </c>
      <c r="I263">
        <v>44105</v>
      </c>
      <c r="J263">
        <v>44135</v>
      </c>
      <c r="K263">
        <v>31</v>
      </c>
      <c r="L263">
        <v>3849</v>
      </c>
      <c r="M263">
        <v>9087600</v>
      </c>
    </row>
    <row r="264" spans="1:13">
      <c r="A264" s="51" t="s">
        <v>40</v>
      </c>
      <c r="B264" s="51" t="s">
        <v>65</v>
      </c>
      <c r="C264" t="s">
        <v>43</v>
      </c>
      <c r="D264" s="51" t="s">
        <v>44</v>
      </c>
      <c r="E264">
        <v>7270080</v>
      </c>
      <c r="F264">
        <v>43901</v>
      </c>
      <c r="G264">
        <v>7270080</v>
      </c>
      <c r="H264">
        <v>5.0000000000000001E-3</v>
      </c>
      <c r="I264">
        <v>44105</v>
      </c>
      <c r="J264">
        <v>44135</v>
      </c>
      <c r="K264">
        <v>31</v>
      </c>
      <c r="L264">
        <v>3079</v>
      </c>
      <c r="M264">
        <v>7270080</v>
      </c>
    </row>
    <row r="265" spans="1:13">
      <c r="A265" s="51" t="s">
        <v>40</v>
      </c>
      <c r="B265" s="51" t="s">
        <v>64</v>
      </c>
      <c r="C265" t="s">
        <v>47</v>
      </c>
      <c r="D265" s="51" t="s">
        <v>42</v>
      </c>
      <c r="E265">
        <v>99400000</v>
      </c>
      <c r="F265">
        <v>43917</v>
      </c>
      <c r="G265">
        <v>99400000</v>
      </c>
      <c r="H265">
        <v>5.0000000000000001E-3</v>
      </c>
      <c r="I265">
        <v>44105</v>
      </c>
      <c r="J265">
        <v>44135</v>
      </c>
      <c r="K265">
        <v>31</v>
      </c>
      <c r="L265">
        <v>42096</v>
      </c>
      <c r="M265">
        <v>99400000</v>
      </c>
    </row>
    <row r="266" spans="1:13">
      <c r="A266" s="51" t="s">
        <v>40</v>
      </c>
      <c r="B266" s="51" t="s">
        <v>85</v>
      </c>
      <c r="C266" t="s">
        <v>43</v>
      </c>
      <c r="D266" s="51" t="s">
        <v>44</v>
      </c>
      <c r="E266">
        <v>9087600</v>
      </c>
      <c r="F266">
        <v>43929</v>
      </c>
      <c r="G266">
        <v>9087600</v>
      </c>
      <c r="H266">
        <v>5.0000000000000001E-3</v>
      </c>
      <c r="I266">
        <v>44105</v>
      </c>
      <c r="J266">
        <v>44135</v>
      </c>
      <c r="K266">
        <v>31</v>
      </c>
      <c r="L266">
        <v>3849</v>
      </c>
      <c r="M266">
        <v>9087600</v>
      </c>
    </row>
    <row r="267" spans="1:13">
      <c r="A267" s="51" t="s">
        <v>40</v>
      </c>
      <c r="B267" s="51" t="s">
        <v>84</v>
      </c>
      <c r="C267" t="s">
        <v>43</v>
      </c>
      <c r="D267" s="51" t="s">
        <v>44</v>
      </c>
      <c r="E267">
        <v>13007640</v>
      </c>
      <c r="F267">
        <v>43929</v>
      </c>
      <c r="G267">
        <v>13007640</v>
      </c>
      <c r="H267">
        <v>5.0000000000000001E-3</v>
      </c>
      <c r="I267">
        <v>44105</v>
      </c>
      <c r="J267">
        <v>44135</v>
      </c>
      <c r="K267">
        <v>31</v>
      </c>
      <c r="L267">
        <v>5509</v>
      </c>
      <c r="M267">
        <v>13007640</v>
      </c>
    </row>
    <row r="268" spans="1:13">
      <c r="A268" s="51" t="s">
        <v>40</v>
      </c>
      <c r="B268" s="51" t="s">
        <v>83</v>
      </c>
      <c r="C268" t="s">
        <v>82</v>
      </c>
      <c r="D268" s="51" t="s">
        <v>81</v>
      </c>
      <c r="E268">
        <v>61668037</v>
      </c>
      <c r="F268">
        <v>43949</v>
      </c>
      <c r="G268">
        <v>61668037</v>
      </c>
      <c r="H268">
        <v>5.0000000000000001E-3</v>
      </c>
      <c r="I268">
        <v>44105</v>
      </c>
      <c r="J268">
        <v>44135</v>
      </c>
      <c r="K268">
        <v>31</v>
      </c>
      <c r="L268">
        <v>26116</v>
      </c>
      <c r="M268">
        <v>61668037</v>
      </c>
    </row>
    <row r="269" spans="1:13">
      <c r="A269" s="51" t="s">
        <v>40</v>
      </c>
      <c r="B269" s="51" t="s">
        <v>102</v>
      </c>
      <c r="C269" t="s">
        <v>43</v>
      </c>
      <c r="D269" s="51" t="s">
        <v>44</v>
      </c>
      <c r="E269">
        <v>13007640</v>
      </c>
      <c r="F269">
        <v>43964</v>
      </c>
      <c r="G269">
        <v>13007640</v>
      </c>
      <c r="H269">
        <v>5.0000000000000001E-3</v>
      </c>
      <c r="I269">
        <v>44105</v>
      </c>
      <c r="J269">
        <v>44135</v>
      </c>
      <c r="K269">
        <v>31</v>
      </c>
      <c r="L269">
        <v>5509</v>
      </c>
      <c r="M269">
        <v>13007640</v>
      </c>
    </row>
    <row r="270" spans="1:13">
      <c r="A270" s="51" t="s">
        <v>40</v>
      </c>
      <c r="B270" s="51" t="s">
        <v>101</v>
      </c>
      <c r="C270" t="s">
        <v>43</v>
      </c>
      <c r="D270" s="51" t="s">
        <v>44</v>
      </c>
      <c r="E270">
        <v>6361320</v>
      </c>
      <c r="F270">
        <v>43964</v>
      </c>
      <c r="G270">
        <v>6361320</v>
      </c>
      <c r="H270">
        <v>5.0000000000000001E-3</v>
      </c>
      <c r="I270">
        <v>44105</v>
      </c>
      <c r="J270">
        <v>44135</v>
      </c>
      <c r="K270">
        <v>31</v>
      </c>
      <c r="L270">
        <v>2694</v>
      </c>
      <c r="M270">
        <v>6361320</v>
      </c>
    </row>
    <row r="271" spans="1:13">
      <c r="A271" s="51" t="s">
        <v>40</v>
      </c>
      <c r="B271" s="51" t="s">
        <v>23</v>
      </c>
      <c r="C271" t="s">
        <v>43</v>
      </c>
      <c r="D271" s="51" t="s">
        <v>44</v>
      </c>
      <c r="E271">
        <v>5452560</v>
      </c>
      <c r="F271">
        <v>43810</v>
      </c>
      <c r="G271">
        <v>5452560</v>
      </c>
      <c r="H271">
        <v>5.0000000000000001E-3</v>
      </c>
      <c r="I271">
        <v>44105</v>
      </c>
      <c r="J271">
        <v>44135</v>
      </c>
      <c r="K271">
        <v>31</v>
      </c>
      <c r="L271">
        <v>2309</v>
      </c>
      <c r="M271">
        <v>5452560</v>
      </c>
    </row>
    <row r="272" spans="1:13">
      <c r="A272" s="51" t="s">
        <v>40</v>
      </c>
      <c r="B272" s="51" t="s">
        <v>100</v>
      </c>
      <c r="C272" t="s">
        <v>47</v>
      </c>
      <c r="D272" s="51" t="s">
        <v>42</v>
      </c>
      <c r="E272">
        <v>69800000</v>
      </c>
      <c r="F272">
        <v>43956</v>
      </c>
      <c r="G272">
        <v>69800000</v>
      </c>
      <c r="H272">
        <v>5.0000000000000001E-3</v>
      </c>
      <c r="I272">
        <v>44105</v>
      </c>
      <c r="J272">
        <v>44135</v>
      </c>
      <c r="K272">
        <v>31</v>
      </c>
      <c r="L272">
        <v>29560</v>
      </c>
      <c r="M272">
        <v>69800000</v>
      </c>
    </row>
    <row r="273" spans="1:13">
      <c r="A273" s="51" t="s">
        <v>40</v>
      </c>
      <c r="B273" s="51" t="s">
        <v>99</v>
      </c>
      <c r="C273" t="s">
        <v>47</v>
      </c>
      <c r="D273" s="51" t="s">
        <v>42</v>
      </c>
      <c r="E273">
        <v>1500000</v>
      </c>
      <c r="F273">
        <v>43956</v>
      </c>
      <c r="G273">
        <v>1500000</v>
      </c>
      <c r="H273">
        <v>5.0000000000000001E-3</v>
      </c>
      <c r="I273">
        <v>44105</v>
      </c>
      <c r="J273">
        <v>44135</v>
      </c>
      <c r="K273">
        <v>31</v>
      </c>
      <c r="L273">
        <v>635</v>
      </c>
      <c r="M273">
        <v>1500000</v>
      </c>
    </row>
    <row r="274" spans="1:13">
      <c r="A274" s="51" t="s">
        <v>40</v>
      </c>
      <c r="B274" s="51" t="s">
        <v>98</v>
      </c>
      <c r="C274" t="s">
        <v>97</v>
      </c>
      <c r="D274" s="51" t="s">
        <v>96</v>
      </c>
      <c r="E274">
        <v>50000000</v>
      </c>
      <c r="F274">
        <v>43976</v>
      </c>
      <c r="G274">
        <v>50000000</v>
      </c>
      <c r="H274">
        <v>5.0000000000000001E-3</v>
      </c>
      <c r="I274">
        <v>44105</v>
      </c>
      <c r="J274">
        <v>44135</v>
      </c>
      <c r="K274">
        <v>31</v>
      </c>
      <c r="L274">
        <v>21175</v>
      </c>
      <c r="M274">
        <v>50000000</v>
      </c>
    </row>
    <row r="275" spans="1:13">
      <c r="A275" s="51" t="s">
        <v>40</v>
      </c>
      <c r="B275" s="51" t="s">
        <v>122</v>
      </c>
      <c r="C275" t="s">
        <v>43</v>
      </c>
      <c r="D275" s="51" t="s">
        <v>44</v>
      </c>
      <c r="E275">
        <v>6657720</v>
      </c>
      <c r="F275">
        <v>43992</v>
      </c>
      <c r="G275">
        <v>6657720</v>
      </c>
      <c r="H275">
        <v>5.0000000000000001E-3</v>
      </c>
      <c r="I275">
        <v>44105</v>
      </c>
      <c r="J275">
        <v>44135</v>
      </c>
      <c r="K275">
        <v>31</v>
      </c>
      <c r="L275">
        <v>2820</v>
      </c>
      <c r="M275">
        <v>6657720</v>
      </c>
    </row>
    <row r="276" spans="1:13">
      <c r="A276" s="51" t="s">
        <v>40</v>
      </c>
      <c r="B276" s="51" t="s">
        <v>121</v>
      </c>
      <c r="C276" t="s">
        <v>43</v>
      </c>
      <c r="D276" s="51" t="s">
        <v>44</v>
      </c>
      <c r="E276">
        <v>6361320</v>
      </c>
      <c r="F276">
        <v>43992</v>
      </c>
      <c r="G276">
        <v>6361320</v>
      </c>
      <c r="H276">
        <v>5.0000000000000001E-3</v>
      </c>
      <c r="I276">
        <v>44105</v>
      </c>
      <c r="J276">
        <v>44135</v>
      </c>
      <c r="K276">
        <v>31</v>
      </c>
      <c r="L276">
        <v>2694</v>
      </c>
      <c r="M276">
        <v>6361320</v>
      </c>
    </row>
    <row r="277" spans="1:13">
      <c r="A277" s="51" t="s">
        <v>40</v>
      </c>
      <c r="B277" s="51" t="s">
        <v>120</v>
      </c>
      <c r="C277" t="s">
        <v>47</v>
      </c>
      <c r="D277" s="51" t="s">
        <v>42</v>
      </c>
      <c r="E277">
        <v>41200000</v>
      </c>
      <c r="F277">
        <v>43987</v>
      </c>
      <c r="G277">
        <v>41200000</v>
      </c>
      <c r="H277">
        <v>5.0000000000000001E-3</v>
      </c>
      <c r="I277">
        <v>44105</v>
      </c>
      <c r="J277">
        <v>44135</v>
      </c>
      <c r="K277">
        <v>31</v>
      </c>
      <c r="L277">
        <v>17448</v>
      </c>
      <c r="M277">
        <v>41200000</v>
      </c>
    </row>
    <row r="278" spans="1:13">
      <c r="A278" s="51" t="s">
        <v>40</v>
      </c>
      <c r="B278" s="51" t="s">
        <v>147</v>
      </c>
      <c r="C278" t="s">
        <v>43</v>
      </c>
      <c r="D278" s="51" t="s">
        <v>44</v>
      </c>
      <c r="E278">
        <v>6657720</v>
      </c>
      <c r="F278">
        <v>44020</v>
      </c>
      <c r="G278">
        <v>6657720</v>
      </c>
      <c r="H278">
        <v>5.0000000000000001E-3</v>
      </c>
      <c r="I278">
        <v>44105</v>
      </c>
      <c r="J278">
        <v>44135</v>
      </c>
      <c r="K278">
        <v>31</v>
      </c>
      <c r="L278">
        <v>2820</v>
      </c>
      <c r="M278">
        <v>6657720</v>
      </c>
    </row>
    <row r="279" spans="1:13">
      <c r="A279" s="51" t="s">
        <v>40</v>
      </c>
      <c r="B279" s="51" t="s">
        <v>146</v>
      </c>
      <c r="C279" t="s">
        <v>43</v>
      </c>
      <c r="D279" s="51" t="s">
        <v>44</v>
      </c>
      <c r="E279">
        <v>6657720</v>
      </c>
      <c r="F279">
        <v>44020</v>
      </c>
      <c r="G279">
        <v>6657720</v>
      </c>
      <c r="H279">
        <v>5.0000000000000001E-3</v>
      </c>
      <c r="I279">
        <v>44105</v>
      </c>
      <c r="J279">
        <v>44135</v>
      </c>
      <c r="K279">
        <v>31</v>
      </c>
      <c r="L279">
        <v>2820</v>
      </c>
      <c r="M279">
        <v>6657720</v>
      </c>
    </row>
    <row r="280" spans="1:13">
      <c r="A280" s="51" t="s">
        <v>40</v>
      </c>
      <c r="B280" s="51" t="s">
        <v>145</v>
      </c>
      <c r="C280" t="s">
        <v>47</v>
      </c>
      <c r="D280" s="51" t="s">
        <v>42</v>
      </c>
      <c r="E280">
        <v>11800000</v>
      </c>
      <c r="F280">
        <v>44015</v>
      </c>
      <c r="G280">
        <v>11800000</v>
      </c>
      <c r="H280">
        <v>5.0000000000000001E-3</v>
      </c>
      <c r="I280">
        <v>44105</v>
      </c>
      <c r="J280">
        <v>44135</v>
      </c>
      <c r="K280">
        <v>31</v>
      </c>
      <c r="L280">
        <v>4997</v>
      </c>
      <c r="M280">
        <v>11800000</v>
      </c>
    </row>
    <row r="281" spans="1:13">
      <c r="A281" s="51" t="s">
        <v>40</v>
      </c>
      <c r="B281" s="51" t="s">
        <v>144</v>
      </c>
      <c r="C281" t="s">
        <v>47</v>
      </c>
      <c r="D281" s="51" t="s">
        <v>42</v>
      </c>
      <c r="E281">
        <v>2600000</v>
      </c>
      <c r="F281">
        <v>44015</v>
      </c>
      <c r="G281">
        <v>2600000</v>
      </c>
      <c r="H281">
        <v>5.0000000000000001E-3</v>
      </c>
      <c r="I281">
        <v>44105</v>
      </c>
      <c r="J281">
        <v>44135</v>
      </c>
      <c r="K281">
        <v>31</v>
      </c>
      <c r="L281">
        <v>1101</v>
      </c>
      <c r="M281">
        <v>2600000</v>
      </c>
    </row>
    <row r="282" spans="1:13">
      <c r="A282" s="51" t="s">
        <v>40</v>
      </c>
      <c r="B282" s="51" t="s">
        <v>29</v>
      </c>
      <c r="C282" t="s">
        <v>45</v>
      </c>
      <c r="D282" s="51" t="s">
        <v>46</v>
      </c>
      <c r="E282">
        <v>220000000</v>
      </c>
      <c r="F282">
        <v>43815</v>
      </c>
      <c r="G282">
        <v>220000000</v>
      </c>
      <c r="H282">
        <v>5.0000000000000001E-3</v>
      </c>
      <c r="I282">
        <v>44105</v>
      </c>
      <c r="J282">
        <v>44135</v>
      </c>
      <c r="K282">
        <v>31</v>
      </c>
      <c r="L282">
        <v>93169</v>
      </c>
      <c r="M282">
        <v>220000000</v>
      </c>
    </row>
    <row r="283" spans="1:13">
      <c r="A283" s="51" t="s">
        <v>40</v>
      </c>
      <c r="B283" s="51" t="s">
        <v>143</v>
      </c>
      <c r="C283" t="s">
        <v>27</v>
      </c>
      <c r="D283" s="51" t="s">
        <v>28</v>
      </c>
      <c r="E283">
        <v>10400000</v>
      </c>
      <c r="F283">
        <v>44033</v>
      </c>
      <c r="G283">
        <v>10400000</v>
      </c>
      <c r="H283">
        <v>5.0000000000000001E-3</v>
      </c>
      <c r="I283">
        <v>44105</v>
      </c>
      <c r="J283">
        <v>44135</v>
      </c>
      <c r="K283">
        <v>31</v>
      </c>
      <c r="L283">
        <v>4404</v>
      </c>
      <c r="M283">
        <v>10400000</v>
      </c>
    </row>
    <row r="284" spans="1:13">
      <c r="A284" s="51" t="s">
        <v>40</v>
      </c>
      <c r="B284" s="51" t="s">
        <v>142</v>
      </c>
      <c r="C284" t="s">
        <v>141</v>
      </c>
      <c r="D284" s="51" t="s">
        <v>140</v>
      </c>
      <c r="E284">
        <v>28200000</v>
      </c>
      <c r="F284">
        <v>44027</v>
      </c>
      <c r="G284">
        <v>28200000</v>
      </c>
      <c r="H284">
        <v>5.0000000000000001E-3</v>
      </c>
      <c r="I284">
        <v>44105</v>
      </c>
      <c r="J284">
        <v>44135</v>
      </c>
      <c r="K284">
        <v>31</v>
      </c>
      <c r="L284">
        <v>11943</v>
      </c>
      <c r="M284">
        <v>28200000</v>
      </c>
    </row>
    <row r="285" spans="1:13">
      <c r="A285" s="51" t="s">
        <v>40</v>
      </c>
      <c r="B285" s="51" t="s">
        <v>152</v>
      </c>
      <c r="C285" t="s">
        <v>43</v>
      </c>
      <c r="D285" s="51" t="s">
        <v>44</v>
      </c>
      <c r="E285">
        <v>6657720</v>
      </c>
      <c r="F285">
        <v>44055</v>
      </c>
      <c r="G285">
        <v>6657720</v>
      </c>
      <c r="H285">
        <v>5.0000000000000001E-3</v>
      </c>
      <c r="I285">
        <v>44105</v>
      </c>
      <c r="J285">
        <v>44135</v>
      </c>
      <c r="K285">
        <v>31</v>
      </c>
      <c r="L285">
        <v>2820</v>
      </c>
      <c r="M285">
        <v>6657720</v>
      </c>
    </row>
    <row r="286" spans="1:13">
      <c r="A286" s="51" t="s">
        <v>40</v>
      </c>
      <c r="B286" s="51" t="s">
        <v>168</v>
      </c>
      <c r="C286" t="s">
        <v>43</v>
      </c>
      <c r="D286" s="51" t="s">
        <v>44</v>
      </c>
      <c r="E286">
        <v>6714720</v>
      </c>
      <c r="F286">
        <v>44055</v>
      </c>
      <c r="G286">
        <v>6714720</v>
      </c>
      <c r="H286">
        <v>5.0000000000000001E-3</v>
      </c>
      <c r="I286">
        <v>44105</v>
      </c>
      <c r="J286">
        <v>44135</v>
      </c>
      <c r="K286">
        <v>31</v>
      </c>
      <c r="L286">
        <v>2844</v>
      </c>
      <c r="M286">
        <v>6714720</v>
      </c>
    </row>
    <row r="287" spans="1:13">
      <c r="A287" s="51" t="s">
        <v>40</v>
      </c>
      <c r="B287" s="51" t="s">
        <v>167</v>
      </c>
      <c r="C287" t="s">
        <v>47</v>
      </c>
      <c r="D287" s="51" t="s">
        <v>42</v>
      </c>
      <c r="E287">
        <v>47630000</v>
      </c>
      <c r="F287">
        <v>44048</v>
      </c>
      <c r="G287">
        <v>47630000</v>
      </c>
      <c r="H287">
        <v>5.0000000000000001E-3</v>
      </c>
      <c r="I287">
        <v>44105</v>
      </c>
      <c r="J287">
        <v>44135</v>
      </c>
      <c r="K287">
        <v>31</v>
      </c>
      <c r="L287">
        <v>20171</v>
      </c>
      <c r="M287">
        <v>47630000</v>
      </c>
    </row>
    <row r="288" spans="1:13">
      <c r="A288" s="51" t="s">
        <v>40</v>
      </c>
      <c r="B288" s="51" t="s">
        <v>166</v>
      </c>
      <c r="C288" t="s">
        <v>47</v>
      </c>
      <c r="D288" s="51" t="s">
        <v>42</v>
      </c>
      <c r="E288">
        <v>1970000</v>
      </c>
      <c r="F288">
        <v>44048</v>
      </c>
      <c r="G288">
        <v>1970000</v>
      </c>
      <c r="H288">
        <v>5.0000000000000001E-3</v>
      </c>
      <c r="I288">
        <v>44105</v>
      </c>
      <c r="J288">
        <v>44135</v>
      </c>
      <c r="K288">
        <v>31</v>
      </c>
      <c r="L288">
        <v>834</v>
      </c>
      <c r="M288">
        <v>1970000</v>
      </c>
    </row>
    <row r="289" spans="1:13">
      <c r="A289" s="51" t="s">
        <v>40</v>
      </c>
      <c r="B289" s="51" t="s">
        <v>165</v>
      </c>
      <c r="C289" t="s">
        <v>164</v>
      </c>
      <c r="D289" s="51" t="s">
        <v>163</v>
      </c>
      <c r="E289">
        <v>27700000</v>
      </c>
      <c r="F289">
        <v>44071</v>
      </c>
      <c r="G289">
        <v>27700000</v>
      </c>
      <c r="H289">
        <v>5.0000000000000001E-3</v>
      </c>
      <c r="I289">
        <v>44105</v>
      </c>
      <c r="J289">
        <v>44135</v>
      </c>
      <c r="K289">
        <v>31</v>
      </c>
      <c r="L289">
        <v>11731</v>
      </c>
      <c r="M289">
        <v>27700000</v>
      </c>
    </row>
    <row r="290" spans="1:13">
      <c r="A290" s="51" t="s">
        <v>40</v>
      </c>
      <c r="B290" s="51" t="s">
        <v>180</v>
      </c>
      <c r="C290" t="s">
        <v>43</v>
      </c>
      <c r="D290" s="51" t="s">
        <v>44</v>
      </c>
      <c r="E290">
        <v>6714720</v>
      </c>
      <c r="F290">
        <v>44083</v>
      </c>
      <c r="G290">
        <v>6714720</v>
      </c>
      <c r="H290">
        <v>5.0000000000000001E-3</v>
      </c>
      <c r="I290">
        <v>44105</v>
      </c>
      <c r="J290">
        <v>44135</v>
      </c>
      <c r="K290">
        <v>31</v>
      </c>
      <c r="L290">
        <v>2844</v>
      </c>
      <c r="M290">
        <v>6714720</v>
      </c>
    </row>
    <row r="291" spans="1:13">
      <c r="A291" s="51" t="s">
        <v>40</v>
      </c>
      <c r="B291" s="51" t="s">
        <v>179</v>
      </c>
      <c r="C291" t="s">
        <v>43</v>
      </c>
      <c r="D291" s="51" t="s">
        <v>44</v>
      </c>
      <c r="E291">
        <v>5805960</v>
      </c>
      <c r="F291">
        <v>44083</v>
      </c>
      <c r="G291">
        <v>5805960</v>
      </c>
      <c r="H291">
        <v>5.0000000000000001E-3</v>
      </c>
      <c r="I291">
        <v>44105</v>
      </c>
      <c r="J291">
        <v>44135</v>
      </c>
      <c r="K291">
        <v>31</v>
      </c>
      <c r="L291">
        <v>2459</v>
      </c>
      <c r="M291">
        <v>5805960</v>
      </c>
    </row>
    <row r="292" spans="1:13">
      <c r="A292" s="51" t="s">
        <v>40</v>
      </c>
      <c r="B292" s="51" t="s">
        <v>178</v>
      </c>
      <c r="C292" t="s">
        <v>47</v>
      </c>
      <c r="D292" s="51" t="s">
        <v>42</v>
      </c>
      <c r="E292">
        <v>19100000</v>
      </c>
      <c r="F292">
        <v>44078</v>
      </c>
      <c r="G292">
        <v>19100000</v>
      </c>
      <c r="H292">
        <v>5.0000000000000001E-3</v>
      </c>
      <c r="I292">
        <v>44105</v>
      </c>
      <c r="J292">
        <v>44135</v>
      </c>
      <c r="K292">
        <v>31</v>
      </c>
      <c r="L292">
        <v>8089</v>
      </c>
      <c r="M292">
        <v>19100000</v>
      </c>
    </row>
    <row r="293" spans="1:13">
      <c r="A293" s="51" t="s">
        <v>40</v>
      </c>
      <c r="B293" s="51" t="s">
        <v>30</v>
      </c>
      <c r="C293" t="s">
        <v>43</v>
      </c>
      <c r="D293" s="51" t="s">
        <v>44</v>
      </c>
      <c r="E293">
        <v>5452560</v>
      </c>
      <c r="F293">
        <v>43838</v>
      </c>
      <c r="G293">
        <v>5452560</v>
      </c>
      <c r="H293">
        <v>5.0000000000000001E-3</v>
      </c>
      <c r="I293">
        <v>44105</v>
      </c>
      <c r="J293">
        <v>44135</v>
      </c>
      <c r="K293">
        <v>31</v>
      </c>
      <c r="L293">
        <v>2309</v>
      </c>
      <c r="M293">
        <v>5452560</v>
      </c>
    </row>
    <row r="294" spans="1:13">
      <c r="A294" s="51" t="s">
        <v>40</v>
      </c>
      <c r="B294" s="51" t="s">
        <v>177</v>
      </c>
      <c r="C294" t="s">
        <v>97</v>
      </c>
      <c r="D294" s="51" t="s">
        <v>96</v>
      </c>
      <c r="E294">
        <v>31000000</v>
      </c>
      <c r="F294">
        <v>44102</v>
      </c>
      <c r="G294">
        <v>31000000</v>
      </c>
      <c r="H294">
        <v>5.0000000000000001E-3</v>
      </c>
      <c r="I294">
        <v>44105</v>
      </c>
      <c r="J294">
        <v>44135</v>
      </c>
      <c r="K294">
        <v>31</v>
      </c>
      <c r="L294">
        <v>13128</v>
      </c>
      <c r="M294">
        <v>31000000</v>
      </c>
    </row>
    <row r="295" spans="1:13">
      <c r="A295" s="51" t="s">
        <v>40</v>
      </c>
      <c r="B295" s="51" t="s">
        <v>176</v>
      </c>
      <c r="C295" t="s">
        <v>27</v>
      </c>
      <c r="D295" s="51" t="s">
        <v>28</v>
      </c>
      <c r="E295">
        <v>10700000</v>
      </c>
      <c r="F295">
        <v>44104</v>
      </c>
      <c r="G295">
        <v>10700000</v>
      </c>
      <c r="H295">
        <v>5.0000000000000001E-3</v>
      </c>
      <c r="I295">
        <v>44105</v>
      </c>
      <c r="J295">
        <v>44135</v>
      </c>
      <c r="K295">
        <v>31</v>
      </c>
      <c r="L295">
        <v>4531</v>
      </c>
      <c r="M295">
        <v>10700000</v>
      </c>
    </row>
    <row r="296" spans="1:13">
      <c r="A296" s="51" t="s">
        <v>40</v>
      </c>
      <c r="B296" s="51" t="s">
        <v>173</v>
      </c>
      <c r="C296" t="s">
        <v>187</v>
      </c>
      <c r="D296" s="51" t="s">
        <v>186</v>
      </c>
      <c r="E296">
        <v>1000000000</v>
      </c>
      <c r="F296">
        <v>44102</v>
      </c>
      <c r="G296">
        <v>1000000000</v>
      </c>
      <c r="H296">
        <v>5.0000000000000001E-3</v>
      </c>
      <c r="I296">
        <v>44105</v>
      </c>
      <c r="J296">
        <v>44135</v>
      </c>
      <c r="K296">
        <v>31</v>
      </c>
      <c r="L296">
        <v>423497</v>
      </c>
      <c r="M296">
        <v>1000000000</v>
      </c>
    </row>
    <row r="297" spans="1:13">
      <c r="A297" s="51" t="s">
        <v>40</v>
      </c>
      <c r="B297" s="51" t="s">
        <v>172</v>
      </c>
      <c r="C297" t="s">
        <v>43</v>
      </c>
      <c r="D297" s="51" t="s">
        <v>44</v>
      </c>
      <c r="E297">
        <v>5805960</v>
      </c>
      <c r="F297">
        <v>44111</v>
      </c>
      <c r="G297">
        <v>5805960</v>
      </c>
      <c r="H297">
        <v>5.0000000000000001E-3</v>
      </c>
      <c r="I297">
        <v>44111</v>
      </c>
      <c r="J297">
        <v>44135</v>
      </c>
      <c r="K297">
        <v>25</v>
      </c>
      <c r="L297">
        <v>1983</v>
      </c>
      <c r="M297">
        <v>5805960</v>
      </c>
    </row>
    <row r="298" spans="1:13">
      <c r="A298" s="51" t="s">
        <v>40</v>
      </c>
      <c r="B298" s="51" t="s">
        <v>171</v>
      </c>
      <c r="C298" t="s">
        <v>43</v>
      </c>
      <c r="D298" s="51" t="s">
        <v>44</v>
      </c>
      <c r="E298">
        <v>5805960</v>
      </c>
      <c r="F298">
        <v>44111</v>
      </c>
      <c r="G298">
        <v>5805960</v>
      </c>
      <c r="H298">
        <v>5.0000000000000001E-3</v>
      </c>
      <c r="I298">
        <v>44111</v>
      </c>
      <c r="J298">
        <v>44135</v>
      </c>
      <c r="K298">
        <v>25</v>
      </c>
      <c r="L298">
        <v>1983</v>
      </c>
      <c r="M298">
        <v>5805960</v>
      </c>
    </row>
    <row r="299" spans="1:13">
      <c r="A299" s="51" t="s">
        <v>40</v>
      </c>
      <c r="B299" s="51" t="s">
        <v>201</v>
      </c>
      <c r="C299" t="s">
        <v>47</v>
      </c>
      <c r="D299" s="51" t="s">
        <v>42</v>
      </c>
      <c r="E299">
        <v>18400000</v>
      </c>
      <c r="F299">
        <v>44109</v>
      </c>
      <c r="G299">
        <v>18400000</v>
      </c>
      <c r="H299">
        <v>5.0000000000000001E-3</v>
      </c>
      <c r="I299">
        <v>44109</v>
      </c>
      <c r="J299">
        <v>44135</v>
      </c>
      <c r="K299">
        <v>27</v>
      </c>
      <c r="L299">
        <v>6787</v>
      </c>
      <c r="M299">
        <v>18400000</v>
      </c>
    </row>
    <row r="300" spans="1:13">
      <c r="A300" s="51" t="s">
        <v>40</v>
      </c>
      <c r="B300" s="51" t="s">
        <v>200</v>
      </c>
      <c r="C300" t="s">
        <v>47</v>
      </c>
      <c r="D300" s="51" t="s">
        <v>42</v>
      </c>
      <c r="E300">
        <v>1500000</v>
      </c>
      <c r="F300">
        <v>44109</v>
      </c>
      <c r="G300">
        <v>1500000</v>
      </c>
      <c r="H300">
        <v>5.0000000000000001E-3</v>
      </c>
      <c r="I300">
        <v>44109</v>
      </c>
      <c r="J300">
        <v>44135</v>
      </c>
      <c r="K300">
        <v>27</v>
      </c>
      <c r="L300">
        <v>553</v>
      </c>
      <c r="M300">
        <v>1500000</v>
      </c>
    </row>
    <row r="301" spans="1:13">
      <c r="A301" s="51" t="s">
        <v>40</v>
      </c>
      <c r="B301" s="51" t="s">
        <v>199</v>
      </c>
      <c r="C301" t="s">
        <v>115</v>
      </c>
      <c r="D301" s="51" t="s">
        <v>114</v>
      </c>
      <c r="E301">
        <v>3480000</v>
      </c>
      <c r="F301">
        <v>44125</v>
      </c>
      <c r="G301">
        <v>3480000</v>
      </c>
      <c r="H301">
        <v>5.0000000000000001E-3</v>
      </c>
      <c r="I301">
        <v>44125</v>
      </c>
      <c r="J301">
        <v>44135</v>
      </c>
      <c r="K301">
        <v>11</v>
      </c>
      <c r="L301">
        <v>523</v>
      </c>
      <c r="M301">
        <v>3480000</v>
      </c>
    </row>
    <row r="302" spans="1:13">
      <c r="A302" s="51" t="s">
        <v>40</v>
      </c>
      <c r="B302" s="51" t="s">
        <v>198</v>
      </c>
      <c r="C302" t="s">
        <v>82</v>
      </c>
      <c r="D302" s="51" t="s">
        <v>81</v>
      </c>
      <c r="E302">
        <v>32000000</v>
      </c>
      <c r="F302">
        <v>44133</v>
      </c>
      <c r="G302">
        <v>32000000</v>
      </c>
      <c r="H302">
        <v>5.0000000000000001E-3</v>
      </c>
      <c r="I302">
        <v>44133</v>
      </c>
      <c r="J302">
        <v>44135</v>
      </c>
      <c r="K302">
        <v>3</v>
      </c>
      <c r="L302">
        <v>1311</v>
      </c>
      <c r="M302">
        <v>32000000</v>
      </c>
    </row>
    <row r="303" spans="1:13">
      <c r="A303" s="51" t="s">
        <v>40</v>
      </c>
      <c r="B303" s="51" t="s">
        <v>31</v>
      </c>
      <c r="C303" t="s">
        <v>43</v>
      </c>
      <c r="D303" s="51" t="s">
        <v>44</v>
      </c>
      <c r="E303">
        <v>5452560</v>
      </c>
      <c r="F303">
        <v>43838</v>
      </c>
      <c r="G303">
        <v>5452560</v>
      </c>
      <c r="H303">
        <v>5.0000000000000001E-3</v>
      </c>
      <c r="I303">
        <v>44105</v>
      </c>
      <c r="J303">
        <v>44135</v>
      </c>
      <c r="K303">
        <v>31</v>
      </c>
      <c r="L303">
        <v>2309</v>
      </c>
      <c r="M303">
        <v>5452560</v>
      </c>
    </row>
    <row r="304" spans="1:13">
      <c r="A304" s="51" t="s">
        <v>40</v>
      </c>
      <c r="B304" s="51" t="s">
        <v>32</v>
      </c>
      <c r="C304" t="s">
        <v>47</v>
      </c>
      <c r="D304" s="51" t="s">
        <v>42</v>
      </c>
      <c r="E304">
        <v>55600000</v>
      </c>
      <c r="F304">
        <v>43833</v>
      </c>
      <c r="G304">
        <v>55600000</v>
      </c>
      <c r="H304">
        <v>5.0000000000000001E-3</v>
      </c>
      <c r="I304">
        <v>44105</v>
      </c>
      <c r="J304">
        <v>44135</v>
      </c>
      <c r="K304">
        <v>31</v>
      </c>
      <c r="L304">
        <v>23546</v>
      </c>
      <c r="M304">
        <v>55600000</v>
      </c>
    </row>
    <row r="305" spans="1:13">
      <c r="A305" s="51" t="s">
        <v>40</v>
      </c>
      <c r="B305" s="51" t="s">
        <v>48</v>
      </c>
      <c r="C305" t="s">
        <v>47</v>
      </c>
      <c r="D305" s="51" t="s">
        <v>42</v>
      </c>
      <c r="E305">
        <v>28400000</v>
      </c>
      <c r="F305">
        <v>43833</v>
      </c>
      <c r="G305">
        <v>28400000</v>
      </c>
      <c r="H305">
        <v>5.0000000000000001E-3</v>
      </c>
      <c r="I305">
        <v>44105</v>
      </c>
      <c r="J305">
        <v>44135</v>
      </c>
      <c r="K305">
        <v>31</v>
      </c>
      <c r="L305">
        <v>12027</v>
      </c>
      <c r="M305">
        <v>28400000</v>
      </c>
    </row>
    <row r="306" spans="1:13">
      <c r="A306" s="51" t="s">
        <v>40</v>
      </c>
      <c r="B306" s="51" t="s">
        <v>59</v>
      </c>
      <c r="C306" t="s">
        <v>43</v>
      </c>
      <c r="D306" s="51" t="s">
        <v>44</v>
      </c>
      <c r="E306">
        <v>5452560</v>
      </c>
      <c r="F306">
        <v>43873</v>
      </c>
      <c r="G306">
        <v>5452560</v>
      </c>
      <c r="H306">
        <v>5.0000000000000001E-3</v>
      </c>
      <c r="I306">
        <v>44105</v>
      </c>
      <c r="J306">
        <v>44135</v>
      </c>
      <c r="K306">
        <v>31</v>
      </c>
      <c r="L306">
        <v>2309</v>
      </c>
      <c r="M306">
        <v>5452560</v>
      </c>
    </row>
    <row r="307" spans="1:13">
      <c r="A307" s="51" t="s">
        <v>40</v>
      </c>
      <c r="B307" s="51" t="s">
        <v>58</v>
      </c>
      <c r="C307" t="s">
        <v>43</v>
      </c>
      <c r="D307" s="51" t="s">
        <v>44</v>
      </c>
      <c r="E307">
        <v>7270080</v>
      </c>
      <c r="F307">
        <v>43873</v>
      </c>
      <c r="G307">
        <v>7270080</v>
      </c>
      <c r="H307">
        <v>5.0000000000000001E-3</v>
      </c>
      <c r="I307">
        <v>44105</v>
      </c>
      <c r="J307">
        <v>44135</v>
      </c>
      <c r="K307">
        <v>31</v>
      </c>
      <c r="L307">
        <v>3079</v>
      </c>
      <c r="M307">
        <v>7270080</v>
      </c>
    </row>
    <row r="308" spans="1:13">
      <c r="A308" s="51" t="s">
        <v>49</v>
      </c>
      <c r="B308" s="51"/>
      <c r="D308" s="51"/>
      <c r="E308">
        <v>2198689757</v>
      </c>
      <c r="L308">
        <v>915910</v>
      </c>
      <c r="M308">
        <v>2198689757</v>
      </c>
    </row>
    <row r="309" spans="1:13">
      <c r="A309" s="51" t="s">
        <v>119</v>
      </c>
      <c r="B309" s="51" t="s">
        <v>16</v>
      </c>
      <c r="C309" t="s">
        <v>97</v>
      </c>
      <c r="D309" s="51" t="s">
        <v>96</v>
      </c>
      <c r="E309">
        <v>20000000</v>
      </c>
      <c r="F309">
        <v>43985</v>
      </c>
      <c r="G309">
        <v>20000000</v>
      </c>
      <c r="H309">
        <v>5.0000000000000001E-3</v>
      </c>
      <c r="I309">
        <v>44105</v>
      </c>
      <c r="J309">
        <v>44135</v>
      </c>
      <c r="K309">
        <v>31</v>
      </c>
      <c r="L309">
        <v>8470</v>
      </c>
      <c r="M309">
        <v>20000000</v>
      </c>
    </row>
    <row r="310" spans="1:13">
      <c r="A310" s="51" t="s">
        <v>119</v>
      </c>
      <c r="B310" s="51" t="s">
        <v>23</v>
      </c>
      <c r="C310" t="s">
        <v>97</v>
      </c>
      <c r="D310" s="51" t="s">
        <v>96</v>
      </c>
      <c r="E310">
        <v>13800000</v>
      </c>
      <c r="F310">
        <v>44034</v>
      </c>
      <c r="G310">
        <v>13800000</v>
      </c>
      <c r="H310">
        <v>5.0000000000000001E-3</v>
      </c>
      <c r="I310">
        <v>44105</v>
      </c>
      <c r="J310">
        <v>44135</v>
      </c>
      <c r="K310">
        <v>31</v>
      </c>
      <c r="L310">
        <v>5844</v>
      </c>
      <c r="M310">
        <v>13800000</v>
      </c>
    </row>
    <row r="311" spans="1:13">
      <c r="A311" s="51" t="s">
        <v>119</v>
      </c>
      <c r="B311" s="51" t="s">
        <v>29</v>
      </c>
      <c r="C311" t="s">
        <v>97</v>
      </c>
      <c r="D311" s="51" t="s">
        <v>96</v>
      </c>
      <c r="E311">
        <v>25000000</v>
      </c>
      <c r="F311">
        <v>44102</v>
      </c>
      <c r="G311">
        <v>25000000</v>
      </c>
      <c r="H311">
        <v>5.0000000000000001E-3</v>
      </c>
      <c r="I311">
        <v>44105</v>
      </c>
      <c r="J311">
        <v>44135</v>
      </c>
      <c r="K311">
        <v>31</v>
      </c>
      <c r="L311">
        <v>10587</v>
      </c>
      <c r="M311">
        <v>25000000</v>
      </c>
    </row>
    <row r="312" spans="1:13">
      <c r="A312" s="51" t="s">
        <v>119</v>
      </c>
      <c r="B312" s="51" t="s">
        <v>30</v>
      </c>
      <c r="C312" t="s">
        <v>97</v>
      </c>
      <c r="D312" s="51" t="s">
        <v>96</v>
      </c>
      <c r="E312">
        <v>5600000</v>
      </c>
      <c r="F312">
        <v>44103</v>
      </c>
      <c r="G312">
        <v>5600000</v>
      </c>
      <c r="H312">
        <v>5.0000000000000001E-3</v>
      </c>
      <c r="I312">
        <v>44105</v>
      </c>
      <c r="J312">
        <v>44135</v>
      </c>
      <c r="K312">
        <v>31</v>
      </c>
      <c r="L312">
        <v>2372</v>
      </c>
      <c r="M312">
        <v>5600000</v>
      </c>
    </row>
    <row r="313" spans="1:13">
      <c r="A313" s="51" t="s">
        <v>118</v>
      </c>
      <c r="B313" s="51"/>
      <c r="D313" s="51"/>
      <c r="E313">
        <v>64400000</v>
      </c>
      <c r="L313">
        <v>27273</v>
      </c>
      <c r="M313">
        <v>64400000</v>
      </c>
    </row>
    <row r="314" spans="1:13">
      <c r="A314" s="51" t="s">
        <v>63</v>
      </c>
      <c r="B314" s="51" t="s">
        <v>16</v>
      </c>
      <c r="C314" t="s">
        <v>21</v>
      </c>
      <c r="D314" s="51" t="s">
        <v>22</v>
      </c>
      <c r="E314">
        <v>72000000</v>
      </c>
      <c r="F314">
        <v>43917</v>
      </c>
      <c r="G314">
        <v>72000000</v>
      </c>
      <c r="H314">
        <v>5.0000000000000001E-3</v>
      </c>
      <c r="I314">
        <v>44105</v>
      </c>
      <c r="J314">
        <v>44135</v>
      </c>
      <c r="K314">
        <v>31</v>
      </c>
      <c r="L314">
        <v>30492</v>
      </c>
      <c r="M314">
        <v>72000000</v>
      </c>
    </row>
    <row r="315" spans="1:13">
      <c r="A315" s="51" t="s">
        <v>63</v>
      </c>
      <c r="B315" s="51" t="s">
        <v>23</v>
      </c>
      <c r="C315" t="s">
        <v>21</v>
      </c>
      <c r="D315" s="51" t="s">
        <v>22</v>
      </c>
      <c r="E315">
        <v>144000000</v>
      </c>
      <c r="F315">
        <v>44018</v>
      </c>
      <c r="G315">
        <v>144000000</v>
      </c>
      <c r="H315">
        <v>5.0000000000000001E-3</v>
      </c>
      <c r="I315">
        <v>44105</v>
      </c>
      <c r="J315">
        <v>44135</v>
      </c>
      <c r="K315">
        <v>31</v>
      </c>
      <c r="L315">
        <v>60984</v>
      </c>
      <c r="M315">
        <v>144000000</v>
      </c>
    </row>
    <row r="316" spans="1:13">
      <c r="A316" s="51" t="s">
        <v>63</v>
      </c>
      <c r="B316" s="51" t="s">
        <v>29</v>
      </c>
      <c r="C316" t="s">
        <v>185</v>
      </c>
      <c r="D316" s="51" t="s">
        <v>184</v>
      </c>
      <c r="E316">
        <v>6820000</v>
      </c>
      <c r="F316">
        <v>44092</v>
      </c>
      <c r="G316">
        <v>6820000</v>
      </c>
      <c r="H316">
        <v>5.0000000000000001E-3</v>
      </c>
      <c r="I316">
        <v>44105</v>
      </c>
      <c r="J316">
        <v>44118</v>
      </c>
      <c r="K316">
        <v>14</v>
      </c>
      <c r="L316">
        <v>1304</v>
      </c>
      <c r="M316">
        <v>6706333</v>
      </c>
    </row>
    <row r="317" spans="1:13">
      <c r="A317" s="51" t="s">
        <v>63</v>
      </c>
      <c r="B317" s="51" t="s">
        <v>29</v>
      </c>
      <c r="C317" t="s">
        <v>185</v>
      </c>
      <c r="D317" s="51"/>
      <c r="G317">
        <v>6706333</v>
      </c>
      <c r="H317">
        <v>5.0000000000000001E-3</v>
      </c>
      <c r="I317">
        <v>44119</v>
      </c>
      <c r="J317">
        <v>44135</v>
      </c>
      <c r="K317">
        <v>17</v>
      </c>
      <c r="L317">
        <v>1557</v>
      </c>
    </row>
    <row r="318" spans="1:13">
      <c r="A318" s="51" t="s">
        <v>63</v>
      </c>
      <c r="B318" s="51" t="s">
        <v>30</v>
      </c>
      <c r="C318" t="s">
        <v>185</v>
      </c>
      <c r="D318" s="51" t="s">
        <v>184</v>
      </c>
      <c r="E318">
        <v>17380000</v>
      </c>
      <c r="F318">
        <v>44092</v>
      </c>
      <c r="G318">
        <v>17380000</v>
      </c>
      <c r="H318">
        <v>5.0000000000000001E-3</v>
      </c>
      <c r="I318">
        <v>44105</v>
      </c>
      <c r="J318">
        <v>44118</v>
      </c>
      <c r="K318">
        <v>14</v>
      </c>
      <c r="L318">
        <v>3324</v>
      </c>
      <c r="M318">
        <v>16897222</v>
      </c>
    </row>
    <row r="319" spans="1:13">
      <c r="A319" s="51" t="s">
        <v>63</v>
      </c>
      <c r="B319" s="51" t="s">
        <v>30</v>
      </c>
      <c r="C319" t="s">
        <v>185</v>
      </c>
      <c r="D319" s="51"/>
      <c r="G319">
        <v>16897222</v>
      </c>
      <c r="H319">
        <v>5.0000000000000001E-3</v>
      </c>
      <c r="I319">
        <v>44119</v>
      </c>
      <c r="J319">
        <v>44135</v>
      </c>
      <c r="K319">
        <v>17</v>
      </c>
      <c r="L319">
        <v>3924</v>
      </c>
    </row>
    <row r="320" spans="1:13">
      <c r="A320" s="51" t="s">
        <v>62</v>
      </c>
      <c r="B320" s="51"/>
      <c r="D320" s="51"/>
      <c r="E320">
        <v>240200000</v>
      </c>
      <c r="L320">
        <v>101585</v>
      </c>
      <c r="M320">
        <v>239603555</v>
      </c>
    </row>
    <row r="321" spans="1:13">
      <c r="A321" s="51" t="s">
        <v>50</v>
      </c>
      <c r="B321" s="51" t="s">
        <v>16</v>
      </c>
      <c r="C321" t="s">
        <v>21</v>
      </c>
      <c r="D321" s="51" t="s">
        <v>22</v>
      </c>
      <c r="E321">
        <v>190000000</v>
      </c>
      <c r="F321">
        <v>43797</v>
      </c>
      <c r="G321">
        <v>190000000</v>
      </c>
      <c r="H321">
        <v>5.0000000000000001E-3</v>
      </c>
      <c r="I321">
        <v>44105</v>
      </c>
      <c r="J321">
        <v>44135</v>
      </c>
      <c r="K321">
        <v>31</v>
      </c>
      <c r="L321">
        <v>80464</v>
      </c>
      <c r="M321">
        <v>190000000</v>
      </c>
    </row>
    <row r="322" spans="1:13">
      <c r="A322" s="51" t="s">
        <v>50</v>
      </c>
      <c r="B322" s="51" t="s">
        <v>61</v>
      </c>
      <c r="C322" t="s">
        <v>57</v>
      </c>
      <c r="D322" s="51" t="s">
        <v>56</v>
      </c>
      <c r="E322">
        <v>1310400</v>
      </c>
      <c r="F322">
        <v>44043</v>
      </c>
      <c r="G322">
        <v>1262750</v>
      </c>
      <c r="H322">
        <v>5.0000000000000001E-3</v>
      </c>
      <c r="I322">
        <v>44105</v>
      </c>
      <c r="J322">
        <v>44118</v>
      </c>
      <c r="K322">
        <v>14</v>
      </c>
      <c r="L322">
        <v>242</v>
      </c>
      <c r="M322">
        <v>1238925</v>
      </c>
    </row>
    <row r="323" spans="1:13">
      <c r="A323" s="51" t="s">
        <v>50</v>
      </c>
      <c r="B323" s="51" t="s">
        <v>61</v>
      </c>
      <c r="C323" t="s">
        <v>57</v>
      </c>
      <c r="D323" s="51"/>
      <c r="G323">
        <v>1238925</v>
      </c>
      <c r="H323">
        <v>5.0000000000000001E-3</v>
      </c>
      <c r="I323">
        <v>44119</v>
      </c>
      <c r="J323">
        <v>44135</v>
      </c>
      <c r="K323">
        <v>17</v>
      </c>
      <c r="L323">
        <v>288</v>
      </c>
    </row>
    <row r="324" spans="1:13">
      <c r="A324" s="51" t="s">
        <v>50</v>
      </c>
      <c r="B324" s="51" t="s">
        <v>60</v>
      </c>
      <c r="C324" t="s">
        <v>69</v>
      </c>
      <c r="D324" s="51" t="s">
        <v>68</v>
      </c>
      <c r="E324">
        <v>201600000</v>
      </c>
      <c r="F324">
        <v>44028</v>
      </c>
      <c r="G324">
        <v>201600000</v>
      </c>
      <c r="H324">
        <v>3.0000000000000001E-3</v>
      </c>
      <c r="I324">
        <v>44105</v>
      </c>
      <c r="J324">
        <v>44135</v>
      </c>
      <c r="K324">
        <v>31</v>
      </c>
      <c r="L324">
        <v>51226</v>
      </c>
      <c r="M324">
        <v>201600000</v>
      </c>
    </row>
    <row r="325" spans="1:13">
      <c r="A325" s="51" t="s">
        <v>50</v>
      </c>
      <c r="B325" s="51" t="s">
        <v>66</v>
      </c>
      <c r="C325" t="s">
        <v>117</v>
      </c>
      <c r="D325" s="51" t="s">
        <v>116</v>
      </c>
      <c r="E325">
        <v>67678400</v>
      </c>
      <c r="F325">
        <v>44041</v>
      </c>
      <c r="G325">
        <v>67678400</v>
      </c>
      <c r="H325">
        <v>5.0000000000000001E-3</v>
      </c>
      <c r="I325">
        <v>44105</v>
      </c>
      <c r="J325">
        <v>44135</v>
      </c>
      <c r="K325">
        <v>31</v>
      </c>
      <c r="L325">
        <v>28662</v>
      </c>
      <c r="M325">
        <v>67678400</v>
      </c>
    </row>
    <row r="326" spans="1:13">
      <c r="A326" s="51" t="s">
        <v>50</v>
      </c>
      <c r="B326" s="51" t="s">
        <v>65</v>
      </c>
      <c r="C326" t="s">
        <v>117</v>
      </c>
      <c r="D326" s="51" t="s">
        <v>116</v>
      </c>
      <c r="E326">
        <v>56400000</v>
      </c>
      <c r="F326">
        <v>44060</v>
      </c>
      <c r="G326">
        <v>56400000</v>
      </c>
      <c r="H326">
        <v>5.0000000000000001E-3</v>
      </c>
      <c r="I326">
        <v>44105</v>
      </c>
      <c r="J326">
        <v>44135</v>
      </c>
      <c r="K326">
        <v>31</v>
      </c>
      <c r="L326">
        <v>23885</v>
      </c>
      <c r="M326">
        <v>56400000</v>
      </c>
    </row>
    <row r="327" spans="1:13">
      <c r="A327" s="51" t="s">
        <v>50</v>
      </c>
      <c r="B327" s="51" t="s">
        <v>64</v>
      </c>
      <c r="C327" t="s">
        <v>117</v>
      </c>
      <c r="D327" s="51" t="s">
        <v>116</v>
      </c>
      <c r="E327">
        <v>56400000</v>
      </c>
      <c r="F327">
        <v>44089</v>
      </c>
      <c r="G327">
        <v>56400000</v>
      </c>
      <c r="H327">
        <v>5.0000000000000001E-3</v>
      </c>
      <c r="I327">
        <v>44105</v>
      </c>
      <c r="J327">
        <v>44135</v>
      </c>
      <c r="K327">
        <v>31</v>
      </c>
      <c r="L327">
        <v>23885</v>
      </c>
      <c r="M327">
        <v>56400000</v>
      </c>
    </row>
    <row r="328" spans="1:13">
      <c r="A328" s="51" t="s">
        <v>50</v>
      </c>
      <c r="B328" s="51" t="s">
        <v>85</v>
      </c>
      <c r="C328" t="s">
        <v>117</v>
      </c>
      <c r="D328" s="51" t="s">
        <v>116</v>
      </c>
      <c r="E328">
        <v>56400000</v>
      </c>
      <c r="F328">
        <v>44119</v>
      </c>
      <c r="G328">
        <v>56400000</v>
      </c>
      <c r="H328">
        <v>5.0000000000000001E-3</v>
      </c>
      <c r="I328">
        <v>44119</v>
      </c>
      <c r="J328">
        <v>44135</v>
      </c>
      <c r="K328">
        <v>17</v>
      </c>
      <c r="L328">
        <v>13098</v>
      </c>
      <c r="M328">
        <v>56400000</v>
      </c>
    </row>
    <row r="329" spans="1:13">
      <c r="A329" s="51" t="s">
        <v>50</v>
      </c>
      <c r="B329" s="51" t="s">
        <v>84</v>
      </c>
      <c r="C329" t="s">
        <v>57</v>
      </c>
      <c r="D329" s="51" t="s">
        <v>56</v>
      </c>
      <c r="E329">
        <v>1169666</v>
      </c>
      <c r="F329">
        <v>44134</v>
      </c>
      <c r="G329">
        <v>1169666</v>
      </c>
      <c r="H329">
        <v>5.0000000000000001E-3</v>
      </c>
      <c r="I329">
        <v>44134</v>
      </c>
      <c r="J329">
        <v>44135</v>
      </c>
      <c r="K329">
        <v>2</v>
      </c>
      <c r="L329">
        <v>32</v>
      </c>
      <c r="M329">
        <v>1169666</v>
      </c>
    </row>
    <row r="330" spans="1:13">
      <c r="A330" s="51" t="s">
        <v>50</v>
      </c>
      <c r="B330" s="51" t="s">
        <v>23</v>
      </c>
      <c r="C330" t="s">
        <v>21</v>
      </c>
      <c r="D330" s="51" t="s">
        <v>22</v>
      </c>
      <c r="E330">
        <v>37000000</v>
      </c>
      <c r="F330">
        <v>43829</v>
      </c>
      <c r="G330">
        <v>37000000</v>
      </c>
      <c r="H330">
        <v>5.0000000000000001E-3</v>
      </c>
      <c r="I330">
        <v>44105</v>
      </c>
      <c r="J330">
        <v>44135</v>
      </c>
      <c r="K330">
        <v>31</v>
      </c>
      <c r="L330">
        <v>15669</v>
      </c>
      <c r="M330">
        <v>37000000</v>
      </c>
    </row>
    <row r="331" spans="1:13">
      <c r="A331" s="51" t="s">
        <v>50</v>
      </c>
      <c r="B331" s="51" t="s">
        <v>29</v>
      </c>
      <c r="C331" t="s">
        <v>57</v>
      </c>
      <c r="D331" s="51" t="s">
        <v>56</v>
      </c>
      <c r="E331">
        <v>17276700</v>
      </c>
      <c r="F331">
        <v>43878</v>
      </c>
      <c r="G331">
        <v>15261085</v>
      </c>
      <c r="H331">
        <v>5.0000000000000001E-3</v>
      </c>
      <c r="I331">
        <v>44105</v>
      </c>
      <c r="J331">
        <v>44118</v>
      </c>
      <c r="K331">
        <v>14</v>
      </c>
      <c r="L331">
        <v>2919</v>
      </c>
      <c r="M331">
        <v>14973140</v>
      </c>
    </row>
    <row r="332" spans="1:13">
      <c r="A332" s="51" t="s">
        <v>50</v>
      </c>
      <c r="B332" s="51" t="s">
        <v>29</v>
      </c>
      <c r="C332" t="s">
        <v>57</v>
      </c>
      <c r="D332" s="51"/>
      <c r="G332">
        <v>14973140</v>
      </c>
      <c r="H332">
        <v>5.0000000000000001E-3</v>
      </c>
      <c r="I332">
        <v>44119</v>
      </c>
      <c r="J332">
        <v>44135</v>
      </c>
      <c r="K332">
        <v>17</v>
      </c>
      <c r="L332">
        <v>3477</v>
      </c>
    </row>
    <row r="333" spans="1:13">
      <c r="A333" s="51" t="s">
        <v>50</v>
      </c>
      <c r="B333" s="51" t="s">
        <v>30</v>
      </c>
      <c r="C333" t="s">
        <v>21</v>
      </c>
      <c r="D333" s="51" t="s">
        <v>22</v>
      </c>
      <c r="E333">
        <v>73000000</v>
      </c>
      <c r="F333">
        <v>43896</v>
      </c>
      <c r="G333">
        <v>73000000</v>
      </c>
      <c r="H333">
        <v>5.0000000000000001E-3</v>
      </c>
      <c r="I333">
        <v>44105</v>
      </c>
      <c r="J333">
        <v>44135</v>
      </c>
      <c r="K333">
        <v>31</v>
      </c>
      <c r="L333">
        <v>30915</v>
      </c>
      <c r="M333">
        <v>73000000</v>
      </c>
    </row>
    <row r="334" spans="1:13">
      <c r="A334" s="51" t="s">
        <v>50</v>
      </c>
      <c r="B334" s="51" t="s">
        <v>31</v>
      </c>
      <c r="C334" t="s">
        <v>57</v>
      </c>
      <c r="D334" s="51" t="s">
        <v>56</v>
      </c>
      <c r="E334">
        <v>19997321</v>
      </c>
      <c r="F334">
        <v>43948</v>
      </c>
      <c r="G334">
        <v>19997321</v>
      </c>
      <c r="H334">
        <v>5.0000000000000001E-3</v>
      </c>
      <c r="I334">
        <v>44105</v>
      </c>
      <c r="J334">
        <v>44135</v>
      </c>
      <c r="K334">
        <v>31</v>
      </c>
      <c r="L334">
        <v>8469</v>
      </c>
      <c r="M334">
        <v>19997321</v>
      </c>
    </row>
    <row r="335" spans="1:13">
      <c r="A335" s="51" t="s">
        <v>50</v>
      </c>
      <c r="B335" s="51" t="s">
        <v>32</v>
      </c>
      <c r="C335" t="s">
        <v>69</v>
      </c>
      <c r="D335" s="51" t="s">
        <v>68</v>
      </c>
      <c r="E335">
        <v>242400000</v>
      </c>
      <c r="F335">
        <v>43930</v>
      </c>
      <c r="G335">
        <v>242400000</v>
      </c>
      <c r="H335">
        <v>3.0000000000000001E-3</v>
      </c>
      <c r="I335">
        <v>44105</v>
      </c>
      <c r="J335">
        <v>44135</v>
      </c>
      <c r="K335">
        <v>31</v>
      </c>
      <c r="L335">
        <v>61593</v>
      </c>
      <c r="M335">
        <v>242400000</v>
      </c>
    </row>
    <row r="336" spans="1:13">
      <c r="A336" s="51" t="s">
        <v>50</v>
      </c>
      <c r="B336" s="51" t="s">
        <v>48</v>
      </c>
      <c r="C336" t="s">
        <v>69</v>
      </c>
      <c r="D336" s="51" t="s">
        <v>68</v>
      </c>
      <c r="E336">
        <v>156000000</v>
      </c>
      <c r="F336">
        <v>43958</v>
      </c>
      <c r="G336">
        <v>156000000</v>
      </c>
      <c r="H336">
        <v>3.0000000000000001E-3</v>
      </c>
      <c r="I336">
        <v>44105</v>
      </c>
      <c r="J336">
        <v>44135</v>
      </c>
      <c r="K336">
        <v>31</v>
      </c>
      <c r="L336">
        <v>39639</v>
      </c>
      <c r="M336">
        <v>156000000</v>
      </c>
    </row>
    <row r="337" spans="1:13">
      <c r="A337" s="51" t="s">
        <v>50</v>
      </c>
      <c r="B337" s="51" t="s">
        <v>59</v>
      </c>
      <c r="C337" t="s">
        <v>117</v>
      </c>
      <c r="D337" s="51" t="s">
        <v>116</v>
      </c>
      <c r="E337">
        <v>33840000</v>
      </c>
      <c r="F337">
        <v>43986</v>
      </c>
      <c r="G337">
        <v>33840000</v>
      </c>
      <c r="H337">
        <v>5.0000000000000001E-3</v>
      </c>
      <c r="I337">
        <v>44105</v>
      </c>
      <c r="J337">
        <v>44135</v>
      </c>
      <c r="K337">
        <v>31</v>
      </c>
      <c r="L337">
        <v>14331</v>
      </c>
      <c r="M337">
        <v>33840000</v>
      </c>
    </row>
    <row r="338" spans="1:13">
      <c r="A338" s="51" t="s">
        <v>50</v>
      </c>
      <c r="B338" s="51" t="s">
        <v>58</v>
      </c>
      <c r="C338" t="s">
        <v>117</v>
      </c>
      <c r="D338" s="51" t="s">
        <v>116</v>
      </c>
      <c r="E338">
        <v>134396612</v>
      </c>
      <c r="F338">
        <v>43986</v>
      </c>
      <c r="G338">
        <v>134396612</v>
      </c>
      <c r="H338">
        <v>5.0000000000000001E-3</v>
      </c>
      <c r="I338">
        <v>44105</v>
      </c>
      <c r="J338">
        <v>44135</v>
      </c>
      <c r="K338">
        <v>31</v>
      </c>
      <c r="L338">
        <v>56917</v>
      </c>
      <c r="M338">
        <v>134396612</v>
      </c>
    </row>
    <row r="339" spans="1:13">
      <c r="A339" s="51" t="s">
        <v>51</v>
      </c>
      <c r="B339" s="51"/>
      <c r="D339" s="51"/>
      <c r="E339">
        <v>1344869099</v>
      </c>
      <c r="L339">
        <v>455711</v>
      </c>
      <c r="M339">
        <v>1342494064</v>
      </c>
    </row>
    <row r="340" spans="1:13">
      <c r="A340" s="51"/>
      <c r="B340" s="51"/>
      <c r="D340" s="51"/>
    </row>
    <row r="341" spans="1:13">
      <c r="A341" s="51" t="s">
        <v>52</v>
      </c>
      <c r="B341" s="51"/>
      <c r="D341" s="51"/>
      <c r="E341">
        <v>15200038538</v>
      </c>
      <c r="L341">
        <v>5852310</v>
      </c>
      <c r="M341">
        <v>15087131728</v>
      </c>
    </row>
    <row r="342" spans="1:13">
      <c r="A342" s="51"/>
      <c r="B342" s="51"/>
      <c r="D342" s="51"/>
    </row>
    <row r="343" spans="1:13">
      <c r="A343" s="51" t="s">
        <v>319</v>
      </c>
      <c r="B343" s="51"/>
      <c r="D343" s="51"/>
      <c r="E343" t="s">
        <v>320</v>
      </c>
      <c r="H343" t="s">
        <v>321</v>
      </c>
    </row>
    <row r="344" spans="1:13">
      <c r="A344" s="51"/>
      <c r="B344" s="51"/>
      <c r="D344" s="51"/>
    </row>
    <row r="345" spans="1:13">
      <c r="A345" s="51"/>
      <c r="B345" s="51"/>
      <c r="D345" s="51"/>
    </row>
    <row r="346" spans="1:13">
      <c r="A346" s="51"/>
      <c r="B346" s="51"/>
      <c r="D346" s="51"/>
    </row>
    <row r="347" spans="1:13">
      <c r="A347" s="51"/>
      <c r="B347" s="51"/>
      <c r="D347" s="51"/>
    </row>
    <row r="348" spans="1:13">
      <c r="A348" s="51"/>
      <c r="B348" s="51"/>
      <c r="D348" s="51"/>
    </row>
    <row r="349" spans="1:13">
      <c r="A349" s="51"/>
      <c r="B349" s="51"/>
      <c r="D349" s="51"/>
    </row>
    <row r="350" spans="1:13">
      <c r="A350" s="51"/>
      <c r="B350" s="51"/>
      <c r="D350" s="51"/>
    </row>
    <row r="351" spans="1:13">
      <c r="A351" s="51"/>
      <c r="B351" s="51"/>
      <c r="D351" s="51"/>
    </row>
    <row r="352" spans="1:13">
      <c r="A352" s="51"/>
      <c r="B352" s="51"/>
      <c r="D352" s="51"/>
    </row>
    <row r="353" spans="1:4">
      <c r="A353" s="51"/>
      <c r="B353" s="51"/>
      <c r="D353" s="51"/>
    </row>
    <row r="354" spans="1:4">
      <c r="A354" s="51"/>
      <c r="B354" s="51"/>
      <c r="D354" s="51"/>
    </row>
    <row r="355" spans="1:4">
      <c r="A355" s="51"/>
      <c r="B355" s="51"/>
      <c r="D355" s="51"/>
    </row>
    <row r="356" spans="1:4">
      <c r="A356" s="51"/>
      <c r="B356" s="51"/>
      <c r="D356" s="51"/>
    </row>
    <row r="357" spans="1:4">
      <c r="A357" s="51"/>
      <c r="B357" s="51"/>
      <c r="D357" s="51"/>
    </row>
    <row r="358" spans="1:4">
      <c r="A358" s="51"/>
      <c r="B358" s="51"/>
      <c r="D358" s="51"/>
    </row>
    <row r="359" spans="1:4">
      <c r="A359" s="51"/>
      <c r="B359" s="51"/>
      <c r="D359" s="51"/>
    </row>
    <row r="360" spans="1:4">
      <c r="A360" s="51"/>
      <c r="B360" s="51"/>
      <c r="D360" s="51"/>
    </row>
    <row r="361" spans="1:4">
      <c r="A361" s="51"/>
      <c r="B361" s="51"/>
      <c r="D361" s="51"/>
    </row>
    <row r="362" spans="1:4">
      <c r="A362" s="51"/>
      <c r="B362" s="51"/>
      <c r="D362" s="51"/>
    </row>
    <row r="363" spans="1:4">
      <c r="A363" s="51"/>
      <c r="B363" s="51"/>
      <c r="D363" s="51"/>
    </row>
    <row r="364" spans="1:4">
      <c r="A364" s="51"/>
      <c r="B364" s="51"/>
      <c r="D364" s="51"/>
    </row>
    <row r="365" spans="1:4">
      <c r="A365" s="51"/>
      <c r="B365" s="51"/>
      <c r="D365" s="51"/>
    </row>
    <row r="366" spans="1:4">
      <c r="A366" s="51"/>
      <c r="B366" s="51"/>
      <c r="D366" s="51"/>
    </row>
    <row r="367" spans="1:4">
      <c r="A367" s="51"/>
      <c r="B367" s="51"/>
      <c r="D367" s="51"/>
    </row>
    <row r="368" spans="1:4">
      <c r="A368" s="51"/>
      <c r="B368" s="51"/>
      <c r="D368" s="51"/>
    </row>
    <row r="369" spans="1:4">
      <c r="A369" s="51"/>
      <c r="B369" s="51"/>
      <c r="D369" s="51"/>
    </row>
    <row r="370" spans="1:4">
      <c r="A370" s="51"/>
      <c r="B370" s="51"/>
      <c r="D370" s="51"/>
    </row>
    <row r="371" spans="1:4">
      <c r="A371" s="51"/>
      <c r="B371" s="51"/>
      <c r="D371" s="51"/>
    </row>
    <row r="372" spans="1:4">
      <c r="A372" s="51"/>
      <c r="B372" s="51"/>
      <c r="D372" s="51"/>
    </row>
    <row r="373" spans="1:4">
      <c r="A373" s="51"/>
      <c r="B373" s="51"/>
      <c r="D373" s="51"/>
    </row>
    <row r="374" spans="1:4">
      <c r="A374" s="51"/>
      <c r="B374" s="51"/>
      <c r="D374" s="51"/>
    </row>
    <row r="375" spans="1:4">
      <c r="A375" s="51"/>
      <c r="B375" s="51"/>
      <c r="D375" s="51"/>
    </row>
    <row r="376" spans="1:4">
      <c r="A376" s="51"/>
      <c r="B376" s="51"/>
      <c r="D376" s="51"/>
    </row>
    <row r="377" spans="1:4">
      <c r="A377" s="51"/>
      <c r="B377" s="51"/>
      <c r="D377" s="51"/>
    </row>
    <row r="378" spans="1:4">
      <c r="A378" s="51"/>
      <c r="B378" s="51"/>
      <c r="D378" s="51"/>
    </row>
    <row r="379" spans="1:4">
      <c r="A379" s="51"/>
      <c r="B379" s="51"/>
      <c r="D379" s="51"/>
    </row>
    <row r="380" spans="1:4">
      <c r="A380" s="51"/>
      <c r="B380" s="51"/>
      <c r="D380" s="51"/>
    </row>
    <row r="381" spans="1:4">
      <c r="A381" s="51"/>
      <c r="B381" s="51"/>
      <c r="D381" s="51"/>
    </row>
    <row r="382" spans="1:4">
      <c r="A382" s="51"/>
      <c r="B382" s="51"/>
      <c r="D382" s="51"/>
    </row>
    <row r="383" spans="1:4">
      <c r="A383" s="51"/>
      <c r="B383" s="51"/>
      <c r="D383" s="51"/>
    </row>
    <row r="384" spans="1:4">
      <c r="A384" s="51"/>
      <c r="B384" s="51"/>
      <c r="D384" s="51"/>
    </row>
    <row r="385" spans="1:4">
      <c r="A385" s="51"/>
      <c r="B385" s="51"/>
      <c r="D385" s="51"/>
    </row>
    <row r="386" spans="1:4">
      <c r="A386" s="51"/>
      <c r="B386" s="51"/>
      <c r="D386" s="51"/>
    </row>
    <row r="387" spans="1:4">
      <c r="A387" s="51"/>
      <c r="B387" s="51"/>
      <c r="D387" s="51"/>
    </row>
    <row r="388" spans="1:4">
      <c r="A388" s="51"/>
      <c r="B388" s="51"/>
      <c r="D388" s="51"/>
    </row>
    <row r="389" spans="1:4">
      <c r="A389" s="51"/>
      <c r="B389" s="51"/>
      <c r="D389" s="51"/>
    </row>
    <row r="390" spans="1:4">
      <c r="A390" s="51"/>
      <c r="B390" s="51"/>
      <c r="D390" s="51"/>
    </row>
    <row r="391" spans="1:4">
      <c r="A391" s="51"/>
      <c r="B391" s="51"/>
      <c r="D391" s="51"/>
    </row>
    <row r="392" spans="1:4">
      <c r="A392" s="51"/>
      <c r="B392" s="51"/>
      <c r="D392" s="51"/>
    </row>
    <row r="393" spans="1:4">
      <c r="A393" s="51"/>
      <c r="B393" s="51"/>
      <c r="D393" s="51"/>
    </row>
    <row r="394" spans="1:4">
      <c r="A394" s="51"/>
      <c r="B394" s="51"/>
      <c r="D394" s="51"/>
    </row>
    <row r="395" spans="1:4">
      <c r="A395" s="51"/>
      <c r="B395" s="51"/>
      <c r="D395" s="51"/>
    </row>
    <row r="396" spans="1:4">
      <c r="A396" s="51"/>
      <c r="B396" s="51"/>
      <c r="D396" s="51"/>
    </row>
    <row r="397" spans="1:4">
      <c r="A397" s="51"/>
      <c r="B397" s="51"/>
      <c r="D397" s="51"/>
    </row>
    <row r="398" spans="1:4">
      <c r="A398" s="51"/>
      <c r="B398" s="51"/>
      <c r="D398" s="51"/>
    </row>
    <row r="399" spans="1:4">
      <c r="A399" s="51"/>
      <c r="B399" s="51"/>
      <c r="D399" s="51"/>
    </row>
    <row r="400" spans="1:4">
      <c r="A400" s="51"/>
      <c r="B400" s="51"/>
      <c r="D400" s="51"/>
    </row>
    <row r="401" spans="1:4">
      <c r="A401" s="51"/>
      <c r="B401" s="51"/>
      <c r="D401" s="51"/>
    </row>
    <row r="402" spans="1:4">
      <c r="A402" s="51"/>
      <c r="B402" s="51"/>
      <c r="D402" s="51"/>
    </row>
    <row r="403" spans="1:4">
      <c r="A403" s="51"/>
      <c r="B403" s="51"/>
      <c r="D403" s="51"/>
    </row>
    <row r="404" spans="1:4">
      <c r="A404" s="51"/>
      <c r="B404" s="51"/>
      <c r="D404" s="51"/>
    </row>
    <row r="405" spans="1:4">
      <c r="A405" s="51"/>
      <c r="B405" s="51"/>
      <c r="D405" s="51"/>
    </row>
    <row r="406" spans="1:4">
      <c r="A406" s="51"/>
      <c r="B406" s="51"/>
      <c r="D406" s="51"/>
    </row>
    <row r="407" spans="1:4">
      <c r="A407" s="51"/>
      <c r="B407" s="51"/>
      <c r="D407" s="51"/>
    </row>
    <row r="408" spans="1:4">
      <c r="A408" s="51"/>
      <c r="B408" s="51"/>
      <c r="D408" s="51"/>
    </row>
    <row r="409" spans="1:4">
      <c r="A409" s="51"/>
      <c r="B409" s="51"/>
      <c r="D409" s="51"/>
    </row>
    <row r="410" spans="1:4">
      <c r="A410" s="51"/>
      <c r="B410" s="51"/>
      <c r="D410" s="51"/>
    </row>
    <row r="411" spans="1:4">
      <c r="A411" s="51"/>
      <c r="B411" s="51"/>
      <c r="D411" s="51"/>
    </row>
    <row r="412" spans="1:4">
      <c r="A412" s="51"/>
      <c r="B412" s="51"/>
      <c r="D412" s="51"/>
    </row>
    <row r="413" spans="1:4">
      <c r="A413" s="51"/>
      <c r="B413" s="51"/>
      <c r="D413" s="51"/>
    </row>
    <row r="414" spans="1:4">
      <c r="A414" s="51"/>
      <c r="B414" s="51"/>
      <c r="D414" s="51"/>
    </row>
    <row r="415" spans="1:4">
      <c r="A415" s="51"/>
      <c r="B415" s="51"/>
      <c r="D415" s="51"/>
    </row>
    <row r="416" spans="1:4">
      <c r="A416" s="51"/>
      <c r="B416" s="51"/>
      <c r="D416" s="51"/>
    </row>
    <row r="417" spans="1:4">
      <c r="A417" s="51"/>
      <c r="B417" s="51"/>
      <c r="D417" s="51"/>
    </row>
    <row r="418" spans="1:4">
      <c r="A418" s="51"/>
      <c r="B418" s="51"/>
      <c r="D418" s="51"/>
    </row>
    <row r="419" spans="1:4">
      <c r="A419" s="51"/>
      <c r="B419" s="51"/>
      <c r="D419" s="51"/>
    </row>
    <row r="420" spans="1:4">
      <c r="A420" s="51"/>
      <c r="B420" s="51"/>
      <c r="D420" s="51"/>
    </row>
    <row r="421" spans="1:4">
      <c r="A421" s="51"/>
      <c r="B421" s="51"/>
      <c r="D421" s="51"/>
    </row>
    <row r="422" spans="1:4">
      <c r="A422" s="51"/>
      <c r="B422" s="51"/>
      <c r="D422" s="51"/>
    </row>
    <row r="423" spans="1:4">
      <c r="A423" s="51"/>
      <c r="B423" s="51"/>
      <c r="D423" s="51"/>
    </row>
    <row r="424" spans="1:4">
      <c r="A424" s="51"/>
      <c r="B424" s="51"/>
      <c r="D424" s="51"/>
    </row>
    <row r="425" spans="1:4">
      <c r="A425" s="51"/>
      <c r="B425" s="51"/>
      <c r="D425" s="51"/>
    </row>
    <row r="426" spans="1:4">
      <c r="A426" s="51"/>
      <c r="B426" s="51"/>
      <c r="D426" s="51"/>
    </row>
    <row r="427" spans="1:4">
      <c r="A427" s="51"/>
      <c r="B427" s="51"/>
      <c r="D427" s="51"/>
    </row>
    <row r="428" spans="1:4">
      <c r="A428" s="51"/>
      <c r="B428" s="51"/>
      <c r="D428" s="51"/>
    </row>
    <row r="429" spans="1:4">
      <c r="A429" s="51"/>
      <c r="B429" s="51"/>
      <c r="D429" s="51"/>
    </row>
    <row r="430" spans="1:4">
      <c r="A430" s="51"/>
      <c r="B430" s="51"/>
      <c r="D430" s="51"/>
    </row>
    <row r="431" spans="1:4">
      <c r="A431" s="51"/>
      <c r="B431" s="51"/>
      <c r="D431" s="51"/>
    </row>
    <row r="432" spans="1:4">
      <c r="A432" s="51"/>
      <c r="B432" s="51"/>
      <c r="D432" s="51"/>
    </row>
    <row r="433" spans="1:4">
      <c r="A433" s="51"/>
      <c r="B433" s="51"/>
      <c r="D433" s="51"/>
    </row>
    <row r="434" spans="1:4">
      <c r="A434" s="51"/>
      <c r="B434" s="51"/>
      <c r="D434" s="51"/>
    </row>
    <row r="435" spans="1:4">
      <c r="A435" s="51"/>
      <c r="B435" s="51"/>
      <c r="D435" s="51"/>
    </row>
    <row r="436" spans="1:4">
      <c r="A436" s="51"/>
      <c r="B436" s="51"/>
      <c r="D436" s="51"/>
    </row>
    <row r="437" spans="1:4">
      <c r="A437" s="51"/>
      <c r="B437" s="51"/>
      <c r="D437" s="51"/>
    </row>
    <row r="438" spans="1:4">
      <c r="A438" s="51"/>
      <c r="B438" s="51"/>
      <c r="D438" s="51"/>
    </row>
    <row r="439" spans="1:4">
      <c r="A439" s="51"/>
      <c r="B439" s="51"/>
      <c r="D439" s="51"/>
    </row>
    <row r="440" spans="1:4">
      <c r="A440" s="51"/>
      <c r="B440" s="51"/>
      <c r="D440" s="51"/>
    </row>
    <row r="441" spans="1:4">
      <c r="A441" s="51"/>
      <c r="B441" s="51"/>
      <c r="D441" s="51"/>
    </row>
    <row r="442" spans="1:4">
      <c r="A442" s="51"/>
      <c r="B442" s="51"/>
      <c r="D442" s="51"/>
    </row>
    <row r="443" spans="1:4">
      <c r="A443" s="51"/>
      <c r="B443" s="51"/>
      <c r="D443" s="51"/>
    </row>
    <row r="444" spans="1:4">
      <c r="A444" s="51"/>
      <c r="B444" s="51"/>
      <c r="D444" s="51"/>
    </row>
    <row r="445" spans="1:4">
      <c r="A445" s="51"/>
      <c r="B445" s="51"/>
      <c r="D445" s="51"/>
    </row>
    <row r="446" spans="1:4">
      <c r="A446" s="51"/>
      <c r="B446" s="51"/>
      <c r="D446" s="51"/>
    </row>
    <row r="447" spans="1:4">
      <c r="A447" s="51"/>
      <c r="B447" s="51"/>
      <c r="D447" s="51"/>
    </row>
    <row r="448" spans="1:4">
      <c r="A448" s="51"/>
      <c r="B448" s="51"/>
      <c r="D448" s="51"/>
    </row>
    <row r="449" spans="1:4">
      <c r="A449" s="51"/>
      <c r="B449" s="51"/>
      <c r="D449" s="51"/>
    </row>
    <row r="450" spans="1:4">
      <c r="A450" s="51"/>
      <c r="B450" s="51"/>
      <c r="D450" s="51"/>
    </row>
    <row r="451" spans="1:4">
      <c r="A451" s="51"/>
      <c r="B451" s="51"/>
      <c r="D451" s="51"/>
    </row>
    <row r="452" spans="1:4">
      <c r="A452" s="51"/>
      <c r="B452" s="51"/>
      <c r="D452" s="51"/>
    </row>
    <row r="453" spans="1:4">
      <c r="A453" s="51"/>
      <c r="B453" s="51"/>
      <c r="D453" s="51"/>
    </row>
    <row r="454" spans="1:4">
      <c r="A454" s="51"/>
      <c r="B454" s="51"/>
      <c r="D454" s="51"/>
    </row>
    <row r="455" spans="1:4">
      <c r="A455" s="51"/>
      <c r="B455" s="51"/>
      <c r="D455" s="51"/>
    </row>
    <row r="456" spans="1:4">
      <c r="A456" s="51"/>
      <c r="B456" s="51"/>
      <c r="D456" s="51"/>
    </row>
    <row r="457" spans="1:4">
      <c r="A457" s="51"/>
      <c r="B457" s="51"/>
      <c r="D457" s="51"/>
    </row>
    <row r="458" spans="1:4">
      <c r="A458" s="51"/>
      <c r="B458" s="51"/>
      <c r="D458" s="51"/>
    </row>
    <row r="459" spans="1:4">
      <c r="A459" s="51"/>
      <c r="B459" s="51"/>
      <c r="D459" s="51"/>
    </row>
    <row r="460" spans="1:4">
      <c r="A460" s="51"/>
      <c r="B460" s="51"/>
      <c r="D460" s="51"/>
    </row>
    <row r="461" spans="1:4">
      <c r="A461" s="51"/>
      <c r="B461" s="51"/>
      <c r="D461" s="51"/>
    </row>
    <row r="462" spans="1:4">
      <c r="A462" s="51"/>
      <c r="B462" s="51"/>
      <c r="D462" s="51"/>
    </row>
    <row r="463" spans="1:4">
      <c r="A463" s="51"/>
      <c r="B463" s="51"/>
      <c r="D463" s="51"/>
    </row>
    <row r="464" spans="1:4">
      <c r="A464" s="51"/>
      <c r="B464" s="51"/>
      <c r="D464" s="51"/>
    </row>
    <row r="465" spans="1:4">
      <c r="A465" s="51"/>
      <c r="B465" s="51"/>
      <c r="D465" s="51"/>
    </row>
    <row r="466" spans="1:4">
      <c r="A466" s="51"/>
      <c r="B466" s="51"/>
      <c r="D466" s="51"/>
    </row>
    <row r="467" spans="1:4">
      <c r="A467" s="51"/>
      <c r="B467" s="51"/>
      <c r="D467" s="51"/>
    </row>
    <row r="468" spans="1:4">
      <c r="A468" s="51"/>
      <c r="B468" s="51"/>
      <c r="D468" s="51"/>
    </row>
    <row r="469" spans="1:4">
      <c r="A469" s="51"/>
      <c r="B469" s="51"/>
      <c r="D469" s="51"/>
    </row>
    <row r="470" spans="1:4">
      <c r="A470" s="51"/>
      <c r="B470" s="51"/>
      <c r="D470" s="51"/>
    </row>
    <row r="471" spans="1:4">
      <c r="A471" s="51"/>
      <c r="B471" s="51"/>
      <c r="D471" s="51"/>
    </row>
    <row r="472" spans="1:4">
      <c r="A472" s="51"/>
      <c r="B472" s="51"/>
      <c r="D472" s="51"/>
    </row>
    <row r="473" spans="1:4">
      <c r="A473" s="51"/>
      <c r="B473" s="51"/>
      <c r="D473" s="51"/>
    </row>
    <row r="474" spans="1:4">
      <c r="A474" s="51"/>
      <c r="B474" s="51"/>
      <c r="D474" s="51"/>
    </row>
    <row r="475" spans="1:4">
      <c r="A475" s="51"/>
      <c r="B475" s="51"/>
      <c r="D475" s="51"/>
    </row>
    <row r="476" spans="1:4">
      <c r="A476" s="51"/>
      <c r="B476" s="51"/>
      <c r="D476" s="51"/>
    </row>
    <row r="477" spans="1:4">
      <c r="A477" s="51"/>
      <c r="B477" s="51"/>
      <c r="D477" s="51"/>
    </row>
    <row r="478" spans="1:4">
      <c r="A478" s="51"/>
      <c r="B478" s="51"/>
      <c r="D478" s="51"/>
    </row>
    <row r="479" spans="1:4">
      <c r="A479" s="51"/>
      <c r="B479" s="51"/>
      <c r="D479" s="51"/>
    </row>
    <row r="480" spans="1:4">
      <c r="A480" s="51"/>
      <c r="B480" s="51"/>
      <c r="D480" s="51"/>
    </row>
    <row r="481" spans="1:4">
      <c r="A481" s="51"/>
      <c r="B481" s="51"/>
      <c r="D481" s="51"/>
    </row>
    <row r="482" spans="1:4">
      <c r="A482" s="51"/>
      <c r="B482" s="51"/>
      <c r="D482" s="51"/>
    </row>
    <row r="483" spans="1:4">
      <c r="A483" s="51"/>
      <c r="B483" s="51"/>
      <c r="D483" s="51"/>
    </row>
    <row r="484" spans="1:4">
      <c r="A484" s="51"/>
      <c r="B484" s="51"/>
      <c r="D484" s="51"/>
    </row>
    <row r="485" spans="1:4">
      <c r="A485" s="51"/>
      <c r="B485" s="51"/>
      <c r="D485" s="51"/>
    </row>
    <row r="486" spans="1:4">
      <c r="A486" s="51"/>
      <c r="B486" s="51"/>
      <c r="D486" s="51"/>
    </row>
    <row r="487" spans="1:4">
      <c r="A487" s="51"/>
      <c r="B487" s="51"/>
      <c r="D487" s="51"/>
    </row>
    <row r="488" spans="1:4">
      <c r="A488" s="51"/>
      <c r="B488" s="51"/>
      <c r="D488" s="51"/>
    </row>
    <row r="489" spans="1:4">
      <c r="A489" s="51"/>
      <c r="B489" s="51"/>
      <c r="D489" s="51"/>
    </row>
    <row r="490" spans="1:4">
      <c r="A490" s="51"/>
      <c r="B490" s="51"/>
      <c r="D490" s="51"/>
    </row>
    <row r="491" spans="1:4">
      <c r="A491" s="51"/>
      <c r="B491" s="51"/>
      <c r="D491" s="51"/>
    </row>
    <row r="492" spans="1:4">
      <c r="A492" s="51"/>
      <c r="B492" s="51"/>
      <c r="D492" s="51"/>
    </row>
    <row r="493" spans="1:4">
      <c r="A493" s="51"/>
      <c r="B493" s="51"/>
      <c r="D493" s="51"/>
    </row>
    <row r="494" spans="1:4">
      <c r="A494" s="51"/>
      <c r="B494" s="51"/>
      <c r="D494" s="51"/>
    </row>
    <row r="495" spans="1:4">
      <c r="A495" s="51"/>
      <c r="B495" s="51"/>
      <c r="D495" s="51"/>
    </row>
    <row r="496" spans="1:4">
      <c r="A496" s="51"/>
      <c r="B496" s="51"/>
      <c r="D496" s="51"/>
    </row>
    <row r="497" spans="1:4">
      <c r="A497" s="51"/>
      <c r="B497" s="51"/>
      <c r="D497" s="51"/>
    </row>
    <row r="498" spans="1:4">
      <c r="A498" s="51"/>
      <c r="B498" s="51"/>
      <c r="D498" s="51"/>
    </row>
    <row r="499" spans="1:4">
      <c r="A499" s="51"/>
      <c r="B499" s="51"/>
      <c r="D499" s="51"/>
    </row>
    <row r="500" spans="1:4">
      <c r="A500" s="51"/>
      <c r="B500" s="51"/>
      <c r="D500" s="51"/>
    </row>
    <row r="501" spans="1:4">
      <c r="A501" s="51"/>
      <c r="B501" s="51"/>
      <c r="D501" s="51"/>
    </row>
    <row r="502" spans="1:4">
      <c r="A502" s="51"/>
      <c r="B502" s="51"/>
      <c r="D502" s="51"/>
    </row>
    <row r="503" spans="1:4">
      <c r="A503" s="51"/>
      <c r="B503" s="51"/>
      <c r="D503" s="51"/>
    </row>
    <row r="504" spans="1:4">
      <c r="A504" s="51"/>
      <c r="B504" s="51"/>
      <c r="D504" s="51"/>
    </row>
    <row r="505" spans="1:4">
      <c r="A505" s="51"/>
      <c r="B505" s="51"/>
      <c r="D505" s="51"/>
    </row>
    <row r="506" spans="1:4">
      <c r="A506" s="51"/>
      <c r="B506" s="51"/>
      <c r="D506" s="51"/>
    </row>
    <row r="507" spans="1:4">
      <c r="A507" s="51"/>
      <c r="B507" s="51"/>
      <c r="D507" s="51"/>
    </row>
    <row r="508" spans="1:4">
      <c r="A508" s="51"/>
      <c r="B508" s="51"/>
      <c r="D508" s="51"/>
    </row>
    <row r="509" spans="1:4">
      <c r="A509" s="51"/>
      <c r="B509" s="51"/>
      <c r="D509" s="51"/>
    </row>
    <row r="510" spans="1:4">
      <c r="A510" s="51"/>
      <c r="B510" s="51"/>
      <c r="D510" s="51"/>
    </row>
    <row r="511" spans="1:4">
      <c r="A511" s="51"/>
      <c r="B511" s="51"/>
      <c r="D511" s="51"/>
    </row>
    <row r="512" spans="1:4">
      <c r="A512" s="51"/>
      <c r="B512" s="51"/>
      <c r="D512" s="51"/>
    </row>
    <row r="513" spans="1:4">
      <c r="A513" s="51"/>
      <c r="B513" s="51"/>
      <c r="D513" s="51"/>
    </row>
    <row r="514" spans="1:4">
      <c r="A514" s="51"/>
      <c r="B514" s="51"/>
      <c r="D514" s="51"/>
    </row>
    <row r="515" spans="1:4">
      <c r="A515" s="51"/>
      <c r="B515" s="51"/>
      <c r="D515" s="51"/>
    </row>
    <row r="516" spans="1:4">
      <c r="A516" s="51"/>
      <c r="B516" s="51"/>
      <c r="D516" s="51"/>
    </row>
    <row r="517" spans="1:4">
      <c r="A517" s="51"/>
      <c r="B517" s="51"/>
      <c r="D517" s="51"/>
    </row>
    <row r="518" spans="1:4">
      <c r="A518" s="51"/>
      <c r="B518" s="51"/>
      <c r="D518" s="51"/>
    </row>
    <row r="519" spans="1:4">
      <c r="A519" s="51"/>
      <c r="B519" s="51"/>
      <c r="D519" s="51"/>
    </row>
    <row r="520" spans="1:4">
      <c r="A520" s="51"/>
      <c r="B520" s="51"/>
      <c r="D520" s="51"/>
    </row>
    <row r="521" spans="1:4">
      <c r="A521" s="51"/>
      <c r="B521" s="51"/>
      <c r="D521" s="51"/>
    </row>
    <row r="522" spans="1:4">
      <c r="A522" s="51"/>
      <c r="B522" s="51"/>
      <c r="D522" s="51"/>
    </row>
    <row r="523" spans="1:4">
      <c r="A523" s="51"/>
      <c r="B523" s="51"/>
      <c r="D523" s="51"/>
    </row>
    <row r="524" spans="1:4">
      <c r="A524" s="51"/>
      <c r="B524" s="51"/>
      <c r="D524" s="51"/>
    </row>
    <row r="525" spans="1:4">
      <c r="A525" s="51"/>
      <c r="B525" s="51"/>
      <c r="D525" s="51"/>
    </row>
    <row r="526" spans="1:4">
      <c r="A526" s="51"/>
      <c r="B526" s="51"/>
      <c r="D526" s="51"/>
    </row>
    <row r="527" spans="1:4">
      <c r="A527" s="51"/>
      <c r="B527" s="51"/>
      <c r="D527" s="51"/>
    </row>
    <row r="528" spans="1:4">
      <c r="A528" s="51"/>
      <c r="B528" s="51"/>
      <c r="D528" s="51"/>
    </row>
    <row r="529" spans="1:4">
      <c r="A529" s="51"/>
      <c r="B529" s="51"/>
      <c r="D529" s="51"/>
    </row>
    <row r="530" spans="1:4">
      <c r="A530" s="51"/>
      <c r="B530" s="51"/>
      <c r="D530" s="51"/>
    </row>
    <row r="531" spans="1:4">
      <c r="A531" s="51"/>
      <c r="B531" s="51"/>
      <c r="D531" s="51"/>
    </row>
    <row r="532" spans="1:4">
      <c r="A532" s="51"/>
      <c r="B532" s="51"/>
      <c r="D532" s="51"/>
    </row>
    <row r="533" spans="1:4">
      <c r="A533" s="51"/>
      <c r="B533" s="51"/>
      <c r="D533" s="51"/>
    </row>
    <row r="534" spans="1:4">
      <c r="A534" s="51"/>
      <c r="B534" s="51"/>
      <c r="D534" s="51"/>
    </row>
    <row r="535" spans="1:4">
      <c r="A535" s="51"/>
      <c r="B535" s="51"/>
      <c r="D535" s="51"/>
    </row>
    <row r="536" spans="1:4">
      <c r="A536" s="51"/>
      <c r="B536" s="51"/>
      <c r="D536" s="51"/>
    </row>
    <row r="537" spans="1:4">
      <c r="A537" s="51"/>
      <c r="B537" s="51"/>
      <c r="D537" s="51"/>
    </row>
    <row r="538" spans="1:4">
      <c r="A538" s="51"/>
      <c r="B538" s="51"/>
      <c r="D538" s="51"/>
    </row>
    <row r="539" spans="1:4">
      <c r="A539" s="51"/>
      <c r="B539" s="51"/>
      <c r="D539" s="51"/>
    </row>
    <row r="540" spans="1:4">
      <c r="A540" s="51"/>
      <c r="B540" s="51"/>
      <c r="D540" s="51"/>
    </row>
    <row r="541" spans="1:4">
      <c r="A541" s="51"/>
      <c r="B541" s="51"/>
      <c r="D541" s="51"/>
    </row>
    <row r="542" spans="1:4">
      <c r="A542" s="51"/>
      <c r="B542" s="51"/>
      <c r="D542" s="51"/>
    </row>
    <row r="543" spans="1:4">
      <c r="A543" s="51"/>
      <c r="B543" s="51"/>
      <c r="D543" s="51"/>
    </row>
    <row r="544" spans="1:4">
      <c r="A544" s="51"/>
      <c r="B544" s="51"/>
      <c r="D544" s="51"/>
    </row>
    <row r="545" spans="1:4">
      <c r="A545" s="51"/>
      <c r="B545" s="51"/>
      <c r="D545" s="51"/>
    </row>
    <row r="546" spans="1:4">
      <c r="A546" s="51"/>
      <c r="B546" s="51"/>
      <c r="D546" s="51"/>
    </row>
    <row r="547" spans="1:4">
      <c r="A547" s="51"/>
      <c r="B547" s="51"/>
      <c r="D547" s="51"/>
    </row>
    <row r="548" spans="1:4">
      <c r="A548" s="51"/>
      <c r="B548" s="51"/>
      <c r="D548" s="51"/>
    </row>
    <row r="549" spans="1:4">
      <c r="A549" s="51"/>
      <c r="B549" s="51"/>
      <c r="D549" s="51"/>
    </row>
    <row r="550" spans="1:4">
      <c r="A550" s="51"/>
      <c r="B550" s="51"/>
      <c r="D550" s="51"/>
    </row>
    <row r="551" spans="1:4">
      <c r="A551" s="51"/>
      <c r="B551" s="51"/>
      <c r="D551" s="51"/>
    </row>
    <row r="552" spans="1:4">
      <c r="A552" s="51"/>
      <c r="B552" s="51"/>
      <c r="D552" s="51"/>
    </row>
    <row r="553" spans="1:4">
      <c r="A553" s="51"/>
      <c r="B553" s="51"/>
      <c r="D553" s="51"/>
    </row>
    <row r="554" spans="1:4">
      <c r="A554" s="51"/>
      <c r="B554" s="51"/>
      <c r="D554" s="51"/>
    </row>
    <row r="555" spans="1:4">
      <c r="A555" s="51"/>
      <c r="B555" s="51"/>
      <c r="D555" s="51"/>
    </row>
    <row r="556" spans="1:4">
      <c r="A556" s="51"/>
      <c r="B556" s="51"/>
      <c r="D556" s="51"/>
    </row>
    <row r="557" spans="1:4">
      <c r="A557" s="51"/>
      <c r="B557" s="51"/>
      <c r="D557" s="51"/>
    </row>
    <row r="558" spans="1:4">
      <c r="A558" s="51"/>
      <c r="B558" s="51"/>
      <c r="D558" s="51"/>
    </row>
    <row r="559" spans="1:4">
      <c r="A559" s="51"/>
      <c r="B559" s="51"/>
      <c r="D559" s="51"/>
    </row>
    <row r="560" spans="1:4">
      <c r="A560" s="51"/>
      <c r="B560" s="51"/>
      <c r="D560" s="51"/>
    </row>
    <row r="561" spans="1:4">
      <c r="A561" s="51"/>
      <c r="B561" s="51"/>
      <c r="D561" s="51"/>
    </row>
    <row r="562" spans="1:4">
      <c r="A562" s="51"/>
      <c r="B562" s="51"/>
      <c r="D562" s="51"/>
    </row>
    <row r="563" spans="1:4">
      <c r="A563" s="51"/>
      <c r="B563" s="51"/>
      <c r="D563" s="51"/>
    </row>
    <row r="564" spans="1:4">
      <c r="A564" s="51"/>
      <c r="B564" s="51"/>
      <c r="D564" s="51"/>
    </row>
    <row r="565" spans="1:4">
      <c r="A565" s="51"/>
      <c r="B565" s="51"/>
      <c r="D565" s="51"/>
    </row>
    <row r="566" spans="1:4">
      <c r="A566" s="51"/>
      <c r="B566" s="51"/>
      <c r="D566" s="51"/>
    </row>
    <row r="567" spans="1:4">
      <c r="A567" s="51"/>
      <c r="B567" s="51"/>
      <c r="D567" s="51"/>
    </row>
    <row r="568" spans="1:4">
      <c r="A568" s="51"/>
      <c r="B568" s="51"/>
      <c r="D568" s="51"/>
    </row>
    <row r="569" spans="1:4">
      <c r="A569" s="51"/>
      <c r="B569" s="51"/>
      <c r="D569" s="51"/>
    </row>
    <row r="570" spans="1:4">
      <c r="A570" s="51"/>
      <c r="B570" s="51"/>
      <c r="D570" s="51"/>
    </row>
    <row r="571" spans="1:4">
      <c r="A571" s="51"/>
      <c r="B571" s="51"/>
      <c r="D571" s="51"/>
    </row>
    <row r="572" spans="1:4">
      <c r="A572" s="51"/>
      <c r="B572" s="51"/>
      <c r="D572" s="51"/>
    </row>
    <row r="573" spans="1:4">
      <c r="A573" s="51"/>
      <c r="B573" s="51"/>
      <c r="D573" s="51"/>
    </row>
    <row r="574" spans="1:4">
      <c r="A574" s="51"/>
      <c r="B574" s="51"/>
      <c r="D574" s="51"/>
    </row>
    <row r="575" spans="1:4">
      <c r="A575" s="51"/>
      <c r="B575" s="51"/>
      <c r="D575" s="51"/>
    </row>
    <row r="576" spans="1:4">
      <c r="A576" s="51"/>
      <c r="B576" s="51"/>
      <c r="D576" s="51"/>
    </row>
    <row r="577" spans="1:4">
      <c r="A577" s="51"/>
      <c r="B577" s="51"/>
      <c r="D577" s="51"/>
    </row>
    <row r="578" spans="1:4">
      <c r="A578" s="51"/>
      <c r="B578" s="51"/>
      <c r="D578" s="51"/>
    </row>
    <row r="579" spans="1:4">
      <c r="A579" s="51"/>
      <c r="B579" s="51"/>
      <c r="D579" s="51"/>
    </row>
    <row r="580" spans="1:4">
      <c r="A580" s="51"/>
      <c r="B580" s="51"/>
      <c r="D580" s="51"/>
    </row>
    <row r="581" spans="1:4">
      <c r="A581" s="51"/>
      <c r="B581" s="51"/>
      <c r="D581" s="51"/>
    </row>
    <row r="582" spans="1:4">
      <c r="A582" s="51"/>
      <c r="B582" s="51"/>
      <c r="D582" s="51"/>
    </row>
    <row r="583" spans="1:4">
      <c r="A583" s="51"/>
      <c r="B583" s="51"/>
      <c r="D583" s="51"/>
    </row>
    <row r="584" spans="1:4">
      <c r="A584" s="51"/>
      <c r="B584" s="51"/>
      <c r="D584" s="51"/>
    </row>
    <row r="585" spans="1:4">
      <c r="A585" s="51"/>
      <c r="B585" s="51"/>
      <c r="D585" s="51"/>
    </row>
    <row r="586" spans="1:4">
      <c r="A586" s="51"/>
      <c r="B586" s="51"/>
      <c r="D586" s="51"/>
    </row>
    <row r="587" spans="1:4">
      <c r="A587" s="51"/>
      <c r="B587" s="51"/>
      <c r="D587" s="51"/>
    </row>
    <row r="588" spans="1:4">
      <c r="A588" s="51"/>
      <c r="B588" s="51"/>
      <c r="D588" s="51"/>
    </row>
    <row r="589" spans="1:4">
      <c r="A589" s="51"/>
      <c r="B589" s="51"/>
      <c r="D589" s="51"/>
    </row>
    <row r="590" spans="1:4">
      <c r="A590" s="51"/>
      <c r="B590" s="51"/>
      <c r="D590" s="51"/>
    </row>
    <row r="591" spans="1:4">
      <c r="A591" s="51"/>
      <c r="B591" s="51"/>
      <c r="D591" s="51"/>
    </row>
    <row r="592" spans="1:4">
      <c r="A592" s="51"/>
      <c r="B592" s="51"/>
      <c r="D592" s="51"/>
    </row>
    <row r="593" spans="1:4">
      <c r="A593" s="51"/>
      <c r="B593" s="51"/>
      <c r="D593" s="51"/>
    </row>
    <row r="594" spans="1:4">
      <c r="A594" s="51"/>
      <c r="B594" s="51"/>
      <c r="D594" s="51"/>
    </row>
    <row r="595" spans="1:4">
      <c r="A595" s="51"/>
      <c r="B595" s="51"/>
      <c r="D595" s="51"/>
    </row>
    <row r="596" spans="1:4">
      <c r="A596" s="51"/>
      <c r="B596" s="51"/>
      <c r="D596" s="51"/>
    </row>
    <row r="597" spans="1:4">
      <c r="A597" s="51"/>
      <c r="B597" s="51"/>
      <c r="D597" s="51"/>
    </row>
    <row r="598" spans="1:4">
      <c r="A598" s="51"/>
      <c r="B598" s="51"/>
      <c r="D598" s="51"/>
    </row>
    <row r="599" spans="1:4">
      <c r="A599" s="51"/>
      <c r="B599" s="51"/>
      <c r="D599" s="51"/>
    </row>
    <row r="600" spans="1:4">
      <c r="A600" s="51"/>
      <c r="B600" s="51"/>
      <c r="D600" s="51"/>
    </row>
    <row r="601" spans="1:4">
      <c r="A601" s="51"/>
      <c r="B601" s="51"/>
      <c r="D601" s="51"/>
    </row>
    <row r="602" spans="1:4">
      <c r="A602" s="51"/>
      <c r="B602" s="51"/>
      <c r="D602" s="51"/>
    </row>
    <row r="603" spans="1:4">
      <c r="A603" s="51"/>
      <c r="B603" s="51"/>
      <c r="D603" s="51"/>
    </row>
    <row r="604" spans="1:4">
      <c r="A604" s="51"/>
      <c r="B604" s="51"/>
      <c r="D604" s="51"/>
    </row>
    <row r="605" spans="1:4">
      <c r="A605" s="51"/>
      <c r="B605" s="51"/>
      <c r="D605" s="51"/>
    </row>
    <row r="606" spans="1:4">
      <c r="A606" s="51"/>
      <c r="B606" s="51"/>
      <c r="D606" s="51"/>
    </row>
    <row r="607" spans="1:4">
      <c r="A607" s="51"/>
      <c r="B607" s="51"/>
      <c r="D607" s="51"/>
    </row>
    <row r="608" spans="1:4">
      <c r="A608" s="51"/>
      <c r="B608" s="51"/>
      <c r="D608" s="51"/>
    </row>
    <row r="609" spans="1:4">
      <c r="A609" s="51"/>
      <c r="B609" s="51"/>
      <c r="D609" s="51"/>
    </row>
    <row r="610" spans="1:4">
      <c r="A610" s="51"/>
      <c r="B610" s="51"/>
      <c r="D610" s="51"/>
    </row>
    <row r="611" spans="1:4">
      <c r="A611" s="51"/>
      <c r="B611" s="51"/>
      <c r="D611" s="51"/>
    </row>
    <row r="612" spans="1:4">
      <c r="A612" s="51"/>
      <c r="B612" s="51"/>
      <c r="D612" s="51"/>
    </row>
    <row r="613" spans="1:4">
      <c r="A613" s="51"/>
      <c r="B613" s="51"/>
      <c r="D613" s="51"/>
    </row>
    <row r="614" spans="1:4">
      <c r="A614" s="51"/>
      <c r="B614" s="51"/>
      <c r="D614" s="51"/>
    </row>
    <row r="615" spans="1:4">
      <c r="A615" s="51"/>
      <c r="B615" s="51"/>
      <c r="D615" s="51"/>
    </row>
    <row r="616" spans="1:4">
      <c r="A616" s="51"/>
      <c r="B616" s="51"/>
      <c r="D616" s="51"/>
    </row>
    <row r="617" spans="1:4">
      <c r="A617" s="51"/>
      <c r="B617" s="51"/>
      <c r="D617" s="51"/>
    </row>
    <row r="618" spans="1:4">
      <c r="A618" s="51"/>
      <c r="B618" s="51"/>
      <c r="D618" s="51"/>
    </row>
    <row r="619" spans="1:4">
      <c r="A619" s="51"/>
      <c r="B619" s="51"/>
      <c r="D619" s="51"/>
    </row>
    <row r="620" spans="1:4">
      <c r="A620" s="51"/>
      <c r="B620" s="51"/>
      <c r="D620" s="51"/>
    </row>
    <row r="621" spans="1:4">
      <c r="A621" s="51"/>
      <c r="B621" s="51"/>
      <c r="D621" s="51"/>
    </row>
    <row r="622" spans="1:4">
      <c r="A622" s="51"/>
      <c r="B622" s="51"/>
      <c r="D622" s="51"/>
    </row>
    <row r="623" spans="1:4">
      <c r="A623" s="51"/>
      <c r="B623" s="51"/>
      <c r="D623" s="51"/>
    </row>
    <row r="624" spans="1:4">
      <c r="A624" s="51"/>
      <c r="B624" s="51"/>
      <c r="D624" s="51"/>
    </row>
    <row r="625" spans="1:4">
      <c r="A625" s="51"/>
      <c r="B625" s="51"/>
      <c r="D625" s="51"/>
    </row>
    <row r="626" spans="1:4">
      <c r="A626" s="51"/>
      <c r="B626" s="51"/>
      <c r="D626" s="51"/>
    </row>
    <row r="627" spans="1:4">
      <c r="A627" s="51"/>
      <c r="B627" s="51"/>
      <c r="D627" s="51"/>
    </row>
    <row r="628" spans="1:4">
      <c r="A628" s="51"/>
      <c r="B628" s="51"/>
      <c r="D628" s="51"/>
    </row>
    <row r="629" spans="1:4">
      <c r="A629" s="51"/>
      <c r="B629" s="51"/>
      <c r="D629" s="51"/>
    </row>
    <row r="630" spans="1:4">
      <c r="A630" s="51"/>
      <c r="B630" s="51"/>
      <c r="D630" s="51"/>
    </row>
    <row r="631" spans="1:4">
      <c r="A631" s="51"/>
      <c r="B631" s="51"/>
      <c r="D631" s="51"/>
    </row>
    <row r="632" spans="1:4">
      <c r="A632" s="51"/>
      <c r="B632" s="51"/>
      <c r="D632" s="51"/>
    </row>
    <row r="633" spans="1:4">
      <c r="A633" s="51"/>
      <c r="B633" s="51"/>
      <c r="D633" s="51"/>
    </row>
    <row r="634" spans="1:4">
      <c r="A634" s="51"/>
      <c r="B634" s="51"/>
      <c r="D634" s="51"/>
    </row>
    <row r="635" spans="1:4">
      <c r="A635" s="51"/>
      <c r="B635" s="51"/>
      <c r="D635" s="51"/>
    </row>
    <row r="636" spans="1:4">
      <c r="A636" s="51"/>
      <c r="B636" s="51"/>
      <c r="D636" s="51"/>
    </row>
    <row r="637" spans="1:4">
      <c r="A637" s="51"/>
      <c r="B637" s="51"/>
      <c r="D637" s="51"/>
    </row>
    <row r="638" spans="1:4">
      <c r="A638" s="51"/>
      <c r="B638" s="51"/>
      <c r="D638" s="51"/>
    </row>
    <row r="639" spans="1:4">
      <c r="A639" s="51"/>
      <c r="B639" s="51"/>
      <c r="D639" s="51"/>
    </row>
    <row r="640" spans="1:4">
      <c r="A640" s="51"/>
      <c r="B640" s="51"/>
      <c r="D640" s="51"/>
    </row>
    <row r="641" spans="1:4">
      <c r="A641" s="51"/>
      <c r="B641" s="51"/>
      <c r="D641" s="51"/>
    </row>
    <row r="642" spans="1:4">
      <c r="A642" s="51"/>
      <c r="B642" s="51"/>
      <c r="D642" s="51"/>
    </row>
    <row r="643" spans="1:4">
      <c r="A643" s="51"/>
      <c r="B643" s="51"/>
      <c r="D643" s="51"/>
    </row>
    <row r="644" spans="1:4">
      <c r="A644" s="51"/>
      <c r="B644" s="51"/>
      <c r="D644" s="51"/>
    </row>
    <row r="645" spans="1:4">
      <c r="A645" s="51"/>
      <c r="B645" s="51"/>
      <c r="D645" s="51"/>
    </row>
    <row r="646" spans="1:4">
      <c r="A646" s="51"/>
      <c r="B646" s="51"/>
      <c r="D646" s="51"/>
    </row>
    <row r="647" spans="1:4">
      <c r="A647" s="51"/>
      <c r="B647" s="51"/>
      <c r="D647" s="51"/>
    </row>
    <row r="648" spans="1:4">
      <c r="A648" s="51"/>
      <c r="B648" s="51"/>
      <c r="D648" s="51"/>
    </row>
    <row r="649" spans="1:4">
      <c r="A649" s="51"/>
      <c r="B649" s="51"/>
      <c r="D649" s="51"/>
    </row>
    <row r="650" spans="1:4">
      <c r="A650" s="51"/>
      <c r="B650" s="51"/>
      <c r="D650" s="51"/>
    </row>
    <row r="651" spans="1:4">
      <c r="A651" s="51"/>
      <c r="B651" s="51"/>
      <c r="D651" s="51"/>
    </row>
    <row r="652" spans="1:4">
      <c r="A652" s="51"/>
      <c r="B652" s="51"/>
      <c r="D652" s="51"/>
    </row>
    <row r="653" spans="1:4">
      <c r="A653" s="51"/>
      <c r="B653" s="51"/>
      <c r="D653" s="51"/>
    </row>
    <row r="654" spans="1:4">
      <c r="A654" s="51"/>
      <c r="B654" s="51"/>
      <c r="D654" s="51"/>
    </row>
    <row r="655" spans="1:4">
      <c r="A655" s="51"/>
      <c r="B655" s="51"/>
      <c r="D655" s="51"/>
    </row>
    <row r="656" spans="1:4">
      <c r="A656" s="51"/>
      <c r="B656" s="51"/>
      <c r="D656" s="51"/>
    </row>
    <row r="657" spans="1:4">
      <c r="A657" s="51"/>
      <c r="B657" s="51"/>
      <c r="D657" s="51"/>
    </row>
    <row r="658" spans="1:4">
      <c r="A658" s="51"/>
      <c r="B658" s="51"/>
      <c r="D658" s="51"/>
    </row>
    <row r="659" spans="1:4">
      <c r="A659" s="51"/>
      <c r="B659" s="51"/>
      <c r="D659" s="51"/>
    </row>
    <row r="660" spans="1:4">
      <c r="A660" s="51"/>
      <c r="B660" s="51"/>
      <c r="D660" s="51"/>
    </row>
    <row r="661" spans="1:4">
      <c r="A661" s="51"/>
      <c r="B661" s="51"/>
      <c r="D661" s="51"/>
    </row>
    <row r="662" spans="1:4">
      <c r="A662" s="51"/>
      <c r="B662" s="51"/>
      <c r="D662" s="51"/>
    </row>
    <row r="663" spans="1:4">
      <c r="A663" s="51"/>
      <c r="B663" s="51"/>
      <c r="D663" s="51"/>
    </row>
    <row r="664" spans="1:4">
      <c r="A664" s="51"/>
      <c r="B664" s="51"/>
      <c r="D664" s="51"/>
    </row>
    <row r="665" spans="1:4">
      <c r="A665" s="51"/>
      <c r="B665" s="51"/>
      <c r="D665" s="51"/>
    </row>
    <row r="666" spans="1:4">
      <c r="A666" s="51"/>
      <c r="B666" s="51"/>
      <c r="D666" s="51"/>
    </row>
    <row r="667" spans="1:4">
      <c r="A667" s="51"/>
      <c r="B667" s="51"/>
      <c r="D667" s="51"/>
    </row>
    <row r="668" spans="1:4">
      <c r="A668" s="51"/>
      <c r="B668" s="51"/>
      <c r="D668" s="51"/>
    </row>
    <row r="669" spans="1:4">
      <c r="A669" s="51"/>
      <c r="B669" s="51"/>
      <c r="D669" s="51"/>
    </row>
    <row r="670" spans="1:4">
      <c r="A670" s="51"/>
      <c r="B670" s="51"/>
      <c r="D670" s="51"/>
    </row>
    <row r="671" spans="1:4">
      <c r="A671" s="51"/>
      <c r="B671" s="51"/>
      <c r="D671" s="51"/>
    </row>
    <row r="672" spans="1:4">
      <c r="A672" s="51"/>
      <c r="B672" s="51"/>
      <c r="D672" s="51"/>
    </row>
    <row r="673" spans="1:4">
      <c r="A673" s="51"/>
      <c r="B673" s="51"/>
      <c r="D673" s="51"/>
    </row>
    <row r="674" spans="1:4">
      <c r="A674" s="51"/>
      <c r="B674" s="51"/>
      <c r="D674" s="51"/>
    </row>
    <row r="675" spans="1:4">
      <c r="A675" s="51"/>
      <c r="B675" s="51"/>
      <c r="D675" s="51"/>
    </row>
    <row r="676" spans="1:4">
      <c r="A676" s="51"/>
      <c r="B676" s="51"/>
      <c r="D676" s="51"/>
    </row>
    <row r="677" spans="1:4">
      <c r="A677" s="51"/>
      <c r="B677" s="51"/>
      <c r="D677" s="51"/>
    </row>
    <row r="678" spans="1:4">
      <c r="A678" s="51"/>
      <c r="B678" s="51"/>
      <c r="D678" s="51"/>
    </row>
    <row r="679" spans="1:4">
      <c r="A679" s="51"/>
      <c r="B679" s="51"/>
      <c r="D679" s="51"/>
    </row>
    <row r="680" spans="1:4">
      <c r="A680" s="51"/>
      <c r="B680" s="51"/>
      <c r="D680" s="51"/>
    </row>
    <row r="681" spans="1:4">
      <c r="A681" s="51"/>
      <c r="B681" s="51"/>
      <c r="D681" s="51"/>
    </row>
    <row r="682" spans="1:4">
      <c r="A682" s="51"/>
      <c r="B682" s="51"/>
      <c r="D682" s="51"/>
    </row>
    <row r="683" spans="1:4">
      <c r="A683" s="51"/>
      <c r="B683" s="51"/>
      <c r="D683" s="51"/>
    </row>
    <row r="684" spans="1:4">
      <c r="A684" s="51"/>
      <c r="B684" s="51"/>
      <c r="D684" s="51"/>
    </row>
    <row r="685" spans="1:4">
      <c r="A685" s="51"/>
      <c r="B685" s="51"/>
      <c r="D685" s="51"/>
    </row>
    <row r="686" spans="1:4">
      <c r="A686" s="51"/>
      <c r="B686" s="51"/>
      <c r="D686" s="51"/>
    </row>
    <row r="687" spans="1:4">
      <c r="A687" s="51"/>
      <c r="B687" s="51"/>
      <c r="D687" s="51"/>
    </row>
    <row r="688" spans="1:4">
      <c r="A688" s="51"/>
      <c r="B688" s="51"/>
      <c r="D688" s="51"/>
    </row>
    <row r="689" spans="1:4">
      <c r="A689" s="51"/>
      <c r="B689" s="51"/>
      <c r="D689" s="51"/>
    </row>
    <row r="690" spans="1:4">
      <c r="A690" s="51"/>
      <c r="B690" s="51"/>
      <c r="D690" s="51"/>
    </row>
    <row r="691" spans="1:4">
      <c r="A691" s="51"/>
      <c r="B691" s="51"/>
      <c r="D691" s="51"/>
    </row>
    <row r="692" spans="1:4">
      <c r="A692" s="51"/>
      <c r="B692" s="51"/>
      <c r="D692" s="51"/>
    </row>
    <row r="693" spans="1:4">
      <c r="A693" s="51"/>
      <c r="B693" s="51"/>
      <c r="D693" s="51"/>
    </row>
    <row r="694" spans="1:4">
      <c r="A694" s="51"/>
      <c r="B694" s="51"/>
      <c r="D694" s="51"/>
    </row>
    <row r="695" spans="1:4">
      <c r="A695" s="51"/>
      <c r="B695" s="51"/>
      <c r="D695" s="51"/>
    </row>
    <row r="696" spans="1:4">
      <c r="A696" s="51"/>
      <c r="B696" s="51"/>
      <c r="D696" s="51"/>
    </row>
    <row r="697" spans="1:4">
      <c r="A697" s="51"/>
      <c r="B697" s="51"/>
      <c r="D697" s="51"/>
    </row>
    <row r="698" spans="1:4">
      <c r="A698" s="51"/>
      <c r="B698" s="51"/>
      <c r="D698" s="51"/>
    </row>
    <row r="699" spans="1:4">
      <c r="A699" s="51"/>
      <c r="B699" s="51"/>
      <c r="D699" s="51"/>
    </row>
    <row r="700" spans="1:4">
      <c r="A700" s="51"/>
      <c r="B700" s="51"/>
      <c r="D700" s="51"/>
    </row>
    <row r="701" spans="1:4">
      <c r="A701" s="51"/>
      <c r="B701" s="51"/>
      <c r="D701" s="51"/>
    </row>
    <row r="702" spans="1:4">
      <c r="A702" s="51"/>
      <c r="B702" s="51"/>
      <c r="D702" s="51"/>
    </row>
    <row r="703" spans="1:4">
      <c r="A703" s="51"/>
      <c r="B703" s="51"/>
      <c r="D703" s="51"/>
    </row>
    <row r="704" spans="1:4">
      <c r="A704" s="51"/>
      <c r="B704" s="51"/>
      <c r="D704" s="51"/>
    </row>
    <row r="705" spans="1:4">
      <c r="A705" s="51"/>
      <c r="B705" s="51"/>
      <c r="D705" s="51"/>
    </row>
    <row r="706" spans="1:4">
      <c r="A706" s="51"/>
      <c r="B706" s="51"/>
      <c r="D706" s="51"/>
    </row>
    <row r="707" spans="1:4">
      <c r="A707" s="51"/>
      <c r="B707" s="51"/>
      <c r="D707" s="51"/>
    </row>
    <row r="708" spans="1:4">
      <c r="A708" s="51"/>
      <c r="B708" s="51"/>
      <c r="D708" s="51"/>
    </row>
    <row r="709" spans="1:4">
      <c r="A709" s="51"/>
      <c r="B709" s="51"/>
      <c r="D709" s="51"/>
    </row>
    <row r="710" spans="1:4">
      <c r="A710" s="51"/>
      <c r="B710" s="51"/>
      <c r="D710" s="51"/>
    </row>
    <row r="711" spans="1:4">
      <c r="A711" s="51"/>
      <c r="B711" s="51"/>
      <c r="D711" s="51"/>
    </row>
    <row r="712" spans="1:4">
      <c r="A712" s="51"/>
      <c r="B712" s="51"/>
      <c r="D712" s="51"/>
    </row>
    <row r="713" spans="1:4">
      <c r="A713" s="51"/>
      <c r="B713" s="51"/>
      <c r="D713" s="51"/>
    </row>
    <row r="714" spans="1:4">
      <c r="A714" s="51"/>
      <c r="B714" s="51"/>
      <c r="D714" s="51"/>
    </row>
    <row r="715" spans="1:4">
      <c r="A715" s="51"/>
      <c r="B715" s="51"/>
      <c r="D715" s="51"/>
    </row>
    <row r="716" spans="1:4">
      <c r="A716" s="51"/>
      <c r="B716" s="51"/>
      <c r="D716" s="51"/>
    </row>
    <row r="717" spans="1:4">
      <c r="A717" s="51"/>
      <c r="B717" s="51"/>
      <c r="D717" s="51"/>
    </row>
    <row r="718" spans="1:4">
      <c r="A718" s="51"/>
      <c r="B718" s="51"/>
      <c r="D718" s="51"/>
    </row>
    <row r="719" spans="1:4">
      <c r="A719" s="51"/>
      <c r="B719" s="51"/>
      <c r="D719" s="51"/>
    </row>
    <row r="720" spans="1:4">
      <c r="A720" s="51"/>
      <c r="B720" s="51"/>
      <c r="D720" s="51"/>
    </row>
    <row r="721" spans="1:4">
      <c r="A721" s="51"/>
      <c r="B721" s="51"/>
      <c r="D721" s="51"/>
    </row>
    <row r="722" spans="1:4">
      <c r="A722" s="51"/>
      <c r="B722" s="51"/>
      <c r="D722" s="51"/>
    </row>
    <row r="723" spans="1:4">
      <c r="A723" s="51"/>
      <c r="B723" s="51"/>
      <c r="D723" s="51"/>
    </row>
    <row r="724" spans="1:4">
      <c r="A724" s="51"/>
      <c r="B724" s="51"/>
      <c r="D724" s="51"/>
    </row>
    <row r="725" spans="1:4">
      <c r="A725" s="51"/>
      <c r="B725" s="51"/>
      <c r="D725" s="51"/>
    </row>
    <row r="726" spans="1:4">
      <c r="A726" s="51"/>
      <c r="B726" s="51"/>
      <c r="D726" s="51"/>
    </row>
    <row r="727" spans="1:4">
      <c r="A727" s="51"/>
      <c r="B727" s="51"/>
      <c r="D727" s="51"/>
    </row>
    <row r="728" spans="1:4">
      <c r="A728" s="51"/>
      <c r="B728" s="51"/>
      <c r="D728" s="51"/>
    </row>
    <row r="729" spans="1:4">
      <c r="A729" s="51"/>
      <c r="B729" s="51"/>
      <c r="D729" s="51"/>
    </row>
    <row r="730" spans="1:4">
      <c r="A730" s="51"/>
      <c r="B730" s="51"/>
      <c r="D730" s="51"/>
    </row>
    <row r="731" spans="1:4">
      <c r="A731" s="51"/>
      <c r="B731" s="51"/>
      <c r="D731" s="51"/>
    </row>
    <row r="732" spans="1:4">
      <c r="A732" s="51"/>
      <c r="B732" s="51"/>
      <c r="D732" s="51"/>
    </row>
    <row r="733" spans="1:4">
      <c r="A733" s="51"/>
      <c r="B733" s="51"/>
      <c r="D733" s="51"/>
    </row>
    <row r="734" spans="1:4">
      <c r="A734" s="51"/>
      <c r="B734" s="51"/>
      <c r="D734" s="51"/>
    </row>
    <row r="735" spans="1:4">
      <c r="A735" s="51"/>
      <c r="B735" s="51"/>
      <c r="D735" s="51"/>
    </row>
    <row r="736" spans="1:4">
      <c r="A736" s="51"/>
      <c r="B736" s="51"/>
      <c r="D736" s="51"/>
    </row>
    <row r="737" spans="1:4">
      <c r="A737" s="51"/>
      <c r="B737" s="51"/>
      <c r="D737" s="51"/>
    </row>
    <row r="738" spans="1:4">
      <c r="A738" s="51"/>
      <c r="B738" s="51"/>
      <c r="D738" s="51"/>
    </row>
    <row r="739" spans="1:4">
      <c r="A739" s="51"/>
      <c r="B739" s="51"/>
      <c r="D739" s="51"/>
    </row>
    <row r="740" spans="1:4">
      <c r="A740" s="51"/>
      <c r="B740" s="51"/>
      <c r="D740" s="51"/>
    </row>
    <row r="741" spans="1:4">
      <c r="A741" s="51"/>
      <c r="B741" s="51"/>
      <c r="D741" s="51"/>
    </row>
    <row r="742" spans="1:4">
      <c r="A742" s="51"/>
      <c r="B742" s="51"/>
      <c r="D742" s="51"/>
    </row>
    <row r="743" spans="1:4">
      <c r="A743" s="51"/>
      <c r="B743" s="51"/>
      <c r="D743" s="51"/>
    </row>
    <row r="744" spans="1:4">
      <c r="A744" s="51"/>
      <c r="B744" s="51"/>
      <c r="D744" s="51"/>
    </row>
    <row r="745" spans="1:4">
      <c r="A745" s="51"/>
      <c r="B745" s="51"/>
      <c r="D745" s="51"/>
    </row>
    <row r="746" spans="1:4">
      <c r="A746" s="51"/>
      <c r="B746" s="51"/>
      <c r="D746" s="51"/>
    </row>
    <row r="747" spans="1:4">
      <c r="A747" s="51"/>
      <c r="B747" s="51"/>
      <c r="D747" s="51"/>
    </row>
    <row r="748" spans="1:4">
      <c r="A748" s="51"/>
      <c r="B748" s="51"/>
      <c r="D748" s="51"/>
    </row>
    <row r="749" spans="1:4">
      <c r="A749" s="51"/>
      <c r="B749" s="51"/>
      <c r="D749" s="51"/>
    </row>
    <row r="750" spans="1:4">
      <c r="A750" s="51"/>
      <c r="B750" s="51"/>
      <c r="D750" s="51"/>
    </row>
    <row r="751" spans="1:4">
      <c r="A751" s="51"/>
      <c r="B751" s="51"/>
      <c r="D751" s="51"/>
    </row>
    <row r="752" spans="1:4">
      <c r="A752" s="51"/>
      <c r="B752" s="51"/>
      <c r="D752" s="51"/>
    </row>
    <row r="753" spans="1:4">
      <c r="A753" s="51"/>
      <c r="B753" s="51"/>
      <c r="D753" s="51"/>
    </row>
    <row r="754" spans="1:4">
      <c r="A754" s="51"/>
      <c r="B754" s="51"/>
      <c r="D754" s="51"/>
    </row>
    <row r="755" spans="1:4">
      <c r="A755" s="51"/>
      <c r="B755" s="51"/>
      <c r="D755" s="51"/>
    </row>
    <row r="756" spans="1:4">
      <c r="A756" s="51"/>
      <c r="B756" s="51"/>
      <c r="D756" s="51"/>
    </row>
    <row r="757" spans="1:4">
      <c r="A757" s="51"/>
      <c r="B757" s="51"/>
      <c r="D757" s="51"/>
    </row>
    <row r="758" spans="1:4">
      <c r="A758" s="51"/>
      <c r="B758" s="51"/>
      <c r="D758" s="51"/>
    </row>
    <row r="759" spans="1:4">
      <c r="A759" s="51"/>
      <c r="B759" s="51"/>
      <c r="D759" s="51"/>
    </row>
    <row r="760" spans="1:4">
      <c r="A760" s="51"/>
      <c r="B760" s="51"/>
      <c r="D760" s="51"/>
    </row>
    <row r="761" spans="1:4">
      <c r="A761" s="51"/>
      <c r="B761" s="51"/>
      <c r="D761" s="51"/>
    </row>
    <row r="762" spans="1:4">
      <c r="A762" s="51"/>
      <c r="B762" s="51"/>
      <c r="D762" s="51"/>
    </row>
    <row r="763" spans="1:4">
      <c r="A763" s="51"/>
      <c r="B763" s="51"/>
      <c r="D763" s="51"/>
    </row>
    <row r="764" spans="1:4">
      <c r="A764" s="51"/>
      <c r="B764" s="51"/>
      <c r="D764" s="51"/>
    </row>
    <row r="765" spans="1:4">
      <c r="A765" s="51"/>
      <c r="B765" s="51"/>
      <c r="D765" s="51"/>
    </row>
    <row r="766" spans="1:4">
      <c r="A766" s="51"/>
      <c r="B766" s="51"/>
      <c r="D766" s="51"/>
    </row>
    <row r="767" spans="1:4">
      <c r="A767" s="51"/>
      <c r="B767" s="51"/>
      <c r="D767" s="51"/>
    </row>
    <row r="768" spans="1:4">
      <c r="A768" s="51"/>
      <c r="B768" s="51"/>
      <c r="D768" s="51"/>
    </row>
    <row r="769" spans="1:4">
      <c r="A769" s="51"/>
      <c r="B769" s="51"/>
      <c r="D769" s="51"/>
    </row>
    <row r="770" spans="1:4">
      <c r="A770" s="51"/>
      <c r="B770" s="51"/>
      <c r="D770" s="51"/>
    </row>
    <row r="771" spans="1:4">
      <c r="A771" s="51"/>
      <c r="B771" s="51"/>
      <c r="D771" s="51"/>
    </row>
    <row r="772" spans="1:4">
      <c r="A772" s="51"/>
      <c r="B772" s="51"/>
      <c r="D772" s="51"/>
    </row>
    <row r="773" spans="1:4">
      <c r="A773" s="51"/>
      <c r="B773" s="51"/>
      <c r="D773" s="51"/>
    </row>
    <row r="774" spans="1:4">
      <c r="A774" s="51"/>
      <c r="B774" s="51"/>
      <c r="D774" s="51"/>
    </row>
    <row r="775" spans="1:4">
      <c r="A775" s="51"/>
      <c r="B775" s="51"/>
      <c r="D775" s="51"/>
    </row>
    <row r="776" spans="1:4">
      <c r="A776" s="51"/>
      <c r="B776" s="51"/>
      <c r="D776" s="51"/>
    </row>
    <row r="777" spans="1:4">
      <c r="A777" s="51"/>
      <c r="B777" s="51"/>
      <c r="D777" s="51"/>
    </row>
    <row r="778" spans="1:4">
      <c r="A778" s="51"/>
      <c r="B778" s="51"/>
      <c r="D778" s="51"/>
    </row>
    <row r="779" spans="1:4">
      <c r="A779" s="51"/>
      <c r="B779" s="51"/>
      <c r="D779" s="51"/>
    </row>
    <row r="780" spans="1:4">
      <c r="A780" s="51"/>
      <c r="B780" s="51"/>
      <c r="D780" s="51"/>
    </row>
    <row r="781" spans="1:4">
      <c r="A781" s="51"/>
      <c r="B781" s="51"/>
      <c r="D781" s="51"/>
    </row>
    <row r="782" spans="1:4">
      <c r="A782" s="51"/>
      <c r="B782" s="51"/>
      <c r="D782" s="51"/>
    </row>
    <row r="783" spans="1:4">
      <c r="A783" s="51"/>
      <c r="B783" s="51"/>
      <c r="D783" s="51"/>
    </row>
    <row r="784" spans="1:4">
      <c r="A784" s="51"/>
      <c r="B784" s="51"/>
      <c r="D784" s="51"/>
    </row>
    <row r="785" spans="1:4">
      <c r="A785" s="51"/>
      <c r="B785" s="51"/>
      <c r="D785" s="51"/>
    </row>
    <row r="786" spans="1:4">
      <c r="A786" s="51"/>
      <c r="B786" s="51"/>
      <c r="D786" s="51"/>
    </row>
    <row r="787" spans="1:4">
      <c r="A787" s="51"/>
      <c r="B787" s="51"/>
      <c r="D787" s="51"/>
    </row>
    <row r="788" spans="1:4">
      <c r="A788" s="51"/>
      <c r="B788" s="51"/>
      <c r="D788" s="51"/>
    </row>
    <row r="789" spans="1:4">
      <c r="A789" s="51"/>
      <c r="B789" s="51"/>
      <c r="D789" s="51"/>
    </row>
    <row r="790" spans="1:4">
      <c r="A790" s="51"/>
      <c r="B790" s="51"/>
      <c r="D790" s="51"/>
    </row>
    <row r="791" spans="1:4">
      <c r="A791" s="51"/>
      <c r="B791" s="51"/>
      <c r="D791" s="51"/>
    </row>
    <row r="792" spans="1:4">
      <c r="A792" s="51"/>
      <c r="B792" s="51"/>
      <c r="D792" s="51"/>
    </row>
    <row r="793" spans="1:4">
      <c r="A793" s="51"/>
      <c r="B793" s="51"/>
      <c r="D793" s="51"/>
    </row>
    <row r="794" spans="1:4">
      <c r="A794" s="51"/>
      <c r="B794" s="51"/>
      <c r="D794" s="51"/>
    </row>
    <row r="795" spans="1:4">
      <c r="A795" s="51"/>
      <c r="B795" s="51"/>
      <c r="D795" s="51"/>
    </row>
    <row r="796" spans="1:4">
      <c r="A796" s="51"/>
      <c r="B796" s="51"/>
      <c r="D796" s="51"/>
    </row>
    <row r="797" spans="1:4">
      <c r="A797" s="51"/>
      <c r="B797" s="51"/>
      <c r="D797" s="51"/>
    </row>
    <row r="798" spans="1:4">
      <c r="A798" s="51"/>
      <c r="B798" s="51"/>
      <c r="D798" s="51"/>
    </row>
    <row r="799" spans="1:4">
      <c r="A799" s="51"/>
      <c r="B799" s="51"/>
      <c r="D799" s="51"/>
    </row>
    <row r="800" spans="1:4">
      <c r="A800" s="51"/>
      <c r="B800" s="51"/>
      <c r="D800" s="51"/>
    </row>
    <row r="801" spans="1:4">
      <c r="A801" s="51"/>
      <c r="B801" s="51"/>
      <c r="D801" s="51"/>
    </row>
    <row r="802" spans="1:4">
      <c r="A802" s="51"/>
      <c r="B802" s="51"/>
      <c r="D802" s="51"/>
    </row>
    <row r="803" spans="1:4">
      <c r="A803" s="51"/>
      <c r="B803" s="51"/>
      <c r="D803" s="51"/>
    </row>
    <row r="804" spans="1:4">
      <c r="A804" s="51"/>
      <c r="B804" s="51"/>
      <c r="D804" s="51"/>
    </row>
    <row r="805" spans="1:4">
      <c r="A805" s="51"/>
      <c r="B805" s="51"/>
      <c r="D805" s="51"/>
    </row>
    <row r="806" spans="1:4">
      <c r="A806" s="51"/>
      <c r="B806" s="51"/>
      <c r="D806" s="51"/>
    </row>
    <row r="807" spans="1:4">
      <c r="A807" s="51"/>
      <c r="B807" s="51"/>
      <c r="D807" s="51"/>
    </row>
    <row r="808" spans="1:4">
      <c r="A808" s="51"/>
      <c r="B808" s="51"/>
      <c r="D808" s="51"/>
    </row>
    <row r="809" spans="1:4">
      <c r="A809" s="51"/>
      <c r="B809" s="51"/>
      <c r="D809" s="51"/>
    </row>
    <row r="810" spans="1:4">
      <c r="A810" s="51"/>
      <c r="B810" s="51"/>
      <c r="D810" s="51"/>
    </row>
    <row r="811" spans="1:4">
      <c r="A811" s="51"/>
      <c r="B811" s="51"/>
      <c r="D811" s="51"/>
    </row>
    <row r="812" spans="1:4">
      <c r="A812" s="51"/>
      <c r="B812" s="51"/>
      <c r="D812" s="51"/>
    </row>
    <row r="813" spans="1:4">
      <c r="A813" s="51"/>
      <c r="B813" s="51"/>
      <c r="D813" s="51"/>
    </row>
    <row r="814" spans="1:4">
      <c r="A814" s="51"/>
      <c r="B814" s="51"/>
      <c r="D814" s="51"/>
    </row>
    <row r="815" spans="1:4">
      <c r="A815" s="51"/>
      <c r="B815" s="51"/>
      <c r="D815" s="51"/>
    </row>
    <row r="816" spans="1:4">
      <c r="A816" s="51"/>
      <c r="B816" s="51"/>
      <c r="D816" s="51"/>
    </row>
    <row r="817" spans="1:4">
      <c r="A817" s="51"/>
      <c r="B817" s="51"/>
      <c r="D817" s="51"/>
    </row>
    <row r="818" spans="1:4">
      <c r="A818" s="51"/>
      <c r="B818" s="51"/>
      <c r="D818" s="51"/>
    </row>
    <row r="819" spans="1:4">
      <c r="A819" s="51"/>
      <c r="B819" s="51"/>
      <c r="D819" s="51"/>
    </row>
    <row r="820" spans="1:4">
      <c r="A820" s="51"/>
      <c r="B820" s="51"/>
      <c r="D820" s="51"/>
    </row>
    <row r="821" spans="1:4">
      <c r="A821" s="51"/>
      <c r="B821" s="51"/>
      <c r="D821" s="51"/>
    </row>
    <row r="822" spans="1:4">
      <c r="A822" s="51"/>
      <c r="B822" s="51"/>
      <c r="D822" s="51"/>
    </row>
    <row r="823" spans="1:4">
      <c r="A823" s="51"/>
      <c r="B823" s="51"/>
      <c r="D823" s="51"/>
    </row>
    <row r="824" spans="1:4">
      <c r="A824" s="51"/>
      <c r="B824" s="51"/>
      <c r="D824" s="51"/>
    </row>
    <row r="825" spans="1:4">
      <c r="A825" s="51"/>
      <c r="B825" s="51"/>
      <c r="D825" s="51"/>
    </row>
    <row r="826" spans="1:4">
      <c r="A826" s="51"/>
      <c r="B826" s="51"/>
      <c r="D826" s="51"/>
    </row>
    <row r="827" spans="1:4">
      <c r="A827" s="51"/>
      <c r="B827" s="51"/>
      <c r="D827" s="51"/>
    </row>
    <row r="828" spans="1:4">
      <c r="A828" s="51"/>
      <c r="B828" s="51"/>
      <c r="D828" s="51"/>
    </row>
    <row r="829" spans="1:4">
      <c r="A829" s="51"/>
      <c r="B829" s="51"/>
      <c r="D829" s="51"/>
    </row>
    <row r="830" spans="1:4">
      <c r="A830" s="51"/>
      <c r="B830" s="51"/>
      <c r="D830" s="51"/>
    </row>
    <row r="831" spans="1:4">
      <c r="A831" s="51"/>
      <c r="B831" s="51"/>
      <c r="D831" s="51"/>
    </row>
    <row r="832" spans="1:4">
      <c r="A832" s="51"/>
      <c r="B832" s="51"/>
      <c r="D832" s="51"/>
    </row>
    <row r="833" spans="1:4">
      <c r="A833" s="51"/>
      <c r="B833" s="51"/>
      <c r="D833" s="51"/>
    </row>
    <row r="834" spans="1:4">
      <c r="A834" s="51"/>
      <c r="B834" s="51"/>
      <c r="D834" s="51"/>
    </row>
    <row r="835" spans="1:4">
      <c r="A835" s="51"/>
      <c r="B835" s="51"/>
      <c r="D835" s="51"/>
    </row>
    <row r="836" spans="1:4">
      <c r="A836" s="51"/>
      <c r="B836" s="51"/>
      <c r="D836" s="51"/>
    </row>
    <row r="837" spans="1:4">
      <c r="A837" s="51"/>
      <c r="B837" s="51"/>
      <c r="D837" s="51"/>
    </row>
    <row r="838" spans="1:4">
      <c r="A838" s="51"/>
      <c r="B838" s="51"/>
      <c r="D838" s="51"/>
    </row>
    <row r="839" spans="1:4">
      <c r="A839" s="51"/>
      <c r="B839" s="51"/>
      <c r="D839" s="51"/>
    </row>
    <row r="840" spans="1:4">
      <c r="A840" s="51"/>
      <c r="B840" s="51"/>
      <c r="D840" s="51"/>
    </row>
    <row r="841" spans="1:4">
      <c r="A841" s="51"/>
      <c r="B841" s="51"/>
      <c r="D841" s="51"/>
    </row>
    <row r="842" spans="1:4">
      <c r="A842" s="51"/>
      <c r="B842" s="51"/>
      <c r="D842" s="51"/>
    </row>
    <row r="843" spans="1:4">
      <c r="A843" s="51"/>
      <c r="B843" s="51"/>
      <c r="D843" s="51"/>
    </row>
    <row r="844" spans="1:4">
      <c r="A844" s="51"/>
      <c r="B844" s="51"/>
      <c r="D844" s="5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P831"/>
  <sheetViews>
    <sheetView zoomScaleNormal="100" workbookViewId="0">
      <selection activeCell="C18" sqref="C18:C19"/>
    </sheetView>
  </sheetViews>
  <sheetFormatPr defaultColWidth="5.36328125" defaultRowHeight="13" outlineLevelRow="2"/>
  <cols>
    <col min="1" max="1" width="16.7265625" style="6" bestFit="1" customWidth="1"/>
    <col min="2" max="2" width="8.7265625" style="6" bestFit="1" customWidth="1"/>
    <col min="3" max="3" width="18.90625" style="6" bestFit="1" customWidth="1"/>
    <col min="4" max="4" width="12.453125" style="6" bestFit="1" customWidth="1"/>
    <col min="5" max="5" width="14.36328125" style="10" bestFit="1" customWidth="1"/>
    <col min="6" max="6" width="12.453125" style="11" bestFit="1" customWidth="1"/>
    <col min="7" max="7" width="12.6328125" style="10" bestFit="1" customWidth="1"/>
    <col min="8" max="8" width="10.7265625" style="12" bestFit="1" customWidth="1"/>
    <col min="9" max="10" width="9.08984375" style="6" bestFit="1" customWidth="1"/>
    <col min="11" max="11" width="10.7265625" style="6" bestFit="1" customWidth="1"/>
    <col min="12" max="12" width="10.7265625" style="10" bestFit="1" customWidth="1"/>
    <col min="13" max="13" width="14.363281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43861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43852</v>
      </c>
      <c r="J4" s="19">
        <v>43861</v>
      </c>
      <c r="K4" s="3">
        <f>J4-I4+1</f>
        <v>10</v>
      </c>
      <c r="L4" s="3">
        <f>ROUND(G4*H4*K4/366,0)</f>
        <v>22199</v>
      </c>
      <c r="M4" s="3">
        <v>162500000</v>
      </c>
    </row>
    <row r="5" spans="1:13" s="18" customFormat="1" outlineLevel="1">
      <c r="A5" s="22" t="s">
        <v>19</v>
      </c>
      <c r="B5" s="23"/>
      <c r="C5" s="24"/>
      <c r="D5" s="23"/>
      <c r="E5" s="25">
        <f>SUBTOTAL(9,E4:E4)</f>
        <v>162500000</v>
      </c>
      <c r="F5" s="26"/>
      <c r="G5" s="25"/>
      <c r="H5" s="27"/>
      <c r="I5" s="26"/>
      <c r="J5" s="26"/>
      <c r="K5" s="25"/>
      <c r="L5" s="25">
        <f>SUBTOTAL(9,L4:L4)</f>
        <v>22199</v>
      </c>
      <c r="M5" s="25">
        <f>SUBTOTAL(9,M4:M4)</f>
        <v>162500000</v>
      </c>
    </row>
    <row r="6" spans="1:13" s="18" customFormat="1" outlineLevel="2">
      <c r="A6" s="19" t="s">
        <v>20</v>
      </c>
      <c r="B6" s="20" t="s">
        <v>16</v>
      </c>
      <c r="C6" s="21" t="s">
        <v>21</v>
      </c>
      <c r="D6" s="20" t="s">
        <v>22</v>
      </c>
      <c r="E6" s="3">
        <v>69000000</v>
      </c>
      <c r="F6" s="19">
        <v>43822</v>
      </c>
      <c r="G6" s="3">
        <v>69000000</v>
      </c>
      <c r="H6" s="2">
        <v>5.0000000000000001E-3</v>
      </c>
      <c r="I6" s="19">
        <v>43831</v>
      </c>
      <c r="J6" s="19">
        <v>43861</v>
      </c>
      <c r="K6" s="3">
        <f>J6-I6+1</f>
        <v>31</v>
      </c>
      <c r="L6" s="3">
        <f>ROUND(G6*H6*K6/366,0)</f>
        <v>29221</v>
      </c>
      <c r="M6" s="3">
        <v>69000000</v>
      </c>
    </row>
    <row r="7" spans="1:13" s="18" customFormat="1" outlineLevel="2">
      <c r="A7" s="19" t="s">
        <v>20</v>
      </c>
      <c r="B7" s="20" t="s">
        <v>23</v>
      </c>
      <c r="C7" s="21" t="s">
        <v>24</v>
      </c>
      <c r="D7" s="20" t="s">
        <v>18</v>
      </c>
      <c r="E7" s="3">
        <v>162300000</v>
      </c>
      <c r="F7" s="19">
        <v>43829</v>
      </c>
      <c r="G7" s="3">
        <v>162300000</v>
      </c>
      <c r="H7" s="2">
        <v>5.0000000000000001E-3</v>
      </c>
      <c r="I7" s="19">
        <v>43831</v>
      </c>
      <c r="J7" s="19">
        <v>43844</v>
      </c>
      <c r="K7" s="3">
        <f>J7-I7+1</f>
        <v>14</v>
      </c>
      <c r="L7" s="3">
        <f>ROUND(G7*H7*K7/366,0)</f>
        <v>31041</v>
      </c>
      <c r="M7" s="3">
        <v>159595000</v>
      </c>
    </row>
    <row r="8" spans="1:13" s="18" customFormat="1" outlineLevel="2">
      <c r="A8" s="19" t="s">
        <v>20</v>
      </c>
      <c r="B8" s="20" t="s">
        <v>23</v>
      </c>
      <c r="C8" s="21" t="s">
        <v>24</v>
      </c>
      <c r="D8" s="20"/>
      <c r="E8" s="3"/>
      <c r="F8" s="19"/>
      <c r="G8" s="3">
        <v>159595000</v>
      </c>
      <c r="H8" s="2">
        <v>5.0000000000000001E-3</v>
      </c>
      <c r="I8" s="19">
        <v>43845</v>
      </c>
      <c r="J8" s="19">
        <v>43861</v>
      </c>
      <c r="K8" s="3">
        <f>J8-I8+1</f>
        <v>17</v>
      </c>
      <c r="L8" s="3">
        <f>ROUND(G8*H8*K8/366,0)</f>
        <v>37064</v>
      </c>
      <c r="M8" s="3"/>
    </row>
    <row r="9" spans="1:13" s="18" customFormat="1" outlineLevel="1">
      <c r="A9" s="22" t="s">
        <v>25</v>
      </c>
      <c r="B9" s="23"/>
      <c r="C9" s="24"/>
      <c r="D9" s="23"/>
      <c r="E9" s="25">
        <f>SUBTOTAL(9,E6:E8)</f>
        <v>231300000</v>
      </c>
      <c r="F9" s="26"/>
      <c r="G9" s="25"/>
      <c r="H9" s="27"/>
      <c r="I9" s="26"/>
      <c r="J9" s="26"/>
      <c r="K9" s="25"/>
      <c r="L9" s="25">
        <f>SUBTOTAL(9,L6:L8)</f>
        <v>97326</v>
      </c>
      <c r="M9" s="25">
        <f>SUBTOTAL(9,M6:M8)</f>
        <v>228595000</v>
      </c>
    </row>
    <row r="10" spans="1:13" s="18" customFormat="1" outlineLevel="2">
      <c r="A10" s="19" t="s">
        <v>26</v>
      </c>
      <c r="B10" s="20" t="s">
        <v>16</v>
      </c>
      <c r="C10" s="21" t="s">
        <v>27</v>
      </c>
      <c r="D10" s="20" t="s">
        <v>28</v>
      </c>
      <c r="E10" s="3">
        <v>38000000</v>
      </c>
      <c r="F10" s="19">
        <v>43762</v>
      </c>
      <c r="G10" s="3">
        <v>38000000</v>
      </c>
      <c r="H10" s="2">
        <v>5.0000000000000001E-3</v>
      </c>
      <c r="I10" s="19">
        <v>43831</v>
      </c>
      <c r="J10" s="19">
        <v>43861</v>
      </c>
      <c r="K10" s="3">
        <f t="shared" ref="K10:K15" si="0">J10-I10+1</f>
        <v>31</v>
      </c>
      <c r="L10" s="3">
        <f t="shared" ref="L10:L15" si="1">ROUND(G10*H10*K10/366,0)</f>
        <v>16093</v>
      </c>
      <c r="M10" s="3">
        <v>38000000</v>
      </c>
    </row>
    <row r="11" spans="1:13" s="18" customFormat="1" outlineLevel="2">
      <c r="A11" s="19" t="s">
        <v>26</v>
      </c>
      <c r="B11" s="20" t="s">
        <v>23</v>
      </c>
      <c r="C11" s="21" t="s">
        <v>27</v>
      </c>
      <c r="D11" s="20" t="s">
        <v>28</v>
      </c>
      <c r="E11" s="3">
        <v>57000000</v>
      </c>
      <c r="F11" s="19">
        <v>43822</v>
      </c>
      <c r="G11" s="3">
        <v>57000000</v>
      </c>
      <c r="H11" s="2">
        <v>5.0000000000000001E-3</v>
      </c>
      <c r="I11" s="19">
        <v>43831</v>
      </c>
      <c r="J11" s="19">
        <v>43861</v>
      </c>
      <c r="K11" s="3">
        <f t="shared" si="0"/>
        <v>31</v>
      </c>
      <c r="L11" s="3">
        <f t="shared" si="1"/>
        <v>24139</v>
      </c>
      <c r="M11" s="3">
        <v>57000000</v>
      </c>
    </row>
    <row r="12" spans="1:13" s="18" customFormat="1" outlineLevel="2">
      <c r="A12" s="19" t="s">
        <v>26</v>
      </c>
      <c r="B12" s="20" t="s">
        <v>29</v>
      </c>
      <c r="C12" s="21" t="s">
        <v>21</v>
      </c>
      <c r="D12" s="20" t="s">
        <v>22</v>
      </c>
      <c r="E12" s="3">
        <v>171000000</v>
      </c>
      <c r="F12" s="19">
        <v>43822</v>
      </c>
      <c r="G12" s="3">
        <v>171000000</v>
      </c>
      <c r="H12" s="2">
        <v>5.0000000000000001E-3</v>
      </c>
      <c r="I12" s="19">
        <v>43831</v>
      </c>
      <c r="J12" s="19">
        <v>43861</v>
      </c>
      <c r="K12" s="3">
        <f t="shared" si="0"/>
        <v>31</v>
      </c>
      <c r="L12" s="3">
        <f t="shared" si="1"/>
        <v>72418</v>
      </c>
      <c r="M12" s="3">
        <v>171000000</v>
      </c>
    </row>
    <row r="13" spans="1:13" s="18" customFormat="1" outlineLevel="2">
      <c r="A13" s="19" t="s">
        <v>26</v>
      </c>
      <c r="B13" s="20" t="s">
        <v>30</v>
      </c>
      <c r="C13" s="21" t="s">
        <v>27</v>
      </c>
      <c r="D13" s="20" t="s">
        <v>28</v>
      </c>
      <c r="E13" s="3">
        <v>38000000</v>
      </c>
      <c r="F13" s="19">
        <v>43850</v>
      </c>
      <c r="G13" s="3">
        <v>38000000</v>
      </c>
      <c r="H13" s="2">
        <v>5.0000000000000001E-3</v>
      </c>
      <c r="I13" s="19">
        <v>43850</v>
      </c>
      <c r="J13" s="19">
        <v>43861</v>
      </c>
      <c r="K13" s="3">
        <f t="shared" si="0"/>
        <v>12</v>
      </c>
      <c r="L13" s="3">
        <f t="shared" si="1"/>
        <v>6230</v>
      </c>
      <c r="M13" s="3">
        <v>38000000</v>
      </c>
    </row>
    <row r="14" spans="1:13" s="18" customFormat="1" outlineLevel="2">
      <c r="A14" s="19" t="s">
        <v>26</v>
      </c>
      <c r="B14" s="20" t="s">
        <v>31</v>
      </c>
      <c r="C14" s="21" t="s">
        <v>27</v>
      </c>
      <c r="D14" s="20" t="s">
        <v>28</v>
      </c>
      <c r="E14" s="3">
        <v>10000000</v>
      </c>
      <c r="F14" s="19">
        <v>43850</v>
      </c>
      <c r="G14" s="3">
        <v>10000000</v>
      </c>
      <c r="H14" s="2">
        <v>5.0000000000000001E-3</v>
      </c>
      <c r="I14" s="19">
        <v>43850</v>
      </c>
      <c r="J14" s="19">
        <v>43861</v>
      </c>
      <c r="K14" s="3">
        <f t="shared" si="0"/>
        <v>12</v>
      </c>
      <c r="L14" s="3">
        <f t="shared" si="1"/>
        <v>1639</v>
      </c>
      <c r="M14" s="3">
        <v>10000000</v>
      </c>
    </row>
    <row r="15" spans="1:13" s="18" customFormat="1" outlineLevel="2">
      <c r="A15" s="19" t="s">
        <v>26</v>
      </c>
      <c r="B15" s="20" t="s">
        <v>32</v>
      </c>
      <c r="C15" s="21" t="s">
        <v>33</v>
      </c>
      <c r="D15" s="20" t="s">
        <v>34</v>
      </c>
      <c r="E15" s="3">
        <v>96176976</v>
      </c>
      <c r="F15" s="19">
        <v>43861</v>
      </c>
      <c r="G15" s="3">
        <v>96176976</v>
      </c>
      <c r="H15" s="2">
        <v>5.0000000000000001E-3</v>
      </c>
      <c r="I15" s="19">
        <v>43861</v>
      </c>
      <c r="J15" s="19">
        <v>43861</v>
      </c>
      <c r="K15" s="3">
        <f t="shared" si="0"/>
        <v>1</v>
      </c>
      <c r="L15" s="3">
        <f t="shared" si="1"/>
        <v>1314</v>
      </c>
      <c r="M15" s="3">
        <v>96176976</v>
      </c>
    </row>
    <row r="16" spans="1:13" s="18" customFormat="1" outlineLevel="1">
      <c r="A16" s="22" t="s">
        <v>35</v>
      </c>
      <c r="B16" s="23"/>
      <c r="C16" s="24"/>
      <c r="D16" s="23"/>
      <c r="E16" s="25">
        <f>SUBTOTAL(9,E10:E15)</f>
        <v>410176976</v>
      </c>
      <c r="F16" s="26"/>
      <c r="G16" s="25"/>
      <c r="H16" s="27"/>
      <c r="I16" s="26"/>
      <c r="J16" s="26"/>
      <c r="K16" s="25"/>
      <c r="L16" s="25">
        <f>SUBTOTAL(9,L10:L15)</f>
        <v>121833</v>
      </c>
      <c r="M16" s="25">
        <f>SUBTOTAL(9,M10:M15)</f>
        <v>410176976</v>
      </c>
    </row>
    <row r="17" spans="1:13" s="18" customFormat="1" outlineLevel="2">
      <c r="A17" s="19" t="s">
        <v>36</v>
      </c>
      <c r="B17" s="20" t="s">
        <v>16</v>
      </c>
      <c r="C17" s="21" t="s">
        <v>17</v>
      </c>
      <c r="D17" s="20" t="s">
        <v>18</v>
      </c>
      <c r="E17" s="3">
        <v>150000000</v>
      </c>
      <c r="F17" s="19">
        <v>43829</v>
      </c>
      <c r="G17" s="3">
        <v>150000000</v>
      </c>
      <c r="H17" s="2">
        <v>5.0000000000000001E-3</v>
      </c>
      <c r="I17" s="19">
        <v>43831</v>
      </c>
      <c r="J17" s="19">
        <v>43844</v>
      </c>
      <c r="K17" s="3">
        <f>J17-I17+1</f>
        <v>14</v>
      </c>
      <c r="L17" s="3">
        <f>ROUND(G17*H17*K17/366,0)</f>
        <v>28689</v>
      </c>
      <c r="M17" s="3">
        <v>147500000</v>
      </c>
    </row>
    <row r="18" spans="1:13" s="18" customFormat="1" outlineLevel="2">
      <c r="A18" s="19" t="s">
        <v>36</v>
      </c>
      <c r="B18" s="20" t="s">
        <v>16</v>
      </c>
      <c r="C18" s="21" t="s">
        <v>17</v>
      </c>
      <c r="D18" s="20"/>
      <c r="E18" s="3"/>
      <c r="F18" s="19"/>
      <c r="G18" s="3">
        <v>147500000</v>
      </c>
      <c r="H18" s="2">
        <v>5.0000000000000001E-3</v>
      </c>
      <c r="I18" s="19">
        <v>43845</v>
      </c>
      <c r="J18" s="19">
        <v>43861</v>
      </c>
      <c r="K18" s="3">
        <f>J18-I18+1</f>
        <v>17</v>
      </c>
      <c r="L18" s="3">
        <f>ROUND(G18*H18*K18/366,0)</f>
        <v>34255</v>
      </c>
      <c r="M18" s="3"/>
    </row>
    <row r="19" spans="1:13" s="18" customFormat="1" outlineLevel="2">
      <c r="A19" s="19" t="s">
        <v>36</v>
      </c>
      <c r="B19" s="20" t="s">
        <v>23</v>
      </c>
      <c r="C19" s="21" t="s">
        <v>17</v>
      </c>
      <c r="D19" s="20" t="s">
        <v>18</v>
      </c>
      <c r="E19" s="3">
        <v>32900000</v>
      </c>
      <c r="F19" s="19">
        <v>43829</v>
      </c>
      <c r="G19" s="3">
        <v>32900000</v>
      </c>
      <c r="H19" s="2">
        <v>5.0000000000000001E-3</v>
      </c>
      <c r="I19" s="19">
        <v>43831</v>
      </c>
      <c r="J19" s="19">
        <v>43844</v>
      </c>
      <c r="K19" s="3">
        <f>J19-I19+1</f>
        <v>14</v>
      </c>
      <c r="L19" s="3">
        <f>ROUND(G19*H19*K19/366,0)</f>
        <v>6292</v>
      </c>
      <c r="M19" s="3">
        <v>32351667</v>
      </c>
    </row>
    <row r="20" spans="1:13" s="18" customFormat="1" outlineLevel="2">
      <c r="A20" s="19" t="s">
        <v>36</v>
      </c>
      <c r="B20" s="20" t="s">
        <v>23</v>
      </c>
      <c r="C20" s="21" t="s">
        <v>17</v>
      </c>
      <c r="D20" s="20"/>
      <c r="E20" s="3"/>
      <c r="F20" s="19"/>
      <c r="G20" s="3">
        <v>32351667</v>
      </c>
      <c r="H20" s="2">
        <v>5.0000000000000001E-3</v>
      </c>
      <c r="I20" s="19">
        <v>43845</v>
      </c>
      <c r="J20" s="19">
        <v>43861</v>
      </c>
      <c r="K20" s="3">
        <f>J20-I20+1</f>
        <v>17</v>
      </c>
      <c r="L20" s="3">
        <f>ROUND(G20*H20*K20/366,0)</f>
        <v>7513</v>
      </c>
      <c r="M20" s="3"/>
    </row>
    <row r="21" spans="1:13" s="18" customFormat="1" outlineLevel="1">
      <c r="A21" s="22" t="s">
        <v>37</v>
      </c>
      <c r="B21" s="23"/>
      <c r="C21" s="24"/>
      <c r="D21" s="23"/>
      <c r="E21" s="25">
        <f>SUBTOTAL(9,E17:E20)</f>
        <v>182900000</v>
      </c>
      <c r="F21" s="26"/>
      <c r="G21" s="25"/>
      <c r="H21" s="27"/>
      <c r="I21" s="26"/>
      <c r="J21" s="26"/>
      <c r="K21" s="25"/>
      <c r="L21" s="25">
        <f>SUBTOTAL(9,L17:L20)</f>
        <v>76749</v>
      </c>
      <c r="M21" s="25">
        <f>SUBTOTAL(9,M17:M20)</f>
        <v>179851667</v>
      </c>
    </row>
    <row r="22" spans="1:13" s="18" customFormat="1" outlineLevel="2">
      <c r="A22" s="19" t="s">
        <v>38</v>
      </c>
      <c r="B22" s="20" t="s">
        <v>16</v>
      </c>
      <c r="C22" s="21" t="s">
        <v>17</v>
      </c>
      <c r="D22" s="20" t="s">
        <v>18</v>
      </c>
      <c r="E22" s="3">
        <v>50000000</v>
      </c>
      <c r="F22" s="19">
        <v>43829</v>
      </c>
      <c r="G22" s="3">
        <v>50000000</v>
      </c>
      <c r="H22" s="2">
        <v>5.0000000000000001E-3</v>
      </c>
      <c r="I22" s="19">
        <v>43831</v>
      </c>
      <c r="J22" s="19">
        <v>43844</v>
      </c>
      <c r="K22" s="3">
        <f>J22-I22+1</f>
        <v>14</v>
      </c>
      <c r="L22" s="3">
        <f>ROUND(G22*H22*K22/366,0)</f>
        <v>9563</v>
      </c>
      <c r="M22" s="3">
        <v>49166666</v>
      </c>
    </row>
    <row r="23" spans="1:13" s="18" customFormat="1" outlineLevel="2">
      <c r="A23" s="19" t="s">
        <v>38</v>
      </c>
      <c r="B23" s="20" t="s">
        <v>16</v>
      </c>
      <c r="C23" s="21" t="s">
        <v>17</v>
      </c>
      <c r="D23" s="20"/>
      <c r="E23" s="3"/>
      <c r="F23" s="19"/>
      <c r="G23" s="3">
        <v>49166666</v>
      </c>
      <c r="H23" s="2">
        <v>5.0000000000000001E-3</v>
      </c>
      <c r="I23" s="19">
        <v>43845</v>
      </c>
      <c r="J23" s="19">
        <v>43861</v>
      </c>
      <c r="K23" s="3">
        <f>J23-I23+1</f>
        <v>17</v>
      </c>
      <c r="L23" s="3">
        <f>ROUND(G23*H23*K23/366,0)</f>
        <v>11418</v>
      </c>
      <c r="M23" s="3"/>
    </row>
    <row r="24" spans="1:13" s="18" customFormat="1" outlineLevel="2">
      <c r="A24" s="19" t="s">
        <v>38</v>
      </c>
      <c r="B24" s="20" t="s">
        <v>23</v>
      </c>
      <c r="C24" s="21" t="s">
        <v>17</v>
      </c>
      <c r="D24" s="20" t="s">
        <v>18</v>
      </c>
      <c r="E24" s="3">
        <v>25200000</v>
      </c>
      <c r="F24" s="19">
        <v>43829</v>
      </c>
      <c r="G24" s="3">
        <v>25200000</v>
      </c>
      <c r="H24" s="2">
        <v>5.0000000000000001E-3</v>
      </c>
      <c r="I24" s="19">
        <v>43831</v>
      </c>
      <c r="J24" s="19">
        <v>43844</v>
      </c>
      <c r="K24" s="3">
        <f>J24-I24+1</f>
        <v>14</v>
      </c>
      <c r="L24" s="3">
        <f>ROUND(G24*H24*K24/366,0)</f>
        <v>4820</v>
      </c>
      <c r="M24" s="3">
        <v>24780000</v>
      </c>
    </row>
    <row r="25" spans="1:13" s="18" customFormat="1" outlineLevel="2">
      <c r="A25" s="19" t="s">
        <v>38</v>
      </c>
      <c r="B25" s="20" t="s">
        <v>23</v>
      </c>
      <c r="C25" s="21" t="s">
        <v>17</v>
      </c>
      <c r="D25" s="20"/>
      <c r="E25" s="3"/>
      <c r="F25" s="19"/>
      <c r="G25" s="3">
        <v>24780000</v>
      </c>
      <c r="H25" s="2">
        <v>5.0000000000000001E-3</v>
      </c>
      <c r="I25" s="19">
        <v>43845</v>
      </c>
      <c r="J25" s="19">
        <v>43861</v>
      </c>
      <c r="K25" s="3">
        <f>J25-I25+1</f>
        <v>17</v>
      </c>
      <c r="L25" s="3">
        <f>ROUND(G25*H25*K25/366,0)</f>
        <v>5755</v>
      </c>
      <c r="M25" s="3"/>
    </row>
    <row r="26" spans="1:13" s="18" customFormat="1" outlineLevel="1">
      <c r="A26" s="22" t="s">
        <v>39</v>
      </c>
      <c r="B26" s="23"/>
      <c r="C26" s="24"/>
      <c r="D26" s="23"/>
      <c r="E26" s="25">
        <f>SUBTOTAL(9,E22:E25)</f>
        <v>75200000</v>
      </c>
      <c r="F26" s="26"/>
      <c r="G26" s="25"/>
      <c r="H26" s="27"/>
      <c r="I26" s="26"/>
      <c r="J26" s="26"/>
      <c r="K26" s="25"/>
      <c r="L26" s="25">
        <f>SUBTOTAL(9,L22:L25)</f>
        <v>31556</v>
      </c>
      <c r="M26" s="25">
        <f>SUBTOTAL(9,M22:M25)</f>
        <v>73946666</v>
      </c>
    </row>
    <row r="27" spans="1:13" s="18" customFormat="1" outlineLevel="2">
      <c r="A27" s="19" t="s">
        <v>40</v>
      </c>
      <c r="B27" s="20" t="s">
        <v>16</v>
      </c>
      <c r="C27" s="21" t="s">
        <v>41</v>
      </c>
      <c r="D27" s="20" t="s">
        <v>42</v>
      </c>
      <c r="E27" s="3">
        <v>126000000</v>
      </c>
      <c r="F27" s="19">
        <v>43804</v>
      </c>
      <c r="G27" s="3">
        <v>126000000</v>
      </c>
      <c r="H27" s="2">
        <v>5.0000000000000001E-3</v>
      </c>
      <c r="I27" s="19">
        <v>43831</v>
      </c>
      <c r="J27" s="19">
        <v>43861</v>
      </c>
      <c r="K27" s="3">
        <f t="shared" ref="K27:K33" si="2">J27-I27+1</f>
        <v>31</v>
      </c>
      <c r="L27" s="3">
        <f t="shared" ref="L27:L33" si="3">ROUND(G27*H27*K27/366,0)</f>
        <v>53361</v>
      </c>
      <c r="M27" s="3">
        <v>126000000</v>
      </c>
    </row>
    <row r="28" spans="1:13" s="18" customFormat="1" outlineLevel="2">
      <c r="A28" s="19" t="s">
        <v>40</v>
      </c>
      <c r="B28" s="20" t="s">
        <v>23</v>
      </c>
      <c r="C28" s="21" t="s">
        <v>43</v>
      </c>
      <c r="D28" s="20" t="s">
        <v>44</v>
      </c>
      <c r="E28" s="3">
        <v>5452560</v>
      </c>
      <c r="F28" s="19">
        <v>43810</v>
      </c>
      <c r="G28" s="3">
        <v>5452560</v>
      </c>
      <c r="H28" s="2">
        <v>5.0000000000000001E-3</v>
      </c>
      <c r="I28" s="19">
        <v>43831</v>
      </c>
      <c r="J28" s="19">
        <v>43861</v>
      </c>
      <c r="K28" s="3">
        <f t="shared" si="2"/>
        <v>31</v>
      </c>
      <c r="L28" s="3">
        <f t="shared" si="3"/>
        <v>2309</v>
      </c>
      <c r="M28" s="3">
        <v>5452560</v>
      </c>
    </row>
    <row r="29" spans="1:13" s="18" customFormat="1" outlineLevel="2">
      <c r="A29" s="19" t="s">
        <v>40</v>
      </c>
      <c r="B29" s="20" t="s">
        <v>29</v>
      </c>
      <c r="C29" s="21" t="s">
        <v>45</v>
      </c>
      <c r="D29" s="20" t="s">
        <v>46</v>
      </c>
      <c r="E29" s="3">
        <v>220000000</v>
      </c>
      <c r="F29" s="19">
        <v>43815</v>
      </c>
      <c r="G29" s="3">
        <v>220000000</v>
      </c>
      <c r="H29" s="2">
        <v>5.0000000000000001E-3</v>
      </c>
      <c r="I29" s="19">
        <v>43831</v>
      </c>
      <c r="J29" s="19">
        <v>43861</v>
      </c>
      <c r="K29" s="3">
        <f t="shared" si="2"/>
        <v>31</v>
      </c>
      <c r="L29" s="3">
        <f t="shared" si="3"/>
        <v>93169</v>
      </c>
      <c r="M29" s="3">
        <v>220000000</v>
      </c>
    </row>
    <row r="30" spans="1:13" s="18" customFormat="1" outlineLevel="2">
      <c r="A30" s="19" t="s">
        <v>40</v>
      </c>
      <c r="B30" s="20" t="s">
        <v>30</v>
      </c>
      <c r="C30" s="21" t="s">
        <v>43</v>
      </c>
      <c r="D30" s="20" t="s">
        <v>44</v>
      </c>
      <c r="E30" s="3">
        <v>5452560</v>
      </c>
      <c r="F30" s="19">
        <v>43838</v>
      </c>
      <c r="G30" s="3">
        <v>5452560</v>
      </c>
      <c r="H30" s="2">
        <v>5.0000000000000001E-3</v>
      </c>
      <c r="I30" s="19">
        <v>43838</v>
      </c>
      <c r="J30" s="19">
        <v>43861</v>
      </c>
      <c r="K30" s="3">
        <f t="shared" si="2"/>
        <v>24</v>
      </c>
      <c r="L30" s="3">
        <f t="shared" si="3"/>
        <v>1788</v>
      </c>
      <c r="M30" s="3">
        <v>5452560</v>
      </c>
    </row>
    <row r="31" spans="1:13" s="18" customFormat="1" outlineLevel="2">
      <c r="A31" s="19" t="s">
        <v>40</v>
      </c>
      <c r="B31" s="20" t="s">
        <v>31</v>
      </c>
      <c r="C31" s="21" t="s">
        <v>43</v>
      </c>
      <c r="D31" s="20" t="s">
        <v>44</v>
      </c>
      <c r="E31" s="3">
        <v>5452560</v>
      </c>
      <c r="F31" s="19">
        <v>43838</v>
      </c>
      <c r="G31" s="3">
        <v>5452560</v>
      </c>
      <c r="H31" s="2">
        <v>5.0000000000000001E-3</v>
      </c>
      <c r="I31" s="19">
        <v>43838</v>
      </c>
      <c r="J31" s="19">
        <v>43861</v>
      </c>
      <c r="K31" s="3">
        <f t="shared" si="2"/>
        <v>24</v>
      </c>
      <c r="L31" s="3">
        <f t="shared" si="3"/>
        <v>1788</v>
      </c>
      <c r="M31" s="3">
        <v>5452560</v>
      </c>
    </row>
    <row r="32" spans="1:13" s="18" customFormat="1" outlineLevel="2">
      <c r="A32" s="19" t="s">
        <v>40</v>
      </c>
      <c r="B32" s="20" t="s">
        <v>32</v>
      </c>
      <c r="C32" s="21" t="s">
        <v>47</v>
      </c>
      <c r="D32" s="20" t="s">
        <v>42</v>
      </c>
      <c r="E32" s="3">
        <v>55600000</v>
      </c>
      <c r="F32" s="19">
        <v>43833</v>
      </c>
      <c r="G32" s="3">
        <v>55600000</v>
      </c>
      <c r="H32" s="2">
        <v>5.0000000000000001E-3</v>
      </c>
      <c r="I32" s="19">
        <v>43833</v>
      </c>
      <c r="J32" s="19">
        <v>43861</v>
      </c>
      <c r="K32" s="3">
        <f t="shared" si="2"/>
        <v>29</v>
      </c>
      <c r="L32" s="3">
        <f t="shared" si="3"/>
        <v>22027</v>
      </c>
      <c r="M32" s="3">
        <v>55600000</v>
      </c>
    </row>
    <row r="33" spans="1:16" s="18" customFormat="1" outlineLevel="2">
      <c r="A33" s="19" t="s">
        <v>40</v>
      </c>
      <c r="B33" s="20" t="s">
        <v>48</v>
      </c>
      <c r="C33" s="21" t="s">
        <v>47</v>
      </c>
      <c r="D33" s="20" t="s">
        <v>42</v>
      </c>
      <c r="E33" s="3">
        <v>28400000</v>
      </c>
      <c r="F33" s="19">
        <v>43833</v>
      </c>
      <c r="G33" s="3">
        <v>28400000</v>
      </c>
      <c r="H33" s="2">
        <v>5.0000000000000001E-3</v>
      </c>
      <c r="I33" s="19">
        <v>43833</v>
      </c>
      <c r="J33" s="19">
        <v>43861</v>
      </c>
      <c r="K33" s="3">
        <f t="shared" si="2"/>
        <v>29</v>
      </c>
      <c r="L33" s="3">
        <f t="shared" si="3"/>
        <v>11251</v>
      </c>
      <c r="M33" s="3">
        <v>28400000</v>
      </c>
    </row>
    <row r="34" spans="1:16" s="18" customFormat="1" outlineLevel="1">
      <c r="A34" s="22" t="s">
        <v>49</v>
      </c>
      <c r="B34" s="23"/>
      <c r="C34" s="24"/>
      <c r="D34" s="23"/>
      <c r="E34" s="25">
        <f>SUBTOTAL(9,E27:E33)</f>
        <v>446357680</v>
      </c>
      <c r="F34" s="26"/>
      <c r="G34" s="25"/>
      <c r="H34" s="27"/>
      <c r="I34" s="26"/>
      <c r="J34" s="26"/>
      <c r="K34" s="25"/>
      <c r="L34" s="25">
        <f>SUBTOTAL(9,L27:L33)</f>
        <v>185693</v>
      </c>
      <c r="M34" s="25">
        <f>SUBTOTAL(9,M27:M33)</f>
        <v>446357680</v>
      </c>
    </row>
    <row r="35" spans="1:16" s="18" customFormat="1" outlineLevel="2">
      <c r="A35" s="19" t="s">
        <v>50</v>
      </c>
      <c r="B35" s="20" t="s">
        <v>16</v>
      </c>
      <c r="C35" s="21" t="s">
        <v>21</v>
      </c>
      <c r="D35" s="20" t="s">
        <v>22</v>
      </c>
      <c r="E35" s="3">
        <v>190000000</v>
      </c>
      <c r="F35" s="19">
        <v>43797</v>
      </c>
      <c r="G35" s="3">
        <v>190000000</v>
      </c>
      <c r="H35" s="2">
        <v>5.0000000000000001E-3</v>
      </c>
      <c r="I35" s="19">
        <v>43831</v>
      </c>
      <c r="J35" s="19">
        <v>43861</v>
      </c>
      <c r="K35" s="3">
        <f>J35-I35+1</f>
        <v>31</v>
      </c>
      <c r="L35" s="3">
        <f>ROUND(G35*H35*K35/366,0)</f>
        <v>80464</v>
      </c>
      <c r="M35" s="3">
        <v>190000000</v>
      </c>
    </row>
    <row r="36" spans="1:16" s="18" customFormat="1" outlineLevel="2">
      <c r="A36" s="19" t="s">
        <v>50</v>
      </c>
      <c r="B36" s="20" t="s">
        <v>23</v>
      </c>
      <c r="C36" s="21" t="s">
        <v>21</v>
      </c>
      <c r="D36" s="20" t="s">
        <v>22</v>
      </c>
      <c r="E36" s="3">
        <v>37000000</v>
      </c>
      <c r="F36" s="19">
        <v>43829</v>
      </c>
      <c r="G36" s="3">
        <v>37000000</v>
      </c>
      <c r="H36" s="2">
        <v>5.0000000000000001E-3</v>
      </c>
      <c r="I36" s="19">
        <v>43831</v>
      </c>
      <c r="J36" s="19">
        <v>43861</v>
      </c>
      <c r="K36" s="3">
        <f>J36-I36+1</f>
        <v>31</v>
      </c>
      <c r="L36" s="3">
        <f>ROUND(G36*H36*K36/366,0)</f>
        <v>15669</v>
      </c>
      <c r="M36" s="3">
        <v>37000000</v>
      </c>
    </row>
    <row r="37" spans="1:16" s="18" customFormat="1" outlineLevel="1">
      <c r="A37" s="22" t="s">
        <v>51</v>
      </c>
      <c r="B37" s="23"/>
      <c r="C37" s="24"/>
      <c r="D37" s="23"/>
      <c r="E37" s="25">
        <f>SUBTOTAL(9,E35:E36)</f>
        <v>227000000</v>
      </c>
      <c r="F37" s="26"/>
      <c r="G37" s="25"/>
      <c r="H37" s="27"/>
      <c r="I37" s="26"/>
      <c r="J37" s="26"/>
      <c r="K37" s="25"/>
      <c r="L37" s="25">
        <f>SUBTOTAL(9,L35:L36)</f>
        <v>96133</v>
      </c>
      <c r="M37" s="25">
        <f>SUBTOTAL(9,M35:M36)</f>
        <v>227000000</v>
      </c>
    </row>
    <row r="38" spans="1:16" s="34" customFormat="1" outlineLevel="1">
      <c r="A38" s="28"/>
      <c r="B38" s="29"/>
      <c r="C38" s="30"/>
      <c r="D38" s="29"/>
      <c r="E38" s="31"/>
      <c r="F38" s="32"/>
      <c r="G38" s="31"/>
      <c r="H38" s="33"/>
      <c r="I38" s="32"/>
      <c r="J38" s="32"/>
      <c r="K38" s="31"/>
      <c r="L38" s="31"/>
      <c r="M38" s="31"/>
    </row>
    <row r="39" spans="1:16" s="18" customFormat="1">
      <c r="A39" s="26" t="s">
        <v>52</v>
      </c>
      <c r="B39" s="23"/>
      <c r="C39" s="24"/>
      <c r="D39" s="23"/>
      <c r="E39" s="25">
        <f>SUBTOTAL(9,E4:E36)</f>
        <v>1735434656</v>
      </c>
      <c r="F39" s="26"/>
      <c r="G39" s="25"/>
      <c r="H39" s="27"/>
      <c r="I39" s="26"/>
      <c r="J39" s="26"/>
      <c r="K39" s="25"/>
      <c r="L39" s="25">
        <f>SUBTOTAL(9,L4:L36)</f>
        <v>631489</v>
      </c>
      <c r="M39" s="25">
        <f>SUBTOTAL(9,M4:M36)</f>
        <v>1728427989</v>
      </c>
    </row>
    <row r="40" spans="1:16" s="18" customForma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</row>
    <row r="41" spans="1:16">
      <c r="A41" s="35" t="s">
        <v>54</v>
      </c>
      <c r="B41" s="35"/>
      <c r="E41" s="36" t="s">
        <v>55</v>
      </c>
      <c r="G41" s="6"/>
      <c r="I41" s="37" t="s">
        <v>53</v>
      </c>
    </row>
    <row r="42" spans="1:16" s="18" customForma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</row>
    <row r="43" spans="1:16" s="18" customForma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</row>
    <row r="44" spans="1:16" s="18" customForma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</row>
    <row r="45" spans="1:16" s="18" customForma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</row>
    <row r="46" spans="1:16" s="18" customForma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</row>
    <row r="47" spans="1:16" s="18" customForma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</row>
    <row r="48" spans="1:16" s="18" customForma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</row>
    <row r="49" spans="1:16" s="18" customForma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</row>
    <row r="50" spans="1:16" s="18" customForma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</row>
    <row r="51" spans="1:16" s="18" customForma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</row>
    <row r="52" spans="1:16" s="18" customForma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</row>
    <row r="53" spans="1:16" s="18" customForma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</row>
    <row r="54" spans="1:16" s="18" customForma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</row>
    <row r="55" spans="1:16" s="18" customForma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</row>
    <row r="56" spans="1:16" s="18" customForma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</row>
    <row r="57" spans="1:16" s="18" customForma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</row>
    <row r="58" spans="1:16" s="18" customForma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</row>
    <row r="59" spans="1:16" s="18" customForma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</row>
    <row r="60" spans="1:16" s="18" customForma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</row>
    <row r="61" spans="1:16" s="18" customForma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</row>
    <row r="62" spans="1:16" s="18" customForma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</row>
    <row r="63" spans="1:16" s="18" customForma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</row>
    <row r="64" spans="1:16" s="18" customForma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</row>
    <row r="65" spans="1:16" s="18" customForma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</row>
    <row r="66" spans="1:16" s="18" customForma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</row>
    <row r="67" spans="1:16" s="18" customForma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</row>
    <row r="68" spans="1:16" s="18" customForma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</row>
    <row r="69" spans="1:16" s="18" customForma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</row>
    <row r="70" spans="1:16" s="18" customForma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</row>
    <row r="71" spans="1:16" s="18" customForma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</row>
    <row r="72" spans="1:16" s="18" customForma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</row>
    <row r="73" spans="1:16" s="18" customForma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</row>
    <row r="74" spans="1:16" s="18" customForma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</row>
    <row r="75" spans="1:16" s="18" customForma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</row>
    <row r="76" spans="1:16" s="18" customForma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</row>
    <row r="77" spans="1:16" s="18" customForma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</row>
    <row r="78" spans="1:16" s="18" customForma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</row>
    <row r="79" spans="1:16" s="18" customForma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</row>
    <row r="80" spans="1:16" s="18" customForma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</row>
    <row r="81" spans="1:16" s="18" customForma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</row>
    <row r="82" spans="1:16" s="18" customForma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</row>
    <row r="83" spans="1:16" s="18" customForma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</row>
    <row r="84" spans="1:16" s="18" customForma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</row>
    <row r="85" spans="1:16" s="18" customForma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</row>
    <row r="86" spans="1:16" s="18" customForma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</row>
    <row r="87" spans="1:16" s="18" customForma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</row>
    <row r="88" spans="1:16" s="18" customForma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</row>
    <row r="89" spans="1:16" s="18" customForma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</row>
    <row r="90" spans="1:16" s="18" customForma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</row>
    <row r="91" spans="1:16" s="18" customForma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</row>
    <row r="92" spans="1:16" s="18" customForma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</row>
    <row r="93" spans="1:16" s="18" customForma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</row>
    <row r="94" spans="1:16" s="18" customForma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</row>
    <row r="95" spans="1:16" s="18" customForma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</row>
    <row r="96" spans="1:16" s="18" customForma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</row>
    <row r="97" spans="1:16" s="18" customForma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</row>
    <row r="98" spans="1:16" s="18" customForma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</row>
    <row r="99" spans="1:16" s="18" customForma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</row>
    <row r="100" spans="1:16" s="18" customForma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</row>
    <row r="101" spans="1:16" s="18" customForma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</row>
    <row r="102" spans="1:16" s="18" customForma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</row>
    <row r="103" spans="1:16" s="18" customForma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</row>
    <row r="104" spans="1:16" s="18" customForma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</row>
    <row r="105" spans="1:16" s="18" customForma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</row>
    <row r="106" spans="1:16" s="18" customForma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</row>
    <row r="107" spans="1:16" s="18" customForma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</row>
    <row r="108" spans="1:16" s="18" customForma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</row>
    <row r="109" spans="1:16" s="18" customForma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</row>
    <row r="110" spans="1:16" s="18" customForma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</row>
    <row r="111" spans="1:16" s="18" customForma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</row>
    <row r="112" spans="1:16" s="18" customForma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</row>
    <row r="113" spans="1:16" s="18" customForma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</row>
    <row r="114" spans="1:16" s="18" customForma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</row>
    <row r="115" spans="1:16" s="18" customForma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</row>
    <row r="116" spans="1:16" s="18" customForma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</row>
    <row r="117" spans="1:16" s="18" customForma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</row>
    <row r="118" spans="1:16" s="18" customForma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</row>
    <row r="119" spans="1:16" s="18" customForma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</row>
    <row r="120" spans="1:16" s="18" customForma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</row>
    <row r="121" spans="1:16" s="18" customForma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</row>
    <row r="122" spans="1:16" s="18" customForma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</row>
    <row r="123" spans="1:16" s="18" customForma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</row>
    <row r="124" spans="1:16" s="18" customForma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</row>
    <row r="125" spans="1:16" s="18" customForma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</row>
    <row r="126" spans="1:16" s="18" customForma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</row>
    <row r="127" spans="1:16" s="18" customForma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</row>
    <row r="128" spans="1:16" s="18" customForma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</row>
    <row r="129" spans="1:16" s="18" customForma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</row>
    <row r="130" spans="1:16" s="18" customForma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</row>
    <row r="131" spans="1:16" s="18" customForma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</row>
    <row r="132" spans="1:16" s="18" customForma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</row>
    <row r="133" spans="1:16" s="18" customForma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</row>
    <row r="134" spans="1:16" s="18" customForma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</row>
    <row r="135" spans="1:16" s="18" customForma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</row>
    <row r="136" spans="1:16" s="18" customForma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</row>
    <row r="137" spans="1:16" s="18" customForma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</row>
    <row r="138" spans="1:16" s="18" customForma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</row>
    <row r="139" spans="1:16" s="18" customForma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</row>
    <row r="140" spans="1:16" s="18" customForma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</row>
    <row r="141" spans="1:16" s="18" customForma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</row>
    <row r="142" spans="1:16" s="18" customForma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</row>
    <row r="143" spans="1:16" s="18" customForma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</row>
    <row r="144" spans="1:16" s="18" customForma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</row>
    <row r="145" spans="1:16" s="18" customForma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</row>
    <row r="146" spans="1:16" s="18" customForma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</row>
    <row r="147" spans="1:16" s="18" customForma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</row>
    <row r="148" spans="1:16" s="18" customForma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</row>
    <row r="149" spans="1:16" s="18" customForma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</row>
    <row r="150" spans="1:16" s="18" customForma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</row>
    <row r="151" spans="1:16" s="18" customForma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</row>
    <row r="152" spans="1:16" s="18" customForma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</row>
    <row r="153" spans="1:16" s="18" customForma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</row>
    <row r="154" spans="1:16" s="18" customForma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</row>
    <row r="155" spans="1:16" s="18" customForma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</row>
    <row r="156" spans="1:16" s="18" customForma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</row>
    <row r="157" spans="1:16" s="18" customForma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</row>
    <row r="158" spans="1:16" s="18" customForma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</row>
    <row r="159" spans="1:16" s="18" customForma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</row>
    <row r="160" spans="1:16" s="18" customForma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</row>
    <row r="161" spans="1:16" s="18" customForma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</row>
    <row r="162" spans="1:16" s="18" customForma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</row>
    <row r="163" spans="1:16" s="18" customForma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</row>
    <row r="164" spans="1:16" s="18" customForma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</row>
    <row r="165" spans="1:16" s="18" customForma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</row>
    <row r="166" spans="1:16" s="18" customForma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</row>
    <row r="167" spans="1:16" s="18" customForma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</row>
    <row r="168" spans="1:16" s="18" customForma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</row>
    <row r="169" spans="1:16" s="18" customForma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</row>
    <row r="170" spans="1:16" s="18" customForma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</row>
    <row r="171" spans="1:16" s="18" customForma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</row>
    <row r="172" spans="1:16" s="18" customForma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</row>
    <row r="173" spans="1:16" s="18" customForma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</row>
    <row r="174" spans="1:16" s="18" customForma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</row>
    <row r="175" spans="1:16" s="18" customForma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</row>
    <row r="176" spans="1:16" s="18" customForma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</row>
    <row r="177" spans="1:16" s="18" customForma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</row>
    <row r="178" spans="1:16" s="18" customForma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</row>
    <row r="179" spans="1:16" s="18" customForma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</row>
    <row r="180" spans="1:16" s="18" customForma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</row>
    <row r="181" spans="1:16" s="18" customForma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</row>
    <row r="182" spans="1:16" s="18" customForma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</row>
    <row r="183" spans="1:16" s="18" customForma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</row>
    <row r="184" spans="1:16" s="18" customForma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</row>
    <row r="185" spans="1:16" s="18" customForma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</row>
    <row r="186" spans="1:16" s="18" customForma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</row>
    <row r="187" spans="1:16" s="18" customForma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</row>
    <row r="188" spans="1:16" s="18" customForma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</row>
    <row r="189" spans="1:16" s="18" customForma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</row>
    <row r="190" spans="1:16" s="18" customForma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</row>
    <row r="191" spans="1:16" s="18" customForma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</row>
    <row r="192" spans="1:16" s="18" customForma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</row>
    <row r="193" spans="1:16" s="18" customForma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</row>
    <row r="194" spans="1:16" s="18" customForma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</row>
    <row r="195" spans="1:16" s="18" customForma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</row>
    <row r="196" spans="1:16" s="18" customForma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</row>
    <row r="197" spans="1:16" s="18" customForma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</row>
    <row r="198" spans="1:16" s="18" customForma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</row>
    <row r="199" spans="1:16" s="18" customForma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</row>
    <row r="200" spans="1:16" s="18" customForma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</row>
    <row r="201" spans="1:16" s="18" customForma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</row>
    <row r="202" spans="1:16" s="18" customForma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</row>
    <row r="203" spans="1:16" s="18" customForma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</row>
    <row r="204" spans="1:16" s="18" customForma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</row>
    <row r="205" spans="1:16" s="18" customForma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</row>
    <row r="206" spans="1:16" s="18" customForma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</row>
    <row r="207" spans="1:16" s="18" customForma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</row>
    <row r="208" spans="1:16" s="18" customForma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</row>
    <row r="209" spans="1:16" s="18" customForma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</row>
    <row r="210" spans="1:16" s="18" customForma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</row>
    <row r="211" spans="1:16" s="18" customForma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</row>
    <row r="212" spans="1:16" s="18" customForma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</row>
    <row r="213" spans="1:16" s="18" customForma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</row>
    <row r="214" spans="1:16" s="18" customForma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</row>
    <row r="215" spans="1:16" s="18" customForma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</row>
    <row r="216" spans="1:16" s="18" customForma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</row>
    <row r="217" spans="1:16" s="18" customForma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</row>
    <row r="218" spans="1:16" s="18" customForma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</row>
    <row r="219" spans="1:16" s="18" customForma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</row>
    <row r="220" spans="1:16" s="18" customForma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</row>
    <row r="221" spans="1:16" s="18" customForma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</row>
    <row r="222" spans="1:16" s="18" customForma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</row>
    <row r="223" spans="1:16" s="18" customForma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</row>
    <row r="224" spans="1:16" s="18" customForma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</row>
    <row r="225" spans="1:16" s="18" customForma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</row>
    <row r="226" spans="1:16" s="18" customForma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</row>
    <row r="227" spans="1:16" s="18" customForma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</row>
    <row r="228" spans="1:16" s="18" customForma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</row>
    <row r="229" spans="1:16" s="18" customForma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</row>
    <row r="230" spans="1:16" s="18" customForma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</row>
    <row r="231" spans="1:16" s="18" customForma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</row>
    <row r="232" spans="1:16" s="18" customForma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</row>
    <row r="233" spans="1:16" s="18" customForma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</row>
    <row r="234" spans="1:16" s="18" customForma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</row>
    <row r="235" spans="1:16" s="18" customForma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</row>
    <row r="236" spans="1:16" s="18" customForma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</row>
    <row r="237" spans="1:16" s="18" customForma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</row>
    <row r="238" spans="1:16" s="18" customForma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</row>
    <row r="239" spans="1:16" s="18" customForma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</row>
    <row r="240" spans="1:16" s="18" customForma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</row>
    <row r="241" spans="1:16" s="18" customForma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</row>
    <row r="242" spans="1:16" s="18" customForma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</row>
    <row r="243" spans="1:16" s="18" customForma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</row>
    <row r="244" spans="1:16" s="18" customForma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</row>
    <row r="245" spans="1:16" s="18" customForma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</row>
    <row r="246" spans="1:16" s="18" customForma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</row>
    <row r="247" spans="1:16" s="18" customForma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</row>
    <row r="248" spans="1:16" s="18" customForma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</row>
    <row r="249" spans="1:16" s="18" customForma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</row>
    <row r="250" spans="1:16" s="18" customForma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</row>
    <row r="251" spans="1:16" s="18" customForma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</row>
    <row r="252" spans="1:16" s="18" customForma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</row>
    <row r="253" spans="1:16" s="18" customForma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</row>
    <row r="254" spans="1:16" s="18" customForma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</row>
    <row r="255" spans="1:16" s="18" customForma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</row>
    <row r="256" spans="1:16" s="18" customForma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</row>
    <row r="257" spans="1:16" s="18" customForma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</row>
    <row r="258" spans="1:16" s="18" customForma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</row>
    <row r="259" spans="1:16" s="18" customForma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</row>
    <row r="260" spans="1:16" s="18" customForma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</row>
    <row r="261" spans="1:16" s="18" customForma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</row>
    <row r="262" spans="1:16" s="18" customForma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</row>
    <row r="263" spans="1:16" s="18" customForma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</row>
    <row r="264" spans="1:16" s="18" customForma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</row>
    <row r="265" spans="1:16" s="18" customForma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</row>
    <row r="266" spans="1:16" s="18" customForma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</row>
    <row r="267" spans="1:16" s="18" customForma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</row>
    <row r="268" spans="1:16" s="18" customForma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</row>
    <row r="269" spans="1:16" s="18" customForma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</row>
    <row r="270" spans="1:16" s="18" customForma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</row>
    <row r="271" spans="1:16" s="18" customForma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</row>
    <row r="272" spans="1:16" s="18" customForma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</row>
    <row r="273" spans="1:16" s="18" customForma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</row>
    <row r="274" spans="1:16" s="18" customForma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</row>
    <row r="275" spans="1:16" s="18" customForma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</row>
    <row r="276" spans="1:16" s="18" customForma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</row>
    <row r="277" spans="1:16" s="18" customForma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</row>
    <row r="278" spans="1:16" s="18" customForma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</row>
    <row r="279" spans="1:16" s="18" customForma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</row>
    <row r="280" spans="1:16" s="18" customForma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</row>
    <row r="281" spans="1:16" s="18" customForma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</row>
    <row r="282" spans="1:16" s="18" customForma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</row>
    <row r="283" spans="1:16" s="18" customForma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</row>
    <row r="284" spans="1:16" s="18" customForma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</row>
    <row r="285" spans="1:16" s="18" customForma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</row>
    <row r="286" spans="1:16" s="18" customForma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</row>
    <row r="287" spans="1:16" s="18" customForma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</row>
    <row r="288" spans="1:16" s="18" customForma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</row>
    <row r="289" spans="1:16" s="18" customForma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</row>
    <row r="290" spans="1:16" s="18" customForma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</row>
    <row r="291" spans="1:16" s="18" customForma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</row>
    <row r="292" spans="1:16" s="18" customForma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</row>
    <row r="293" spans="1:16" s="18" customForma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</row>
    <row r="294" spans="1:16" s="18" customForma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</row>
    <row r="295" spans="1:16" s="18" customForma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</row>
    <row r="296" spans="1:16" s="18" customForma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</row>
    <row r="297" spans="1:16" s="18" customForma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</row>
    <row r="298" spans="1:16" s="18" customForma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</row>
    <row r="299" spans="1:16" s="18" customForma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</row>
    <row r="300" spans="1:16" s="18" customForma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</row>
    <row r="301" spans="1:16" s="18" customForma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</row>
    <row r="302" spans="1:16" s="18" customForma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</row>
    <row r="303" spans="1:16" s="18" customForma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</row>
    <row r="304" spans="1:16" s="18" customForma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</row>
    <row r="305" spans="1:16" s="18" customForma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</row>
    <row r="306" spans="1:16" s="18" customForma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</row>
    <row r="307" spans="1:16" s="18" customForma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</row>
    <row r="308" spans="1:16" s="18" customForma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</row>
    <row r="309" spans="1:16" s="18" customForma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</row>
    <row r="310" spans="1:16" s="18" customForma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</row>
    <row r="311" spans="1:16" s="18" customForma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</row>
    <row r="312" spans="1:16" s="18" customForma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</row>
    <row r="313" spans="1:16" s="18" customForma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</row>
    <row r="314" spans="1:16" s="18" customForma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</row>
    <row r="315" spans="1:16" s="18" customForma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</row>
    <row r="316" spans="1:16" s="18" customForma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</row>
    <row r="317" spans="1:16" s="18" customForma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</row>
    <row r="318" spans="1:16" s="18" customForma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</row>
    <row r="319" spans="1:16" s="18" customForma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</row>
    <row r="320" spans="1:16" s="18" customForma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</row>
    <row r="321" spans="1:16" s="18" customForma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</row>
    <row r="322" spans="1:16" s="18" customForma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</row>
    <row r="323" spans="1:16" s="18" customForma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</row>
    <row r="324" spans="1:16" s="18" customForma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</row>
    <row r="325" spans="1:16" s="18" customForma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</row>
    <row r="326" spans="1:16" s="18" customForma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</row>
    <row r="327" spans="1:16" s="18" customForma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</row>
    <row r="328" spans="1:16" s="18" customForma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</row>
    <row r="329" spans="1:16" s="18" customForma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</row>
    <row r="330" spans="1:16" s="18" customForma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</row>
    <row r="331" spans="1:16" s="18" customForma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</row>
    <row r="332" spans="1:16" s="18" customForma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</row>
    <row r="333" spans="1:16" s="18" customForma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</row>
    <row r="334" spans="1:16" s="18" customForma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</row>
    <row r="335" spans="1:16" s="18" customForma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</row>
    <row r="336" spans="1:16" s="18" customForma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</row>
    <row r="337" spans="1:16" s="18" customForma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</row>
    <row r="338" spans="1:16" s="18" customForma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</row>
    <row r="339" spans="1:16" s="18" customForma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</row>
    <row r="340" spans="1:16" s="18" customForma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 s="18" customForma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</sheetData>
  <autoFilter ref="A3:M37" xr:uid="{00000000-0009-0000-0000-000000000000}"/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8C8B9-E6F7-4B99-BE9C-5034BEB55AE0}">
  <dimension ref="A1:P831"/>
  <sheetViews>
    <sheetView zoomScaleNormal="100" workbookViewId="0">
      <selection activeCell="C18" sqref="C18:C19"/>
    </sheetView>
  </sheetViews>
  <sheetFormatPr defaultColWidth="5.36328125" defaultRowHeight="13" outlineLevelRow="2"/>
  <cols>
    <col min="1" max="1" width="16" style="6" bestFit="1" customWidth="1"/>
    <col min="2" max="2" width="8.7265625" style="6" bestFit="1" customWidth="1"/>
    <col min="3" max="3" width="17.90625" style="6" bestFit="1" customWidth="1"/>
    <col min="4" max="4" width="12" style="6" bestFit="1" customWidth="1"/>
    <col min="5" max="5" width="13.6328125" style="10" bestFit="1" customWidth="1"/>
    <col min="6" max="6" width="12" style="11" bestFit="1" customWidth="1"/>
    <col min="7" max="7" width="12" style="10" bestFit="1" customWidth="1"/>
    <col min="8" max="8" width="10.36328125" style="12" bestFit="1" customWidth="1"/>
    <col min="9" max="10" width="8.7265625" style="6" customWidth="1"/>
    <col min="11" max="11" width="10.36328125" style="6" bestFit="1" customWidth="1"/>
    <col min="12" max="12" width="10.36328125" style="10" bestFit="1" customWidth="1"/>
    <col min="13" max="13" width="13.63281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43890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43862</v>
      </c>
      <c r="J4" s="19">
        <v>43890</v>
      </c>
      <c r="K4" s="3">
        <f>J4-I4+1</f>
        <v>29</v>
      </c>
      <c r="L4" s="3">
        <f>ROUND(G4*H4*K4/366,0)</f>
        <v>64378</v>
      </c>
      <c r="M4" s="3">
        <v>162500000</v>
      </c>
    </row>
    <row r="5" spans="1:13" s="18" customFormat="1" outlineLevel="1">
      <c r="A5" s="22" t="s">
        <v>19</v>
      </c>
      <c r="B5" s="23"/>
      <c r="C5" s="24"/>
      <c r="D5" s="23"/>
      <c r="E5" s="25">
        <f>SUBTOTAL(9,E4:E4)</f>
        <v>162500000</v>
      </c>
      <c r="F5" s="26"/>
      <c r="G5" s="25"/>
      <c r="H5" s="27"/>
      <c r="I5" s="26"/>
      <c r="J5" s="26"/>
      <c r="K5" s="25"/>
      <c r="L5" s="25">
        <f>SUBTOTAL(9,L4:L4)</f>
        <v>64378</v>
      </c>
      <c r="M5" s="25">
        <f>SUBTOTAL(9,M4:M4)</f>
        <v>162500000</v>
      </c>
    </row>
    <row r="6" spans="1:13" s="18" customFormat="1" outlineLevel="2">
      <c r="A6" s="19" t="s">
        <v>20</v>
      </c>
      <c r="B6" s="20" t="s">
        <v>16</v>
      </c>
      <c r="C6" s="21" t="s">
        <v>21</v>
      </c>
      <c r="D6" s="20" t="s">
        <v>22</v>
      </c>
      <c r="E6" s="3">
        <v>69000000</v>
      </c>
      <c r="F6" s="19">
        <v>43822</v>
      </c>
      <c r="G6" s="3">
        <v>69000000</v>
      </c>
      <c r="H6" s="2">
        <v>5.0000000000000001E-3</v>
      </c>
      <c r="I6" s="19">
        <v>43862</v>
      </c>
      <c r="J6" s="19">
        <v>43890</v>
      </c>
      <c r="K6" s="3">
        <f>J6-I6+1</f>
        <v>29</v>
      </c>
      <c r="L6" s="3">
        <f>ROUND(G6*H6*K6/366,0)</f>
        <v>27336</v>
      </c>
      <c r="M6" s="3">
        <v>69000000</v>
      </c>
    </row>
    <row r="7" spans="1:13" s="18" customFormat="1" outlineLevel="2">
      <c r="A7" s="19" t="s">
        <v>20</v>
      </c>
      <c r="B7" s="20" t="s">
        <v>23</v>
      </c>
      <c r="C7" s="21" t="s">
        <v>24</v>
      </c>
      <c r="D7" s="20" t="s">
        <v>18</v>
      </c>
      <c r="E7" s="3">
        <v>162300000</v>
      </c>
      <c r="F7" s="19">
        <v>43829</v>
      </c>
      <c r="G7" s="3">
        <v>159595000</v>
      </c>
      <c r="H7" s="2">
        <v>5.0000000000000001E-3</v>
      </c>
      <c r="I7" s="19">
        <v>43862</v>
      </c>
      <c r="J7" s="19">
        <v>43875</v>
      </c>
      <c r="K7" s="3">
        <f>J7-I7+1</f>
        <v>14</v>
      </c>
      <c r="L7" s="3">
        <f>ROUND(G7*H7*K7/366,0)</f>
        <v>30524</v>
      </c>
      <c r="M7" s="3">
        <v>156890000</v>
      </c>
    </row>
    <row r="8" spans="1:13" s="18" customFormat="1" outlineLevel="2">
      <c r="A8" s="19" t="s">
        <v>20</v>
      </c>
      <c r="B8" s="20" t="s">
        <v>23</v>
      </c>
      <c r="C8" s="21" t="s">
        <v>24</v>
      </c>
      <c r="D8" s="20"/>
      <c r="E8" s="3"/>
      <c r="F8" s="19"/>
      <c r="G8" s="3">
        <v>156890000</v>
      </c>
      <c r="H8" s="2">
        <v>5.0000000000000001E-3</v>
      </c>
      <c r="I8" s="19">
        <v>43876</v>
      </c>
      <c r="J8" s="19">
        <v>43890</v>
      </c>
      <c r="K8" s="3">
        <f>J8-I8+1</f>
        <v>15</v>
      </c>
      <c r="L8" s="3">
        <f>ROUND(G8*H8*K8/366,0)</f>
        <v>32150</v>
      </c>
      <c r="M8" s="3"/>
    </row>
    <row r="9" spans="1:13" s="18" customFormat="1" outlineLevel="1">
      <c r="A9" s="22" t="s">
        <v>25</v>
      </c>
      <c r="B9" s="23"/>
      <c r="C9" s="24"/>
      <c r="D9" s="23"/>
      <c r="E9" s="25">
        <f>SUBTOTAL(9,E6:E8)</f>
        <v>231300000</v>
      </c>
      <c r="F9" s="26"/>
      <c r="G9" s="25"/>
      <c r="H9" s="27"/>
      <c r="I9" s="26"/>
      <c r="J9" s="26"/>
      <c r="K9" s="25"/>
      <c r="L9" s="25">
        <f>SUBTOTAL(9,L6:L8)</f>
        <v>90010</v>
      </c>
      <c r="M9" s="25">
        <f>SUBTOTAL(9,M6:M8)</f>
        <v>225890000</v>
      </c>
    </row>
    <row r="10" spans="1:13" s="18" customFormat="1" outlineLevel="2">
      <c r="A10" s="19" t="s">
        <v>26</v>
      </c>
      <c r="B10" s="20" t="s">
        <v>16</v>
      </c>
      <c r="C10" s="21" t="s">
        <v>27</v>
      </c>
      <c r="D10" s="20" t="s">
        <v>28</v>
      </c>
      <c r="E10" s="3">
        <v>38000000</v>
      </c>
      <c r="F10" s="19">
        <v>43762</v>
      </c>
      <c r="G10" s="3">
        <v>38000000</v>
      </c>
      <c r="H10" s="2">
        <v>5.0000000000000001E-3</v>
      </c>
      <c r="I10" s="19">
        <v>43862</v>
      </c>
      <c r="J10" s="19">
        <v>43890</v>
      </c>
      <c r="K10" s="3">
        <f t="shared" ref="K10:K16" si="0">J10-I10+1</f>
        <v>29</v>
      </c>
      <c r="L10" s="3">
        <f t="shared" ref="L10:L16" si="1">ROUND(G10*H10*K10/366,0)</f>
        <v>15055</v>
      </c>
      <c r="M10" s="3">
        <v>38000000</v>
      </c>
    </row>
    <row r="11" spans="1:13" s="18" customFormat="1" outlineLevel="2">
      <c r="A11" s="19" t="s">
        <v>26</v>
      </c>
      <c r="B11" s="20" t="s">
        <v>23</v>
      </c>
      <c r="C11" s="21" t="s">
        <v>27</v>
      </c>
      <c r="D11" s="20" t="s">
        <v>28</v>
      </c>
      <c r="E11" s="3">
        <v>57000000</v>
      </c>
      <c r="F11" s="19">
        <v>43822</v>
      </c>
      <c r="G11" s="3">
        <v>57000000</v>
      </c>
      <c r="H11" s="2">
        <v>5.0000000000000001E-3</v>
      </c>
      <c r="I11" s="19">
        <v>43862</v>
      </c>
      <c r="J11" s="19">
        <v>43890</v>
      </c>
      <c r="K11" s="3">
        <f t="shared" si="0"/>
        <v>29</v>
      </c>
      <c r="L11" s="3">
        <f t="shared" si="1"/>
        <v>22582</v>
      </c>
      <c r="M11" s="3">
        <v>57000000</v>
      </c>
    </row>
    <row r="12" spans="1:13" s="18" customFormat="1" outlineLevel="2">
      <c r="A12" s="19" t="s">
        <v>26</v>
      </c>
      <c r="B12" s="20" t="s">
        <v>29</v>
      </c>
      <c r="C12" s="21" t="s">
        <v>21</v>
      </c>
      <c r="D12" s="20" t="s">
        <v>22</v>
      </c>
      <c r="E12" s="3">
        <v>171000000</v>
      </c>
      <c r="F12" s="19">
        <v>43822</v>
      </c>
      <c r="G12" s="3">
        <v>171000000</v>
      </c>
      <c r="H12" s="2">
        <v>5.0000000000000001E-3</v>
      </c>
      <c r="I12" s="19">
        <v>43862</v>
      </c>
      <c r="J12" s="19">
        <v>43890</v>
      </c>
      <c r="K12" s="3">
        <f t="shared" si="0"/>
        <v>29</v>
      </c>
      <c r="L12" s="3">
        <f t="shared" si="1"/>
        <v>67746</v>
      </c>
      <c r="M12" s="3">
        <v>171000000</v>
      </c>
    </row>
    <row r="13" spans="1:13" s="18" customFormat="1" outlineLevel="2">
      <c r="A13" s="19" t="s">
        <v>26</v>
      </c>
      <c r="B13" s="20" t="s">
        <v>30</v>
      </c>
      <c r="C13" s="21" t="s">
        <v>27</v>
      </c>
      <c r="D13" s="20" t="s">
        <v>28</v>
      </c>
      <c r="E13" s="3">
        <v>38000000</v>
      </c>
      <c r="F13" s="19">
        <v>43850</v>
      </c>
      <c r="G13" s="3">
        <v>38000000</v>
      </c>
      <c r="H13" s="2">
        <v>5.0000000000000001E-3</v>
      </c>
      <c r="I13" s="19">
        <v>43862</v>
      </c>
      <c r="J13" s="19">
        <v>43890</v>
      </c>
      <c r="K13" s="3">
        <f t="shared" si="0"/>
        <v>29</v>
      </c>
      <c r="L13" s="3">
        <f t="shared" si="1"/>
        <v>15055</v>
      </c>
      <c r="M13" s="3">
        <v>38000000</v>
      </c>
    </row>
    <row r="14" spans="1:13" s="18" customFormat="1" outlineLevel="2">
      <c r="A14" s="19" t="s">
        <v>26</v>
      </c>
      <c r="B14" s="20" t="s">
        <v>31</v>
      </c>
      <c r="C14" s="21" t="s">
        <v>27</v>
      </c>
      <c r="D14" s="20" t="s">
        <v>28</v>
      </c>
      <c r="E14" s="3">
        <v>10000000</v>
      </c>
      <c r="F14" s="19">
        <v>43850</v>
      </c>
      <c r="G14" s="3">
        <v>10000000</v>
      </c>
      <c r="H14" s="2">
        <v>5.0000000000000001E-3</v>
      </c>
      <c r="I14" s="19">
        <v>43862</v>
      </c>
      <c r="J14" s="19">
        <v>43890</v>
      </c>
      <c r="K14" s="3">
        <f t="shared" si="0"/>
        <v>29</v>
      </c>
      <c r="L14" s="3">
        <f t="shared" si="1"/>
        <v>3962</v>
      </c>
      <c r="M14" s="3">
        <v>10000000</v>
      </c>
    </row>
    <row r="15" spans="1:13" s="18" customFormat="1" outlineLevel="2">
      <c r="A15" s="19" t="s">
        <v>26</v>
      </c>
      <c r="B15" s="20" t="s">
        <v>32</v>
      </c>
      <c r="C15" s="21" t="s">
        <v>33</v>
      </c>
      <c r="D15" s="20" t="s">
        <v>34</v>
      </c>
      <c r="E15" s="3">
        <v>96176976</v>
      </c>
      <c r="F15" s="19">
        <v>43861</v>
      </c>
      <c r="G15" s="3">
        <v>96176976</v>
      </c>
      <c r="H15" s="2">
        <v>5.0000000000000001E-3</v>
      </c>
      <c r="I15" s="19">
        <v>43862</v>
      </c>
      <c r="J15" s="19">
        <v>43890</v>
      </c>
      <c r="K15" s="3">
        <f t="shared" si="0"/>
        <v>29</v>
      </c>
      <c r="L15" s="3">
        <f t="shared" si="1"/>
        <v>38103</v>
      </c>
      <c r="M15" s="3">
        <v>96176976</v>
      </c>
    </row>
    <row r="16" spans="1:13" s="18" customFormat="1" outlineLevel="2">
      <c r="A16" s="19" t="s">
        <v>26</v>
      </c>
      <c r="B16" s="20" t="s">
        <v>48</v>
      </c>
      <c r="C16" s="21" t="s">
        <v>27</v>
      </c>
      <c r="D16" s="20" t="s">
        <v>28</v>
      </c>
      <c r="E16" s="3">
        <v>1800000</v>
      </c>
      <c r="F16" s="19">
        <v>43876</v>
      </c>
      <c r="G16" s="3">
        <v>1800000</v>
      </c>
      <c r="H16" s="2">
        <v>5.0000000000000001E-3</v>
      </c>
      <c r="I16" s="19">
        <v>43876</v>
      </c>
      <c r="J16" s="19">
        <v>43890</v>
      </c>
      <c r="K16" s="3">
        <f t="shared" si="0"/>
        <v>15</v>
      </c>
      <c r="L16" s="3">
        <f t="shared" si="1"/>
        <v>369</v>
      </c>
      <c r="M16" s="3">
        <v>1800000</v>
      </c>
    </row>
    <row r="17" spans="1:13" s="18" customFormat="1" outlineLevel="1">
      <c r="A17" s="22" t="s">
        <v>35</v>
      </c>
      <c r="B17" s="23"/>
      <c r="C17" s="24"/>
      <c r="D17" s="23"/>
      <c r="E17" s="25">
        <f>SUBTOTAL(9,E10:E16)</f>
        <v>411976976</v>
      </c>
      <c r="F17" s="26"/>
      <c r="G17" s="25"/>
      <c r="H17" s="27"/>
      <c r="I17" s="26"/>
      <c r="J17" s="26"/>
      <c r="K17" s="25"/>
      <c r="L17" s="25">
        <f>SUBTOTAL(9,L10:L16)</f>
        <v>162872</v>
      </c>
      <c r="M17" s="25">
        <f>SUBTOTAL(9,M10:M16)</f>
        <v>411976976</v>
      </c>
    </row>
    <row r="18" spans="1:13" s="18" customFormat="1" outlineLevel="2">
      <c r="A18" s="19" t="s">
        <v>36</v>
      </c>
      <c r="B18" s="20" t="s">
        <v>16</v>
      </c>
      <c r="C18" s="21" t="s">
        <v>17</v>
      </c>
      <c r="D18" s="20" t="s">
        <v>18</v>
      </c>
      <c r="E18" s="3">
        <v>150000000</v>
      </c>
      <c r="F18" s="19">
        <v>43829</v>
      </c>
      <c r="G18" s="3">
        <v>147500000</v>
      </c>
      <c r="H18" s="2">
        <v>5.0000000000000001E-3</v>
      </c>
      <c r="I18" s="19">
        <v>43862</v>
      </c>
      <c r="J18" s="19">
        <v>43875</v>
      </c>
      <c r="K18" s="3">
        <f>J18-I18+1</f>
        <v>14</v>
      </c>
      <c r="L18" s="3">
        <f>ROUND(G18*H18*K18/366,0)</f>
        <v>28210</v>
      </c>
      <c r="M18" s="3">
        <v>145000000</v>
      </c>
    </row>
    <row r="19" spans="1:13" s="18" customFormat="1" outlineLevel="2">
      <c r="A19" s="19" t="s">
        <v>36</v>
      </c>
      <c r="B19" s="20" t="s">
        <v>16</v>
      </c>
      <c r="C19" s="21" t="s">
        <v>17</v>
      </c>
      <c r="D19" s="20"/>
      <c r="E19" s="3"/>
      <c r="F19" s="19"/>
      <c r="G19" s="3">
        <v>145000000</v>
      </c>
      <c r="H19" s="2">
        <v>5.0000000000000001E-3</v>
      </c>
      <c r="I19" s="19">
        <v>43876</v>
      </c>
      <c r="J19" s="19">
        <v>43890</v>
      </c>
      <c r="K19" s="3">
        <f>J19-I19+1</f>
        <v>15</v>
      </c>
      <c r="L19" s="3">
        <f>ROUND(G19*H19*K19/366,0)</f>
        <v>29713</v>
      </c>
      <c r="M19" s="3"/>
    </row>
    <row r="20" spans="1:13" s="18" customFormat="1" outlineLevel="2">
      <c r="A20" s="19" t="s">
        <v>36</v>
      </c>
      <c r="B20" s="20" t="s">
        <v>23</v>
      </c>
      <c r="C20" s="21" t="s">
        <v>17</v>
      </c>
      <c r="D20" s="20" t="s">
        <v>18</v>
      </c>
      <c r="E20" s="3">
        <v>32900000</v>
      </c>
      <c r="F20" s="19">
        <v>43829</v>
      </c>
      <c r="G20" s="3">
        <v>32351667</v>
      </c>
      <c r="H20" s="2">
        <v>5.0000000000000001E-3</v>
      </c>
      <c r="I20" s="19">
        <v>43862</v>
      </c>
      <c r="J20" s="19">
        <v>43875</v>
      </c>
      <c r="K20" s="3">
        <f>J20-I20+1</f>
        <v>14</v>
      </c>
      <c r="L20" s="3">
        <f>ROUND(G20*H20*K20/366,0)</f>
        <v>6187</v>
      </c>
      <c r="M20" s="3">
        <v>31803334</v>
      </c>
    </row>
    <row r="21" spans="1:13" s="18" customFormat="1" outlineLevel="2">
      <c r="A21" s="19" t="s">
        <v>36</v>
      </c>
      <c r="B21" s="20" t="s">
        <v>23</v>
      </c>
      <c r="C21" s="21" t="s">
        <v>17</v>
      </c>
      <c r="D21" s="20"/>
      <c r="E21" s="3"/>
      <c r="F21" s="19"/>
      <c r="G21" s="3">
        <v>31803334</v>
      </c>
      <c r="H21" s="2">
        <v>5.0000000000000001E-3</v>
      </c>
      <c r="I21" s="19">
        <v>43876</v>
      </c>
      <c r="J21" s="19">
        <v>43890</v>
      </c>
      <c r="K21" s="3">
        <f>J21-I21+1</f>
        <v>15</v>
      </c>
      <c r="L21" s="3">
        <f>ROUND(G21*H21*K21/366,0)</f>
        <v>6517</v>
      </c>
      <c r="M21" s="3"/>
    </row>
    <row r="22" spans="1:13" s="18" customFormat="1" outlineLevel="1">
      <c r="A22" s="22" t="s">
        <v>37</v>
      </c>
      <c r="B22" s="23"/>
      <c r="C22" s="24"/>
      <c r="D22" s="23"/>
      <c r="E22" s="25">
        <f>SUBTOTAL(9,E18:E21)</f>
        <v>182900000</v>
      </c>
      <c r="F22" s="26"/>
      <c r="G22" s="25"/>
      <c r="H22" s="27"/>
      <c r="I22" s="26"/>
      <c r="J22" s="26"/>
      <c r="K22" s="25"/>
      <c r="L22" s="25">
        <f>SUBTOTAL(9,L18:L21)</f>
        <v>70627</v>
      </c>
      <c r="M22" s="25">
        <f>SUBTOTAL(9,M18:M21)</f>
        <v>176803334</v>
      </c>
    </row>
    <row r="23" spans="1:13" s="18" customFormat="1" outlineLevel="2">
      <c r="A23" s="19" t="s">
        <v>38</v>
      </c>
      <c r="B23" s="20" t="s">
        <v>16</v>
      </c>
      <c r="C23" s="21" t="s">
        <v>17</v>
      </c>
      <c r="D23" s="20" t="s">
        <v>18</v>
      </c>
      <c r="E23" s="3">
        <v>50000000</v>
      </c>
      <c r="F23" s="19">
        <v>43829</v>
      </c>
      <c r="G23" s="3">
        <v>49166666</v>
      </c>
      <c r="H23" s="2">
        <v>5.0000000000000001E-3</v>
      </c>
      <c r="I23" s="19">
        <v>43862</v>
      </c>
      <c r="J23" s="19">
        <v>43875</v>
      </c>
      <c r="K23" s="3">
        <f>J23-I23+1</f>
        <v>14</v>
      </c>
      <c r="L23" s="3">
        <f>ROUND(G23*H23*K23/366,0)</f>
        <v>9403</v>
      </c>
      <c r="M23" s="3">
        <v>48333332</v>
      </c>
    </row>
    <row r="24" spans="1:13" s="18" customFormat="1" outlineLevel="2">
      <c r="A24" s="19" t="s">
        <v>38</v>
      </c>
      <c r="B24" s="20" t="s">
        <v>16</v>
      </c>
      <c r="C24" s="21" t="s">
        <v>17</v>
      </c>
      <c r="D24" s="20"/>
      <c r="E24" s="3"/>
      <c r="F24" s="19"/>
      <c r="G24" s="3">
        <v>48333332</v>
      </c>
      <c r="H24" s="2">
        <v>5.0000000000000001E-3</v>
      </c>
      <c r="I24" s="19">
        <v>43876</v>
      </c>
      <c r="J24" s="19">
        <v>43890</v>
      </c>
      <c r="K24" s="3">
        <f>J24-I24+1</f>
        <v>15</v>
      </c>
      <c r="L24" s="3">
        <f>ROUND(G24*H24*K24/366,0)</f>
        <v>9904</v>
      </c>
      <c r="M24" s="3"/>
    </row>
    <row r="25" spans="1:13" s="18" customFormat="1" outlineLevel="2">
      <c r="A25" s="19" t="s">
        <v>38</v>
      </c>
      <c r="B25" s="20" t="s">
        <v>23</v>
      </c>
      <c r="C25" s="21" t="s">
        <v>17</v>
      </c>
      <c r="D25" s="20" t="s">
        <v>18</v>
      </c>
      <c r="E25" s="3">
        <v>25200000</v>
      </c>
      <c r="F25" s="19">
        <v>43829</v>
      </c>
      <c r="G25" s="3">
        <v>24780000</v>
      </c>
      <c r="H25" s="2">
        <v>5.0000000000000001E-3</v>
      </c>
      <c r="I25" s="19">
        <v>43862</v>
      </c>
      <c r="J25" s="19">
        <v>43875</v>
      </c>
      <c r="K25" s="3">
        <f>J25-I25+1</f>
        <v>14</v>
      </c>
      <c r="L25" s="3">
        <f>ROUND(G25*H25*K25/366,0)</f>
        <v>4739</v>
      </c>
      <c r="M25" s="3">
        <v>24360000</v>
      </c>
    </row>
    <row r="26" spans="1:13" s="18" customFormat="1" outlineLevel="2">
      <c r="A26" s="19" t="s">
        <v>38</v>
      </c>
      <c r="B26" s="20" t="s">
        <v>23</v>
      </c>
      <c r="C26" s="21" t="s">
        <v>17</v>
      </c>
      <c r="D26" s="20"/>
      <c r="E26" s="3"/>
      <c r="F26" s="19"/>
      <c r="G26" s="3">
        <v>24360000</v>
      </c>
      <c r="H26" s="2">
        <v>5.0000000000000001E-3</v>
      </c>
      <c r="I26" s="19">
        <v>43876</v>
      </c>
      <c r="J26" s="19">
        <v>43890</v>
      </c>
      <c r="K26" s="3">
        <f>J26-I26+1</f>
        <v>15</v>
      </c>
      <c r="L26" s="3">
        <f>ROUND(G26*H26*K26/366,0)</f>
        <v>4992</v>
      </c>
      <c r="M26" s="3"/>
    </row>
    <row r="27" spans="1:13" s="18" customFormat="1" outlineLevel="1">
      <c r="A27" s="22" t="s">
        <v>39</v>
      </c>
      <c r="B27" s="23"/>
      <c r="C27" s="24"/>
      <c r="D27" s="23"/>
      <c r="E27" s="25">
        <f>SUBTOTAL(9,E23:E26)</f>
        <v>75200000</v>
      </c>
      <c r="F27" s="26"/>
      <c r="G27" s="25"/>
      <c r="H27" s="27"/>
      <c r="I27" s="26"/>
      <c r="J27" s="26"/>
      <c r="K27" s="25"/>
      <c r="L27" s="25">
        <f>SUBTOTAL(9,L23:L26)</f>
        <v>29038</v>
      </c>
      <c r="M27" s="25">
        <f>SUBTOTAL(9,M23:M26)</f>
        <v>72693332</v>
      </c>
    </row>
    <row r="28" spans="1:13" s="18" customFormat="1" outlineLevel="2">
      <c r="A28" s="19" t="s">
        <v>40</v>
      </c>
      <c r="B28" s="20" t="s">
        <v>16</v>
      </c>
      <c r="C28" s="21" t="s">
        <v>41</v>
      </c>
      <c r="D28" s="20" t="s">
        <v>42</v>
      </c>
      <c r="E28" s="3">
        <v>126000000</v>
      </c>
      <c r="F28" s="19">
        <v>43804</v>
      </c>
      <c r="G28" s="3">
        <v>126000000</v>
      </c>
      <c r="H28" s="2">
        <v>5.0000000000000001E-3</v>
      </c>
      <c r="I28" s="19">
        <v>43862</v>
      </c>
      <c r="J28" s="19">
        <v>43890</v>
      </c>
      <c r="K28" s="3">
        <f t="shared" ref="K28:K38" si="2">J28-I28+1</f>
        <v>29</v>
      </c>
      <c r="L28" s="3">
        <f t="shared" ref="L28:L38" si="3">ROUND(G28*H28*K28/366,0)</f>
        <v>49918</v>
      </c>
      <c r="M28" s="3">
        <v>126000000</v>
      </c>
    </row>
    <row r="29" spans="1:13" s="18" customFormat="1" outlineLevel="2">
      <c r="A29" s="19" t="s">
        <v>40</v>
      </c>
      <c r="B29" s="20" t="s">
        <v>61</v>
      </c>
      <c r="C29" s="21" t="s">
        <v>47</v>
      </c>
      <c r="D29" s="20" t="s">
        <v>42</v>
      </c>
      <c r="E29" s="3">
        <v>46600000</v>
      </c>
      <c r="F29" s="19">
        <v>43866</v>
      </c>
      <c r="G29" s="3">
        <v>46600000</v>
      </c>
      <c r="H29" s="2">
        <v>5.0000000000000001E-3</v>
      </c>
      <c r="I29" s="19">
        <v>43866</v>
      </c>
      <c r="J29" s="19">
        <v>43890</v>
      </c>
      <c r="K29" s="3">
        <f t="shared" si="2"/>
        <v>25</v>
      </c>
      <c r="L29" s="3">
        <f t="shared" si="3"/>
        <v>15915</v>
      </c>
      <c r="M29" s="3">
        <v>46600000</v>
      </c>
    </row>
    <row r="30" spans="1:13" s="18" customFormat="1" outlineLevel="2">
      <c r="A30" s="19" t="s">
        <v>40</v>
      </c>
      <c r="B30" s="20" t="s">
        <v>60</v>
      </c>
      <c r="C30" s="21" t="s">
        <v>47</v>
      </c>
      <c r="D30" s="20" t="s">
        <v>42</v>
      </c>
      <c r="E30" s="3">
        <v>1300000</v>
      </c>
      <c r="F30" s="19">
        <v>43866</v>
      </c>
      <c r="G30" s="3">
        <v>1300000</v>
      </c>
      <c r="H30" s="2">
        <v>5.0000000000000001E-3</v>
      </c>
      <c r="I30" s="19">
        <v>43866</v>
      </c>
      <c r="J30" s="19">
        <v>43890</v>
      </c>
      <c r="K30" s="3">
        <f t="shared" si="2"/>
        <v>25</v>
      </c>
      <c r="L30" s="3">
        <f t="shared" si="3"/>
        <v>444</v>
      </c>
      <c r="M30" s="3">
        <v>1300000</v>
      </c>
    </row>
    <row r="31" spans="1:13" s="18" customFormat="1" outlineLevel="2">
      <c r="A31" s="19" t="s">
        <v>40</v>
      </c>
      <c r="B31" s="20" t="s">
        <v>23</v>
      </c>
      <c r="C31" s="21" t="s">
        <v>43</v>
      </c>
      <c r="D31" s="20" t="s">
        <v>44</v>
      </c>
      <c r="E31" s="3">
        <v>5452560</v>
      </c>
      <c r="F31" s="19">
        <v>43810</v>
      </c>
      <c r="G31" s="3">
        <v>5452560</v>
      </c>
      <c r="H31" s="2">
        <v>5.0000000000000001E-3</v>
      </c>
      <c r="I31" s="19">
        <v>43862</v>
      </c>
      <c r="J31" s="19">
        <v>43890</v>
      </c>
      <c r="K31" s="3">
        <f t="shared" si="2"/>
        <v>29</v>
      </c>
      <c r="L31" s="3">
        <f t="shared" si="3"/>
        <v>2160</v>
      </c>
      <c r="M31" s="3">
        <v>5452560</v>
      </c>
    </row>
    <row r="32" spans="1:13" s="18" customFormat="1" outlineLevel="2">
      <c r="A32" s="19" t="s">
        <v>40</v>
      </c>
      <c r="B32" s="20" t="s">
        <v>29</v>
      </c>
      <c r="C32" s="21" t="s">
        <v>45</v>
      </c>
      <c r="D32" s="20" t="s">
        <v>46</v>
      </c>
      <c r="E32" s="3">
        <v>220000000</v>
      </c>
      <c r="F32" s="19">
        <v>43815</v>
      </c>
      <c r="G32" s="3">
        <v>220000000</v>
      </c>
      <c r="H32" s="2">
        <v>5.0000000000000001E-3</v>
      </c>
      <c r="I32" s="19">
        <v>43862</v>
      </c>
      <c r="J32" s="19">
        <v>43890</v>
      </c>
      <c r="K32" s="3">
        <f t="shared" si="2"/>
        <v>29</v>
      </c>
      <c r="L32" s="3">
        <f t="shared" si="3"/>
        <v>87158</v>
      </c>
      <c r="M32" s="3">
        <v>220000000</v>
      </c>
    </row>
    <row r="33" spans="1:16" s="18" customFormat="1" outlineLevel="2">
      <c r="A33" s="19" t="s">
        <v>40</v>
      </c>
      <c r="B33" s="20" t="s">
        <v>30</v>
      </c>
      <c r="C33" s="21" t="s">
        <v>43</v>
      </c>
      <c r="D33" s="20" t="s">
        <v>44</v>
      </c>
      <c r="E33" s="3">
        <v>5452560</v>
      </c>
      <c r="F33" s="19">
        <v>43838</v>
      </c>
      <c r="G33" s="3">
        <v>5452560</v>
      </c>
      <c r="H33" s="2">
        <v>5.0000000000000001E-3</v>
      </c>
      <c r="I33" s="19">
        <v>43862</v>
      </c>
      <c r="J33" s="19">
        <v>43890</v>
      </c>
      <c r="K33" s="3">
        <f t="shared" si="2"/>
        <v>29</v>
      </c>
      <c r="L33" s="3">
        <f t="shared" si="3"/>
        <v>2160</v>
      </c>
      <c r="M33" s="3">
        <v>5452560</v>
      </c>
    </row>
    <row r="34" spans="1:16" s="18" customFormat="1" outlineLevel="2">
      <c r="A34" s="19" t="s">
        <v>40</v>
      </c>
      <c r="B34" s="20" t="s">
        <v>31</v>
      </c>
      <c r="C34" s="21" t="s">
        <v>43</v>
      </c>
      <c r="D34" s="20" t="s">
        <v>44</v>
      </c>
      <c r="E34" s="3">
        <v>5452560</v>
      </c>
      <c r="F34" s="19">
        <v>43838</v>
      </c>
      <c r="G34" s="3">
        <v>5452560</v>
      </c>
      <c r="H34" s="2">
        <v>5.0000000000000001E-3</v>
      </c>
      <c r="I34" s="19">
        <v>43862</v>
      </c>
      <c r="J34" s="19">
        <v>43890</v>
      </c>
      <c r="K34" s="3">
        <f t="shared" si="2"/>
        <v>29</v>
      </c>
      <c r="L34" s="3">
        <f t="shared" si="3"/>
        <v>2160</v>
      </c>
      <c r="M34" s="3">
        <v>5452560</v>
      </c>
    </row>
    <row r="35" spans="1:16" s="18" customFormat="1" outlineLevel="2">
      <c r="A35" s="19" t="s">
        <v>40</v>
      </c>
      <c r="B35" s="20" t="s">
        <v>32</v>
      </c>
      <c r="C35" s="21" t="s">
        <v>47</v>
      </c>
      <c r="D35" s="20" t="s">
        <v>42</v>
      </c>
      <c r="E35" s="3">
        <v>55600000</v>
      </c>
      <c r="F35" s="19">
        <v>43833</v>
      </c>
      <c r="G35" s="3">
        <v>55600000</v>
      </c>
      <c r="H35" s="2">
        <v>5.0000000000000001E-3</v>
      </c>
      <c r="I35" s="19">
        <v>43862</v>
      </c>
      <c r="J35" s="19">
        <v>43890</v>
      </c>
      <c r="K35" s="3">
        <f t="shared" si="2"/>
        <v>29</v>
      </c>
      <c r="L35" s="3">
        <f t="shared" si="3"/>
        <v>22027</v>
      </c>
      <c r="M35" s="3">
        <v>55600000</v>
      </c>
    </row>
    <row r="36" spans="1:16" s="18" customFormat="1" outlineLevel="2">
      <c r="A36" s="19" t="s">
        <v>40</v>
      </c>
      <c r="B36" s="20" t="s">
        <v>48</v>
      </c>
      <c r="C36" s="21" t="s">
        <v>47</v>
      </c>
      <c r="D36" s="20" t="s">
        <v>42</v>
      </c>
      <c r="E36" s="3">
        <v>28400000</v>
      </c>
      <c r="F36" s="19">
        <v>43833</v>
      </c>
      <c r="G36" s="3">
        <v>28400000</v>
      </c>
      <c r="H36" s="2">
        <v>5.0000000000000001E-3</v>
      </c>
      <c r="I36" s="19">
        <v>43862</v>
      </c>
      <c r="J36" s="19">
        <v>43890</v>
      </c>
      <c r="K36" s="3">
        <f t="shared" si="2"/>
        <v>29</v>
      </c>
      <c r="L36" s="3">
        <f t="shared" si="3"/>
        <v>11251</v>
      </c>
      <c r="M36" s="3">
        <v>28400000</v>
      </c>
    </row>
    <row r="37" spans="1:16" s="18" customFormat="1" outlineLevel="2">
      <c r="A37" s="19" t="s">
        <v>40</v>
      </c>
      <c r="B37" s="20" t="s">
        <v>59</v>
      </c>
      <c r="C37" s="21" t="s">
        <v>43</v>
      </c>
      <c r="D37" s="20" t="s">
        <v>44</v>
      </c>
      <c r="E37" s="3">
        <v>5452560</v>
      </c>
      <c r="F37" s="19">
        <v>43873</v>
      </c>
      <c r="G37" s="3">
        <v>5452560</v>
      </c>
      <c r="H37" s="2">
        <v>5.0000000000000001E-3</v>
      </c>
      <c r="I37" s="19">
        <v>43873</v>
      </c>
      <c r="J37" s="19">
        <v>43890</v>
      </c>
      <c r="K37" s="3">
        <f t="shared" si="2"/>
        <v>18</v>
      </c>
      <c r="L37" s="3">
        <f t="shared" si="3"/>
        <v>1341</v>
      </c>
      <c r="M37" s="3">
        <v>5452560</v>
      </c>
    </row>
    <row r="38" spans="1:16" s="18" customFormat="1" outlineLevel="2">
      <c r="A38" s="19" t="s">
        <v>40</v>
      </c>
      <c r="B38" s="20" t="s">
        <v>58</v>
      </c>
      <c r="C38" s="21" t="s">
        <v>43</v>
      </c>
      <c r="D38" s="20" t="s">
        <v>44</v>
      </c>
      <c r="E38" s="3">
        <v>7270080</v>
      </c>
      <c r="F38" s="19">
        <v>43873</v>
      </c>
      <c r="G38" s="3">
        <v>7270080</v>
      </c>
      <c r="H38" s="2">
        <v>5.0000000000000001E-3</v>
      </c>
      <c r="I38" s="19">
        <v>43873</v>
      </c>
      <c r="J38" s="19">
        <v>43890</v>
      </c>
      <c r="K38" s="3">
        <f t="shared" si="2"/>
        <v>18</v>
      </c>
      <c r="L38" s="3">
        <f t="shared" si="3"/>
        <v>1788</v>
      </c>
      <c r="M38" s="3">
        <v>7270080</v>
      </c>
    </row>
    <row r="39" spans="1:16" s="18" customFormat="1" outlineLevel="1">
      <c r="A39" s="22" t="s">
        <v>49</v>
      </c>
      <c r="B39" s="23"/>
      <c r="C39" s="24"/>
      <c r="D39" s="23"/>
      <c r="E39" s="25">
        <f>SUBTOTAL(9,E28:E38)</f>
        <v>506980320</v>
      </c>
      <c r="F39" s="26"/>
      <c r="G39" s="25"/>
      <c r="H39" s="27"/>
      <c r="I39" s="26"/>
      <c r="J39" s="26"/>
      <c r="K39" s="25"/>
      <c r="L39" s="25">
        <f>SUBTOTAL(9,L28:L38)</f>
        <v>196322</v>
      </c>
      <c r="M39" s="25">
        <f>SUBTOTAL(9,M28:M38)</f>
        <v>506980320</v>
      </c>
    </row>
    <row r="40" spans="1:16" s="18" customFormat="1" outlineLevel="2">
      <c r="A40" s="19" t="s">
        <v>50</v>
      </c>
      <c r="B40" s="20" t="s">
        <v>16</v>
      </c>
      <c r="C40" s="21" t="s">
        <v>21</v>
      </c>
      <c r="D40" s="20" t="s">
        <v>22</v>
      </c>
      <c r="E40" s="3">
        <v>190000000</v>
      </c>
      <c r="F40" s="19">
        <v>43797</v>
      </c>
      <c r="G40" s="3">
        <v>190000000</v>
      </c>
      <c r="H40" s="2">
        <v>5.0000000000000001E-3</v>
      </c>
      <c r="I40" s="19">
        <v>43862</v>
      </c>
      <c r="J40" s="19">
        <v>43890</v>
      </c>
      <c r="K40" s="3">
        <f>J40-I40+1</f>
        <v>29</v>
      </c>
      <c r="L40" s="3">
        <f>ROUND(G40*H40*K40/366,0)</f>
        <v>75273</v>
      </c>
      <c r="M40" s="3">
        <v>190000000</v>
      </c>
    </row>
    <row r="41" spans="1:16" s="18" customFormat="1" outlineLevel="2">
      <c r="A41" s="19" t="s">
        <v>50</v>
      </c>
      <c r="B41" s="20" t="s">
        <v>23</v>
      </c>
      <c r="C41" s="21" t="s">
        <v>21</v>
      </c>
      <c r="D41" s="20" t="s">
        <v>22</v>
      </c>
      <c r="E41" s="3">
        <v>37000000</v>
      </c>
      <c r="F41" s="19">
        <v>43829</v>
      </c>
      <c r="G41" s="3">
        <v>37000000</v>
      </c>
      <c r="H41" s="2">
        <v>5.0000000000000001E-3</v>
      </c>
      <c r="I41" s="19">
        <v>43862</v>
      </c>
      <c r="J41" s="19">
        <v>43890</v>
      </c>
      <c r="K41" s="3">
        <f>J41-I41+1</f>
        <v>29</v>
      </c>
      <c r="L41" s="3">
        <f>ROUND(G41*H41*K41/366,0)</f>
        <v>14658</v>
      </c>
      <c r="M41" s="3">
        <v>37000000</v>
      </c>
    </row>
    <row r="42" spans="1:16" s="18" customFormat="1" outlineLevel="2">
      <c r="A42" s="19" t="s">
        <v>50</v>
      </c>
      <c r="B42" s="20" t="s">
        <v>29</v>
      </c>
      <c r="C42" s="21" t="s">
        <v>57</v>
      </c>
      <c r="D42" s="20" t="s">
        <v>56</v>
      </c>
      <c r="E42" s="3">
        <v>17276700</v>
      </c>
      <c r="F42" s="19">
        <v>43878</v>
      </c>
      <c r="G42" s="3">
        <v>17276700</v>
      </c>
      <c r="H42" s="2">
        <v>5.0000000000000001E-3</v>
      </c>
      <c r="I42" s="19">
        <v>43878</v>
      </c>
      <c r="J42" s="19">
        <v>43890</v>
      </c>
      <c r="K42" s="3">
        <f>J42-I42+1</f>
        <v>13</v>
      </c>
      <c r="L42" s="3">
        <f>ROUND(G42*H42*K42/366,0)</f>
        <v>3068</v>
      </c>
      <c r="M42" s="3">
        <v>17276700</v>
      </c>
    </row>
    <row r="43" spans="1:16" s="18" customFormat="1" outlineLevel="1">
      <c r="A43" s="22" t="s">
        <v>51</v>
      </c>
      <c r="B43" s="23"/>
      <c r="C43" s="24"/>
      <c r="D43" s="23"/>
      <c r="E43" s="25">
        <f>SUBTOTAL(9,E40:E42)</f>
        <v>244276700</v>
      </c>
      <c r="F43" s="26"/>
      <c r="G43" s="25"/>
      <c r="H43" s="27"/>
      <c r="I43" s="26"/>
      <c r="J43" s="26"/>
      <c r="K43" s="25"/>
      <c r="L43" s="25">
        <f>SUBTOTAL(9,L40:L42)</f>
        <v>92999</v>
      </c>
      <c r="M43" s="25">
        <f>SUBTOTAL(9,M40:M42)</f>
        <v>244276700</v>
      </c>
    </row>
    <row r="44" spans="1:16" s="34" customFormat="1" outlineLevel="1">
      <c r="A44" s="28"/>
      <c r="B44" s="29"/>
      <c r="C44" s="30"/>
      <c r="D44" s="29"/>
      <c r="E44" s="31"/>
      <c r="F44" s="32"/>
      <c r="G44" s="31"/>
      <c r="H44" s="33"/>
      <c r="I44" s="32"/>
      <c r="J44" s="32"/>
      <c r="K44" s="31"/>
      <c r="L44" s="31"/>
      <c r="M44" s="31"/>
    </row>
    <row r="45" spans="1:16" s="18" customFormat="1">
      <c r="A45" s="26" t="s">
        <v>52</v>
      </c>
      <c r="B45" s="23"/>
      <c r="C45" s="24"/>
      <c r="D45" s="23"/>
      <c r="E45" s="25">
        <f>SUBTOTAL(9,E4:E42)</f>
        <v>1815133996</v>
      </c>
      <c r="F45" s="26"/>
      <c r="G45" s="25"/>
      <c r="H45" s="27"/>
      <c r="I45" s="26"/>
      <c r="J45" s="26"/>
      <c r="K45" s="25"/>
      <c r="L45" s="25">
        <f>SUBTOTAL(9,L4:L42)</f>
        <v>706246</v>
      </c>
      <c r="M45" s="25">
        <f>SUBTOTAL(9,M4:M42)</f>
        <v>1801120662</v>
      </c>
    </row>
    <row r="46" spans="1:16" s="18" customForma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</row>
    <row r="47" spans="1:16">
      <c r="A47" s="35" t="s">
        <v>54</v>
      </c>
      <c r="B47" s="35"/>
      <c r="E47" s="36" t="s">
        <v>55</v>
      </c>
      <c r="G47" s="6"/>
      <c r="I47" s="37" t="s">
        <v>53</v>
      </c>
    </row>
    <row r="48" spans="1:16" s="18" customForma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</row>
    <row r="49" spans="1:16" s="18" customForma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</row>
    <row r="50" spans="1:16" s="18" customForma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</row>
    <row r="51" spans="1:16" s="18" customForma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</row>
    <row r="52" spans="1:16" s="18" customForma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</row>
    <row r="53" spans="1:16" s="18" customForma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</row>
    <row r="54" spans="1:16" s="18" customForma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</row>
    <row r="55" spans="1:16" s="18" customForma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</row>
    <row r="56" spans="1:16" s="18" customForma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</row>
    <row r="57" spans="1:16" s="18" customForma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</row>
    <row r="58" spans="1:16" s="18" customForma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</row>
    <row r="59" spans="1:16" s="18" customForma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</row>
    <row r="60" spans="1:16" s="18" customForma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</row>
    <row r="61" spans="1:16" s="18" customForma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</row>
    <row r="62" spans="1:16" s="18" customForma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</row>
    <row r="63" spans="1:16" s="18" customForma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</row>
    <row r="64" spans="1:16" s="18" customForma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</row>
    <row r="65" spans="1:16" s="18" customForma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</row>
    <row r="66" spans="1:16" s="18" customForma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</row>
    <row r="67" spans="1:16" s="18" customForma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</row>
    <row r="68" spans="1:16" s="18" customForma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</row>
    <row r="69" spans="1:16" s="18" customForma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</row>
    <row r="70" spans="1:16" s="18" customForma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</row>
    <row r="71" spans="1:16" s="18" customForma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</row>
    <row r="72" spans="1:16" s="18" customForma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</row>
    <row r="73" spans="1:16" s="18" customForma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</row>
    <row r="74" spans="1:16" s="18" customForma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</row>
    <row r="75" spans="1:16" s="18" customForma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</row>
    <row r="76" spans="1:16" s="18" customForma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</row>
    <row r="77" spans="1:16" s="18" customForma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</row>
    <row r="78" spans="1:16" s="18" customForma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</row>
    <row r="79" spans="1:16" s="18" customForma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</row>
    <row r="80" spans="1:16" s="18" customForma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</row>
    <row r="81" spans="1:16" s="18" customForma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</row>
    <row r="82" spans="1:16" s="18" customForma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</row>
    <row r="83" spans="1:16" s="18" customForma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</row>
    <row r="84" spans="1:16" s="18" customForma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</row>
    <row r="85" spans="1:16" s="18" customForma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</row>
    <row r="86" spans="1:16" s="18" customForma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</row>
    <row r="87" spans="1:16" s="18" customForma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</row>
    <row r="88" spans="1:16" s="18" customForma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</row>
    <row r="89" spans="1:16" s="18" customForma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</row>
    <row r="90" spans="1:16" s="18" customForma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</row>
    <row r="91" spans="1:16" s="18" customForma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</row>
    <row r="92" spans="1:16" s="18" customForma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</row>
    <row r="93" spans="1:16" s="18" customForma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</row>
    <row r="94" spans="1:16" s="18" customForma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</row>
    <row r="95" spans="1:16" s="18" customForma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</row>
    <row r="96" spans="1:16" s="18" customForma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</row>
    <row r="97" spans="1:16" s="18" customForma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</row>
    <row r="98" spans="1:16" s="18" customForma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</row>
    <row r="99" spans="1:16" s="18" customForma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</row>
    <row r="100" spans="1:16" s="18" customForma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</row>
    <row r="101" spans="1:16" s="18" customForma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</row>
    <row r="102" spans="1:16" s="18" customForma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</row>
    <row r="103" spans="1:16" s="18" customForma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</row>
    <row r="104" spans="1:16" s="18" customForma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</row>
    <row r="105" spans="1:16" s="18" customForma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</row>
    <row r="106" spans="1:16" s="18" customForma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</row>
    <row r="107" spans="1:16" s="18" customForma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</row>
    <row r="108" spans="1:16" s="18" customForma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</row>
    <row r="109" spans="1:16" s="18" customForma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</row>
    <row r="110" spans="1:16" s="18" customForma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</row>
    <row r="111" spans="1:16" s="18" customForma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</row>
    <row r="112" spans="1:16" s="18" customForma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</row>
    <row r="113" spans="1:16" s="18" customForma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</row>
    <row r="114" spans="1:16" s="18" customForma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</row>
    <row r="115" spans="1:16" s="18" customForma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</row>
    <row r="116" spans="1:16" s="18" customForma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</row>
    <row r="117" spans="1:16" s="18" customForma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</row>
    <row r="118" spans="1:16" s="18" customForma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</row>
    <row r="119" spans="1:16" s="18" customForma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</row>
    <row r="120" spans="1:16" s="18" customForma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</row>
    <row r="121" spans="1:16" s="18" customForma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</row>
    <row r="122" spans="1:16" s="18" customForma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</row>
    <row r="123" spans="1:16" s="18" customForma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</row>
    <row r="124" spans="1:16" s="18" customForma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</row>
    <row r="125" spans="1:16" s="18" customForma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</row>
    <row r="126" spans="1:16" s="18" customForma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</row>
    <row r="127" spans="1:16" s="18" customForma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</row>
    <row r="128" spans="1:16" s="18" customForma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</row>
    <row r="129" spans="1:16" s="18" customForma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</row>
    <row r="130" spans="1:16" s="18" customForma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</row>
    <row r="131" spans="1:16" s="18" customForma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</row>
    <row r="132" spans="1:16" s="18" customForma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</row>
    <row r="133" spans="1:16" s="18" customForma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</row>
    <row r="134" spans="1:16" s="18" customForma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</row>
    <row r="135" spans="1:16" s="18" customForma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</row>
    <row r="136" spans="1:16" s="18" customForma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</row>
    <row r="137" spans="1:16" s="18" customForma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</row>
    <row r="138" spans="1:16" s="18" customForma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</row>
    <row r="139" spans="1:16" s="18" customForma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</row>
    <row r="140" spans="1:16" s="18" customForma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</row>
    <row r="141" spans="1:16" s="18" customForma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</row>
    <row r="142" spans="1:16" s="18" customForma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</row>
    <row r="143" spans="1:16" s="18" customForma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</row>
    <row r="144" spans="1:16" s="18" customForma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</row>
    <row r="145" spans="1:16" s="18" customForma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</row>
    <row r="146" spans="1:16" s="18" customForma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</row>
    <row r="147" spans="1:16" s="18" customForma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</row>
    <row r="148" spans="1:16" s="18" customForma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</row>
    <row r="149" spans="1:16" s="18" customForma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</row>
    <row r="150" spans="1:16" s="18" customForma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</row>
    <row r="151" spans="1:16" s="18" customForma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</row>
    <row r="152" spans="1:16" s="18" customForma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</row>
    <row r="153" spans="1:16" s="18" customForma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</row>
    <row r="154" spans="1:16" s="18" customForma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</row>
    <row r="155" spans="1:16" s="18" customForma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</row>
    <row r="156" spans="1:16" s="18" customForma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</row>
    <row r="157" spans="1:16" s="18" customForma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</row>
    <row r="158" spans="1:16" s="18" customForma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</row>
    <row r="159" spans="1:16" s="18" customForma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</row>
    <row r="160" spans="1:16" s="18" customForma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</row>
    <row r="161" spans="1:16" s="18" customForma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</row>
    <row r="162" spans="1:16" s="18" customForma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</row>
    <row r="163" spans="1:16" s="18" customForma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</row>
    <row r="164" spans="1:16" s="18" customForma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</row>
    <row r="165" spans="1:16" s="18" customForma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</row>
    <row r="166" spans="1:16" s="18" customForma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</row>
    <row r="167" spans="1:16" s="18" customForma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</row>
    <row r="168" spans="1:16" s="18" customForma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</row>
    <row r="169" spans="1:16" s="18" customForma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</row>
    <row r="170" spans="1:16" s="18" customForma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</row>
    <row r="171" spans="1:16" s="18" customForma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</row>
    <row r="172" spans="1:16" s="18" customForma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</row>
    <row r="173" spans="1:16" s="18" customForma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</row>
    <row r="174" spans="1:16" s="18" customForma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</row>
    <row r="175" spans="1:16" s="18" customForma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</row>
    <row r="176" spans="1:16" s="18" customForma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</row>
    <row r="177" spans="1:16" s="18" customForma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</row>
    <row r="178" spans="1:16" s="18" customForma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</row>
    <row r="179" spans="1:16" s="18" customForma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</row>
    <row r="180" spans="1:16" s="18" customForma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</row>
    <row r="181" spans="1:16" s="18" customForma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</row>
    <row r="182" spans="1:16" s="18" customForma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</row>
    <row r="183" spans="1:16" s="18" customForma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</row>
    <row r="184" spans="1:16" s="18" customForma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</row>
    <row r="185" spans="1:16" s="18" customForma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</row>
    <row r="186" spans="1:16" s="18" customForma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</row>
    <row r="187" spans="1:16" s="18" customForma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</row>
    <row r="188" spans="1:16" s="18" customForma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</row>
    <row r="189" spans="1:16" s="18" customForma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</row>
    <row r="190" spans="1:16" s="18" customForma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</row>
    <row r="191" spans="1:16" s="18" customForma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</row>
    <row r="192" spans="1:16" s="18" customForma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</row>
    <row r="193" spans="1:16" s="18" customForma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</row>
    <row r="194" spans="1:16" s="18" customForma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</row>
    <row r="195" spans="1:16" s="18" customForma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</row>
    <row r="196" spans="1:16" s="18" customForma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</row>
    <row r="197" spans="1:16" s="18" customForma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</row>
    <row r="198" spans="1:16" s="18" customForma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</row>
    <row r="199" spans="1:16" s="18" customForma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</row>
    <row r="200" spans="1:16" s="18" customForma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</row>
    <row r="201" spans="1:16" s="18" customForma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</row>
    <row r="202" spans="1:16" s="18" customForma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</row>
    <row r="203" spans="1:16" s="18" customForma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</row>
    <row r="204" spans="1:16" s="18" customForma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</row>
    <row r="205" spans="1:16" s="18" customForma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</row>
    <row r="206" spans="1:16" s="18" customForma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</row>
    <row r="207" spans="1:16" s="18" customForma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</row>
    <row r="208" spans="1:16" s="18" customForma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</row>
    <row r="209" spans="1:16" s="18" customForma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</row>
    <row r="210" spans="1:16" s="18" customForma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</row>
    <row r="211" spans="1:16" s="18" customForma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</row>
    <row r="212" spans="1:16" s="18" customForma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</row>
    <row r="213" spans="1:16" s="18" customForma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</row>
    <row r="214" spans="1:16" s="18" customForma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</row>
    <row r="215" spans="1:16" s="18" customForma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</row>
    <row r="216" spans="1:16" s="18" customForma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</row>
    <row r="217" spans="1:16" s="18" customForma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</row>
    <row r="218" spans="1:16" s="18" customForma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</row>
    <row r="219" spans="1:16" s="18" customForma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</row>
    <row r="220" spans="1:16" s="18" customForma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</row>
    <row r="221" spans="1:16" s="18" customForma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</row>
    <row r="222" spans="1:16" s="18" customForma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</row>
    <row r="223" spans="1:16" s="18" customForma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</row>
    <row r="224" spans="1:16" s="18" customForma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</row>
    <row r="225" spans="1:16" s="18" customForma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</row>
    <row r="226" spans="1:16" s="18" customForma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</row>
    <row r="227" spans="1:16" s="18" customForma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</row>
    <row r="228" spans="1:16" s="18" customForma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</row>
    <row r="229" spans="1:16" s="18" customForma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</row>
    <row r="230" spans="1:16" s="18" customForma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</row>
    <row r="231" spans="1:16" s="18" customForma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</row>
    <row r="232" spans="1:16" s="18" customForma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</row>
    <row r="233" spans="1:16" s="18" customForma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</row>
    <row r="234" spans="1:16" s="18" customForma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</row>
    <row r="235" spans="1:16" s="18" customForma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</row>
    <row r="236" spans="1:16" s="18" customForma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</row>
    <row r="237" spans="1:16" s="18" customForma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</row>
    <row r="238" spans="1:16" s="18" customForma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</row>
    <row r="239" spans="1:16" s="18" customForma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</row>
    <row r="240" spans="1:16" s="18" customForma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</row>
    <row r="241" spans="1:16" s="18" customForma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</row>
    <row r="242" spans="1:16" s="18" customForma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</row>
    <row r="243" spans="1:16" s="18" customForma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</row>
    <row r="244" spans="1:16" s="18" customForma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</row>
    <row r="245" spans="1:16" s="18" customForma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</row>
    <row r="246" spans="1:16" s="18" customForma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</row>
    <row r="247" spans="1:16" s="18" customForma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</row>
    <row r="248" spans="1:16" s="18" customForma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</row>
    <row r="249" spans="1:16" s="18" customForma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</row>
    <row r="250" spans="1:16" s="18" customForma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</row>
    <row r="251" spans="1:16" s="18" customForma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</row>
    <row r="252" spans="1:16" s="18" customForma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</row>
    <row r="253" spans="1:16" s="18" customForma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</row>
    <row r="254" spans="1:16" s="18" customForma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</row>
    <row r="255" spans="1:16" s="18" customForma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</row>
    <row r="256" spans="1:16" s="18" customForma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</row>
    <row r="257" spans="1:16" s="18" customForma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</row>
    <row r="258" spans="1:16" s="18" customForma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</row>
    <row r="259" spans="1:16" s="18" customForma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</row>
    <row r="260" spans="1:16" s="18" customForma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</row>
    <row r="261" spans="1:16" s="18" customForma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</row>
    <row r="262" spans="1:16" s="18" customForma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</row>
    <row r="263" spans="1:16" s="18" customForma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</row>
    <row r="264" spans="1:16" s="18" customForma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</row>
    <row r="265" spans="1:16" s="18" customForma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</row>
    <row r="266" spans="1:16" s="18" customForma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</row>
    <row r="267" spans="1:16" s="18" customForma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</row>
    <row r="268" spans="1:16" s="18" customForma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</row>
    <row r="269" spans="1:16" s="18" customForma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</row>
    <row r="270" spans="1:16" s="18" customForma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</row>
    <row r="271" spans="1:16" s="18" customForma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</row>
    <row r="272" spans="1:16" s="18" customForma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</row>
    <row r="273" spans="1:16" s="18" customForma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</row>
    <row r="274" spans="1:16" s="18" customForma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</row>
    <row r="275" spans="1:16" s="18" customForma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</row>
    <row r="276" spans="1:16" s="18" customForma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</row>
    <row r="277" spans="1:16" s="18" customForma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</row>
    <row r="278" spans="1:16" s="18" customForma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</row>
    <row r="279" spans="1:16" s="18" customForma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</row>
    <row r="280" spans="1:16" s="18" customForma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</row>
    <row r="281" spans="1:16" s="18" customForma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</row>
    <row r="282" spans="1:16" s="18" customForma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</row>
    <row r="283" spans="1:16" s="18" customForma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</row>
    <row r="284" spans="1:16" s="18" customForma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</row>
    <row r="285" spans="1:16" s="18" customForma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</row>
    <row r="286" spans="1:16" s="18" customForma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</row>
    <row r="287" spans="1:16" s="18" customForma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</row>
    <row r="288" spans="1:16" s="18" customForma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</row>
    <row r="289" spans="1:16" s="18" customForma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</row>
    <row r="290" spans="1:16" s="18" customForma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</row>
    <row r="291" spans="1:16" s="18" customForma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</row>
    <row r="292" spans="1:16" s="18" customForma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</row>
    <row r="293" spans="1:16" s="18" customForma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</row>
    <row r="294" spans="1:16" s="18" customForma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</row>
    <row r="295" spans="1:16" s="18" customForma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</row>
    <row r="296" spans="1:16" s="18" customForma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</row>
    <row r="297" spans="1:16" s="18" customForma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</row>
    <row r="298" spans="1:16" s="18" customForma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</row>
    <row r="299" spans="1:16" s="18" customForma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</row>
    <row r="300" spans="1:16" s="18" customForma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</row>
    <row r="301" spans="1:16" s="18" customForma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</row>
    <row r="302" spans="1:16" s="18" customForma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</row>
    <row r="303" spans="1:16" s="18" customForma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</row>
    <row r="304" spans="1:16" s="18" customForma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</row>
    <row r="305" spans="1:16" s="18" customForma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</row>
    <row r="306" spans="1:16" s="18" customForma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</row>
    <row r="307" spans="1:16" s="18" customForma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</row>
    <row r="308" spans="1:16" s="18" customForma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</row>
    <row r="309" spans="1:16" s="18" customForma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</row>
    <row r="310" spans="1:16" s="18" customForma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</row>
    <row r="311" spans="1:16" s="18" customForma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</row>
    <row r="312" spans="1:16" s="18" customForma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</row>
    <row r="313" spans="1:16" s="18" customForma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</row>
    <row r="314" spans="1:16" s="18" customForma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</row>
    <row r="315" spans="1:16" s="18" customForma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</row>
    <row r="316" spans="1:16" s="18" customForma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</row>
    <row r="317" spans="1:16" s="18" customForma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</row>
    <row r="318" spans="1:16" s="18" customForma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</row>
    <row r="319" spans="1:16" s="18" customForma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</row>
    <row r="320" spans="1:16" s="18" customForma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</row>
    <row r="321" spans="1:16" s="18" customForma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</row>
    <row r="322" spans="1:16" s="18" customForma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</row>
    <row r="323" spans="1:16" s="18" customForma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</row>
    <row r="324" spans="1:16" s="18" customForma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</row>
    <row r="325" spans="1:16" s="18" customForma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</row>
    <row r="326" spans="1:16" s="18" customForma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</row>
    <row r="327" spans="1:16" s="18" customForma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</row>
    <row r="328" spans="1:16" s="18" customForma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</row>
    <row r="329" spans="1:16" s="18" customForma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</row>
    <row r="330" spans="1:16" s="18" customForma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</row>
    <row r="331" spans="1:16" s="18" customForma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</row>
    <row r="332" spans="1:16" s="18" customForma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</row>
    <row r="333" spans="1:16" s="18" customForma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</row>
    <row r="334" spans="1:16" s="18" customForma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</row>
    <row r="335" spans="1:16" s="18" customForma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</row>
    <row r="336" spans="1:16" s="18" customForma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</row>
    <row r="337" spans="1:16" s="18" customForma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</row>
    <row r="338" spans="1:16" s="18" customForma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</row>
    <row r="339" spans="1:16" s="18" customForma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</row>
    <row r="340" spans="1:16" s="18" customForma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 s="18" customForma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</sheetData>
  <autoFilter ref="A3:M43" xr:uid="{00000000-0009-0000-0000-000000000000}"/>
  <phoneticPr fontId="1" type="noConversion"/>
  <printOptions horizontalCentered="1"/>
  <pageMargins left="0.15748031496062992" right="0.15748031496062992" top="0.78740157480314965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5D47C-49CF-4839-B164-C1E7D2F2D649}">
  <dimension ref="A1:P835"/>
  <sheetViews>
    <sheetView zoomScaleNormal="100" workbookViewId="0">
      <selection activeCell="C18" sqref="C18:C19"/>
    </sheetView>
  </sheetViews>
  <sheetFormatPr defaultColWidth="5.36328125" defaultRowHeight="13" outlineLevelRow="2"/>
  <cols>
    <col min="1" max="1" width="16" style="6" bestFit="1" customWidth="1"/>
    <col min="2" max="2" width="8.36328125" style="6" bestFit="1" customWidth="1"/>
    <col min="3" max="3" width="17.90625" style="6" bestFit="1" customWidth="1"/>
    <col min="4" max="4" width="12" style="6" bestFit="1" customWidth="1"/>
    <col min="5" max="5" width="13.6328125" style="10" bestFit="1" customWidth="1"/>
    <col min="6" max="6" width="12" style="11" bestFit="1" customWidth="1"/>
    <col min="7" max="7" width="12" style="10" bestFit="1" customWidth="1"/>
    <col min="8" max="8" width="10.36328125" style="12" bestFit="1" customWidth="1"/>
    <col min="9" max="10" width="8.7265625" style="6" customWidth="1"/>
    <col min="11" max="11" width="10.36328125" style="6" bestFit="1" customWidth="1"/>
    <col min="12" max="12" width="10.36328125" style="10" bestFit="1" customWidth="1"/>
    <col min="13" max="13" width="13.63281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43921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43891</v>
      </c>
      <c r="J4" s="19">
        <v>43921</v>
      </c>
      <c r="K4" s="3">
        <f>J4-I4+1</f>
        <v>31</v>
      </c>
      <c r="L4" s="3">
        <f>ROUND(G4*H4*K4/366,0)</f>
        <v>68818</v>
      </c>
      <c r="M4" s="3">
        <v>162500000</v>
      </c>
    </row>
    <row r="5" spans="1:13" s="18" customFormat="1" outlineLevel="2">
      <c r="A5" s="19" t="s">
        <v>15</v>
      </c>
      <c r="B5" s="20" t="s">
        <v>23</v>
      </c>
      <c r="C5" s="21" t="s">
        <v>17</v>
      </c>
      <c r="D5" s="20" t="s">
        <v>18</v>
      </c>
      <c r="E5" s="3">
        <v>6430000</v>
      </c>
      <c r="F5" s="19">
        <v>43920</v>
      </c>
      <c r="G5" s="3">
        <v>6430000</v>
      </c>
      <c r="H5" s="2">
        <v>5.0000000000000001E-3</v>
      </c>
      <c r="I5" s="19">
        <v>43920</v>
      </c>
      <c r="J5" s="19">
        <v>43921</v>
      </c>
      <c r="K5" s="3">
        <f>J5-I5+1</f>
        <v>2</v>
      </c>
      <c r="L5" s="3">
        <f>ROUND(G5*H5*K5/366,0)</f>
        <v>176</v>
      </c>
      <c r="M5" s="3">
        <v>6430000</v>
      </c>
    </row>
    <row r="6" spans="1:13" s="18" customFormat="1" outlineLevel="2">
      <c r="A6" s="19" t="s">
        <v>15</v>
      </c>
      <c r="B6" s="20" t="s">
        <v>29</v>
      </c>
      <c r="C6" s="21" t="s">
        <v>57</v>
      </c>
      <c r="D6" s="20" t="s">
        <v>56</v>
      </c>
      <c r="E6" s="3">
        <v>28600000</v>
      </c>
      <c r="F6" s="19">
        <v>43921</v>
      </c>
      <c r="G6" s="3">
        <v>28600000</v>
      </c>
      <c r="H6" s="2">
        <v>5.0000000000000001E-3</v>
      </c>
      <c r="I6" s="19">
        <v>43921</v>
      </c>
      <c r="J6" s="19">
        <v>43921</v>
      </c>
      <c r="K6" s="3">
        <f>J6-I6+1</f>
        <v>1</v>
      </c>
      <c r="L6" s="3">
        <f>ROUND(G6*H6*K6/366,0)</f>
        <v>391</v>
      </c>
      <c r="M6" s="3">
        <v>28600000</v>
      </c>
    </row>
    <row r="7" spans="1:13" s="18" customFormat="1" outlineLevel="1">
      <c r="A7" s="22" t="s">
        <v>19</v>
      </c>
      <c r="B7" s="23"/>
      <c r="C7" s="24"/>
      <c r="D7" s="23"/>
      <c r="E7" s="25">
        <f>SUBTOTAL(9,E4:E6)</f>
        <v>197530000</v>
      </c>
      <c r="F7" s="26"/>
      <c r="G7" s="25"/>
      <c r="H7" s="27"/>
      <c r="I7" s="26"/>
      <c r="J7" s="26"/>
      <c r="K7" s="25"/>
      <c r="L7" s="25">
        <f>SUBTOTAL(9,L4:L6)</f>
        <v>69385</v>
      </c>
      <c r="M7" s="25">
        <f>SUBTOTAL(9,M4:M6)</f>
        <v>197530000</v>
      </c>
    </row>
    <row r="8" spans="1:13" s="18" customFormat="1" outlineLevel="2">
      <c r="A8" s="19" t="s">
        <v>80</v>
      </c>
      <c r="B8" s="20" t="s">
        <v>16</v>
      </c>
      <c r="C8" s="21" t="s">
        <v>57</v>
      </c>
      <c r="D8" s="20" t="s">
        <v>56</v>
      </c>
      <c r="E8" s="3">
        <v>26500000</v>
      </c>
      <c r="F8" s="19">
        <v>43907</v>
      </c>
      <c r="G8" s="3">
        <v>26500000</v>
      </c>
      <c r="H8" s="2">
        <v>5.0000000000000001E-3</v>
      </c>
      <c r="I8" s="19">
        <v>43907</v>
      </c>
      <c r="J8" s="19">
        <v>43921</v>
      </c>
      <c r="K8" s="3">
        <f>J8-I8+1</f>
        <v>15</v>
      </c>
      <c r="L8" s="3">
        <f>ROUND(G8*H8*K8/366,0)</f>
        <v>5430</v>
      </c>
      <c r="M8" s="3">
        <v>26500000</v>
      </c>
    </row>
    <row r="9" spans="1:13" s="18" customFormat="1" outlineLevel="2">
      <c r="A9" s="19" t="s">
        <v>80</v>
      </c>
      <c r="B9" s="20" t="s">
        <v>23</v>
      </c>
      <c r="C9" s="21" t="s">
        <v>74</v>
      </c>
      <c r="D9" s="20" t="s">
        <v>73</v>
      </c>
      <c r="E9" s="3">
        <v>90000000</v>
      </c>
      <c r="F9" s="19">
        <v>43913</v>
      </c>
      <c r="G9" s="3">
        <v>90000000</v>
      </c>
      <c r="H9" s="2">
        <v>5.0000000000000001E-3</v>
      </c>
      <c r="I9" s="19">
        <v>43913</v>
      </c>
      <c r="J9" s="19">
        <v>43921</v>
      </c>
      <c r="K9" s="3">
        <f>J9-I9+1</f>
        <v>9</v>
      </c>
      <c r="L9" s="3">
        <f>ROUND(G9*H9*K9/366,0)</f>
        <v>11066</v>
      </c>
      <c r="M9" s="3">
        <v>90000000</v>
      </c>
    </row>
    <row r="10" spans="1:13" s="18" customFormat="1" outlineLevel="1">
      <c r="A10" s="22" t="s">
        <v>79</v>
      </c>
      <c r="B10" s="23"/>
      <c r="C10" s="24"/>
      <c r="D10" s="23"/>
      <c r="E10" s="25">
        <f>SUBTOTAL(9,E8:E9)</f>
        <v>116500000</v>
      </c>
      <c r="F10" s="26"/>
      <c r="G10" s="25"/>
      <c r="H10" s="27"/>
      <c r="I10" s="26"/>
      <c r="J10" s="26"/>
      <c r="K10" s="25"/>
      <c r="L10" s="25">
        <f>SUBTOTAL(9,L8:L9)</f>
        <v>16496</v>
      </c>
      <c r="M10" s="25">
        <f>SUBTOTAL(9,M8:M9)</f>
        <v>116500000</v>
      </c>
    </row>
    <row r="11" spans="1:13" s="18" customFormat="1" outlineLevel="2">
      <c r="A11" s="19" t="s">
        <v>78</v>
      </c>
      <c r="B11" s="20" t="s">
        <v>16</v>
      </c>
      <c r="C11" s="21" t="s">
        <v>77</v>
      </c>
      <c r="D11" s="20" t="s">
        <v>76</v>
      </c>
      <c r="E11" s="3">
        <v>81465386</v>
      </c>
      <c r="F11" s="19">
        <v>43900</v>
      </c>
      <c r="G11" s="3">
        <v>81465386</v>
      </c>
      <c r="H11" s="2">
        <v>5.0000000000000001E-3</v>
      </c>
      <c r="I11" s="19">
        <v>43900</v>
      </c>
      <c r="J11" s="19">
        <v>43921</v>
      </c>
      <c r="K11" s="3">
        <f>J11-I11+1</f>
        <v>22</v>
      </c>
      <c r="L11" s="3">
        <f>ROUND(G11*H11*K11/366,0)</f>
        <v>24484</v>
      </c>
      <c r="M11" s="3">
        <v>81465386</v>
      </c>
    </row>
    <row r="12" spans="1:13" s="18" customFormat="1" outlineLevel="1">
      <c r="A12" s="22" t="s">
        <v>75</v>
      </c>
      <c r="B12" s="23"/>
      <c r="C12" s="24"/>
      <c r="D12" s="23"/>
      <c r="E12" s="25">
        <f>SUBTOTAL(9,E11:E11)</f>
        <v>81465386</v>
      </c>
      <c r="F12" s="26"/>
      <c r="G12" s="25"/>
      <c r="H12" s="27"/>
      <c r="I12" s="26"/>
      <c r="J12" s="26"/>
      <c r="K12" s="25"/>
      <c r="L12" s="25">
        <f>SUBTOTAL(9,L11:L11)</f>
        <v>24484</v>
      </c>
      <c r="M12" s="25">
        <f>SUBTOTAL(9,M11:M11)</f>
        <v>81465386</v>
      </c>
    </row>
    <row r="13" spans="1:13" s="18" customFormat="1" outlineLevel="2">
      <c r="A13" s="19" t="s">
        <v>20</v>
      </c>
      <c r="B13" s="20" t="s">
        <v>16</v>
      </c>
      <c r="C13" s="21" t="s">
        <v>21</v>
      </c>
      <c r="D13" s="20" t="s">
        <v>22</v>
      </c>
      <c r="E13" s="3">
        <v>69000000</v>
      </c>
      <c r="F13" s="19">
        <v>43822</v>
      </c>
      <c r="G13" s="3">
        <v>69000000</v>
      </c>
      <c r="H13" s="2">
        <v>5.0000000000000001E-3</v>
      </c>
      <c r="I13" s="19">
        <v>43891</v>
      </c>
      <c r="J13" s="19">
        <v>43921</v>
      </c>
      <c r="K13" s="3">
        <f>J13-I13+1</f>
        <v>31</v>
      </c>
      <c r="L13" s="3">
        <f>ROUND(G13*H13*K13/366,0)</f>
        <v>29221</v>
      </c>
      <c r="M13" s="3">
        <v>69000000</v>
      </c>
    </row>
    <row r="14" spans="1:13" s="18" customFormat="1" outlineLevel="2">
      <c r="A14" s="19" t="s">
        <v>20</v>
      </c>
      <c r="B14" s="20" t="s">
        <v>23</v>
      </c>
      <c r="C14" s="21" t="s">
        <v>24</v>
      </c>
      <c r="D14" s="20" t="s">
        <v>18</v>
      </c>
      <c r="E14" s="3">
        <v>162300000</v>
      </c>
      <c r="F14" s="19">
        <v>43829</v>
      </c>
      <c r="G14" s="3">
        <v>156890000</v>
      </c>
      <c r="H14" s="2">
        <v>5.0000000000000001E-3</v>
      </c>
      <c r="I14" s="19">
        <v>43891</v>
      </c>
      <c r="J14" s="19">
        <v>43905</v>
      </c>
      <c r="K14" s="3">
        <f>J14-I14+1</f>
        <v>15</v>
      </c>
      <c r="L14" s="3">
        <f>ROUND(G14*H14*K14/366,0)</f>
        <v>32150</v>
      </c>
      <c r="M14" s="3">
        <v>154185000</v>
      </c>
    </row>
    <row r="15" spans="1:13" s="18" customFormat="1" outlineLevel="2">
      <c r="A15" s="19" t="s">
        <v>20</v>
      </c>
      <c r="B15" s="20" t="s">
        <v>23</v>
      </c>
      <c r="C15" s="21" t="s">
        <v>24</v>
      </c>
      <c r="D15" s="20"/>
      <c r="E15" s="3"/>
      <c r="F15" s="19"/>
      <c r="G15" s="3">
        <v>154185000</v>
      </c>
      <c r="H15" s="2">
        <v>5.0000000000000001E-3</v>
      </c>
      <c r="I15" s="19">
        <v>43906</v>
      </c>
      <c r="J15" s="19">
        <v>43921</v>
      </c>
      <c r="K15" s="3">
        <f>J15-I15+1</f>
        <v>16</v>
      </c>
      <c r="L15" s="3">
        <f>ROUND(G15*H15*K15/366,0)</f>
        <v>33702</v>
      </c>
      <c r="M15" s="3"/>
    </row>
    <row r="16" spans="1:13" s="18" customFormat="1" outlineLevel="1">
      <c r="A16" s="22" t="s">
        <v>25</v>
      </c>
      <c r="B16" s="23"/>
      <c r="C16" s="24"/>
      <c r="D16" s="23"/>
      <c r="E16" s="25">
        <f>SUBTOTAL(9,E13:E15)</f>
        <v>231300000</v>
      </c>
      <c r="F16" s="26"/>
      <c r="G16" s="25"/>
      <c r="H16" s="27"/>
      <c r="I16" s="26"/>
      <c r="J16" s="26"/>
      <c r="K16" s="25"/>
      <c r="L16" s="25">
        <f>SUBTOTAL(9,L13:L15)</f>
        <v>95073</v>
      </c>
      <c r="M16" s="25">
        <f>SUBTOTAL(9,M13:M15)</f>
        <v>223185000</v>
      </c>
    </row>
    <row r="17" spans="1:13" s="18" customFormat="1" outlineLevel="2">
      <c r="A17" s="19" t="s">
        <v>26</v>
      </c>
      <c r="B17" s="20" t="s">
        <v>16</v>
      </c>
      <c r="C17" s="21" t="s">
        <v>27</v>
      </c>
      <c r="D17" s="20" t="s">
        <v>28</v>
      </c>
      <c r="E17" s="3">
        <v>38000000</v>
      </c>
      <c r="F17" s="19">
        <v>43762</v>
      </c>
      <c r="G17" s="3">
        <v>38000000</v>
      </c>
      <c r="H17" s="2">
        <v>5.0000000000000001E-3</v>
      </c>
      <c r="I17" s="19">
        <v>43891</v>
      </c>
      <c r="J17" s="19">
        <v>43921</v>
      </c>
      <c r="K17" s="3">
        <f t="shared" ref="K17:K26" si="0">J17-I17+1</f>
        <v>31</v>
      </c>
      <c r="L17" s="3">
        <f t="shared" ref="L17:L26" si="1">ROUND(G17*H17*K17/366,0)</f>
        <v>16093</v>
      </c>
      <c r="M17" s="3">
        <v>38000000</v>
      </c>
    </row>
    <row r="18" spans="1:13" s="18" customFormat="1" outlineLevel="2">
      <c r="A18" s="19" t="s">
        <v>26</v>
      </c>
      <c r="B18" s="20" t="s">
        <v>61</v>
      </c>
      <c r="C18" s="21" t="s">
        <v>74</v>
      </c>
      <c r="D18" s="20" t="s">
        <v>73</v>
      </c>
      <c r="E18" s="3">
        <v>110000000</v>
      </c>
      <c r="F18" s="19">
        <v>43913</v>
      </c>
      <c r="G18" s="3">
        <v>110000000</v>
      </c>
      <c r="H18" s="2">
        <v>5.0000000000000001E-3</v>
      </c>
      <c r="I18" s="19">
        <v>43913</v>
      </c>
      <c r="J18" s="19">
        <v>43921</v>
      </c>
      <c r="K18" s="3">
        <f t="shared" si="0"/>
        <v>9</v>
      </c>
      <c r="L18" s="3">
        <f t="shared" si="1"/>
        <v>13525</v>
      </c>
      <c r="M18" s="3">
        <v>110000000</v>
      </c>
    </row>
    <row r="19" spans="1:13" s="18" customFormat="1" outlineLevel="2">
      <c r="A19" s="19" t="s">
        <v>26</v>
      </c>
      <c r="B19" s="20" t="s">
        <v>23</v>
      </c>
      <c r="C19" s="21" t="s">
        <v>27</v>
      </c>
      <c r="D19" s="20" t="s">
        <v>28</v>
      </c>
      <c r="E19" s="3">
        <v>57000000</v>
      </c>
      <c r="F19" s="19">
        <v>43822</v>
      </c>
      <c r="G19" s="3">
        <v>57000000</v>
      </c>
      <c r="H19" s="2">
        <v>5.0000000000000001E-3</v>
      </c>
      <c r="I19" s="19">
        <v>43891</v>
      </c>
      <c r="J19" s="19">
        <v>43921</v>
      </c>
      <c r="K19" s="3">
        <f t="shared" si="0"/>
        <v>31</v>
      </c>
      <c r="L19" s="3">
        <f t="shared" si="1"/>
        <v>24139</v>
      </c>
      <c r="M19" s="3">
        <v>57000000</v>
      </c>
    </row>
    <row r="20" spans="1:13" s="18" customFormat="1" outlineLevel="2">
      <c r="A20" s="19" t="s">
        <v>26</v>
      </c>
      <c r="B20" s="20" t="s">
        <v>29</v>
      </c>
      <c r="C20" s="21" t="s">
        <v>21</v>
      </c>
      <c r="D20" s="20" t="s">
        <v>22</v>
      </c>
      <c r="E20" s="3">
        <v>171000000</v>
      </c>
      <c r="F20" s="19">
        <v>43822</v>
      </c>
      <c r="G20" s="3">
        <v>171000000</v>
      </c>
      <c r="H20" s="2">
        <v>5.0000000000000001E-3</v>
      </c>
      <c r="I20" s="19">
        <v>43891</v>
      </c>
      <c r="J20" s="19">
        <v>43921</v>
      </c>
      <c r="K20" s="3">
        <f t="shared" si="0"/>
        <v>31</v>
      </c>
      <c r="L20" s="3">
        <f t="shared" si="1"/>
        <v>72418</v>
      </c>
      <c r="M20" s="3">
        <v>171000000</v>
      </c>
    </row>
    <row r="21" spans="1:13" s="18" customFormat="1" outlineLevel="2">
      <c r="A21" s="19" t="s">
        <v>26</v>
      </c>
      <c r="B21" s="20" t="s">
        <v>30</v>
      </c>
      <c r="C21" s="21" t="s">
        <v>27</v>
      </c>
      <c r="D21" s="20" t="s">
        <v>28</v>
      </c>
      <c r="E21" s="3">
        <v>38000000</v>
      </c>
      <c r="F21" s="19">
        <v>43850</v>
      </c>
      <c r="G21" s="3">
        <v>38000000</v>
      </c>
      <c r="H21" s="2">
        <v>5.0000000000000001E-3</v>
      </c>
      <c r="I21" s="19">
        <v>43891</v>
      </c>
      <c r="J21" s="19">
        <v>43921</v>
      </c>
      <c r="K21" s="3">
        <f t="shared" si="0"/>
        <v>31</v>
      </c>
      <c r="L21" s="3">
        <f t="shared" si="1"/>
        <v>16093</v>
      </c>
      <c r="M21" s="3">
        <v>38000000</v>
      </c>
    </row>
    <row r="22" spans="1:13" s="18" customFormat="1" outlineLevel="2">
      <c r="A22" s="19" t="s">
        <v>26</v>
      </c>
      <c r="B22" s="20" t="s">
        <v>31</v>
      </c>
      <c r="C22" s="21" t="s">
        <v>27</v>
      </c>
      <c r="D22" s="20" t="s">
        <v>28</v>
      </c>
      <c r="E22" s="3">
        <v>10000000</v>
      </c>
      <c r="F22" s="19">
        <v>43850</v>
      </c>
      <c r="G22" s="3">
        <v>10000000</v>
      </c>
      <c r="H22" s="2">
        <v>5.0000000000000001E-3</v>
      </c>
      <c r="I22" s="19">
        <v>43891</v>
      </c>
      <c r="J22" s="19">
        <v>43921</v>
      </c>
      <c r="K22" s="3">
        <f t="shared" si="0"/>
        <v>31</v>
      </c>
      <c r="L22" s="3">
        <f t="shared" si="1"/>
        <v>4235</v>
      </c>
      <c r="M22" s="3">
        <v>10000000</v>
      </c>
    </row>
    <row r="23" spans="1:13" s="18" customFormat="1" outlineLevel="2">
      <c r="A23" s="19" t="s">
        <v>26</v>
      </c>
      <c r="B23" s="20" t="s">
        <v>32</v>
      </c>
      <c r="C23" s="21" t="s">
        <v>33</v>
      </c>
      <c r="D23" s="20" t="s">
        <v>34</v>
      </c>
      <c r="E23" s="3">
        <v>96176976</v>
      </c>
      <c r="F23" s="19">
        <v>43861</v>
      </c>
      <c r="G23" s="3">
        <v>96176976</v>
      </c>
      <c r="H23" s="2">
        <v>5.0000000000000001E-3</v>
      </c>
      <c r="I23" s="19">
        <v>43891</v>
      </c>
      <c r="J23" s="19">
        <v>43921</v>
      </c>
      <c r="K23" s="3">
        <f t="shared" si="0"/>
        <v>31</v>
      </c>
      <c r="L23" s="3">
        <f t="shared" si="1"/>
        <v>40731</v>
      </c>
      <c r="M23" s="3">
        <v>96176976</v>
      </c>
    </row>
    <row r="24" spans="1:13" s="18" customFormat="1" outlineLevel="2">
      <c r="A24" s="19" t="s">
        <v>26</v>
      </c>
      <c r="B24" s="20" t="s">
        <v>48</v>
      </c>
      <c r="C24" s="21" t="s">
        <v>27</v>
      </c>
      <c r="D24" s="20" t="s">
        <v>28</v>
      </c>
      <c r="E24" s="3">
        <v>1800000</v>
      </c>
      <c r="F24" s="19">
        <v>43876</v>
      </c>
      <c r="G24" s="3">
        <v>1800000</v>
      </c>
      <c r="H24" s="2">
        <v>5.0000000000000001E-3</v>
      </c>
      <c r="I24" s="19">
        <v>43891</v>
      </c>
      <c r="J24" s="19">
        <v>43921</v>
      </c>
      <c r="K24" s="3">
        <f t="shared" si="0"/>
        <v>31</v>
      </c>
      <c r="L24" s="3">
        <f t="shared" si="1"/>
        <v>762</v>
      </c>
      <c r="M24" s="3">
        <v>1800000</v>
      </c>
    </row>
    <row r="25" spans="1:13" s="18" customFormat="1" outlineLevel="2">
      <c r="A25" s="19" t="s">
        <v>26</v>
      </c>
      <c r="B25" s="20" t="s">
        <v>59</v>
      </c>
      <c r="C25" s="21" t="s">
        <v>72</v>
      </c>
      <c r="D25" s="20" t="s">
        <v>71</v>
      </c>
      <c r="E25" s="3">
        <v>30000000</v>
      </c>
      <c r="F25" s="19">
        <v>43906</v>
      </c>
      <c r="G25" s="3">
        <v>30000000</v>
      </c>
      <c r="H25" s="2">
        <v>5.0000000000000001E-3</v>
      </c>
      <c r="I25" s="19">
        <v>43906</v>
      </c>
      <c r="J25" s="19">
        <v>43921</v>
      </c>
      <c r="K25" s="3">
        <f t="shared" si="0"/>
        <v>16</v>
      </c>
      <c r="L25" s="3">
        <f t="shared" si="1"/>
        <v>6557</v>
      </c>
      <c r="M25" s="3">
        <v>30000000</v>
      </c>
    </row>
    <row r="26" spans="1:13" s="18" customFormat="1" outlineLevel="2">
      <c r="A26" s="19" t="s">
        <v>26</v>
      </c>
      <c r="B26" s="20" t="s">
        <v>58</v>
      </c>
      <c r="C26" s="21" t="s">
        <v>72</v>
      </c>
      <c r="D26" s="20" t="s">
        <v>71</v>
      </c>
      <c r="E26" s="3">
        <v>50000000</v>
      </c>
      <c r="F26" s="19">
        <v>43908</v>
      </c>
      <c r="G26" s="3">
        <v>50000000</v>
      </c>
      <c r="H26" s="2">
        <v>5.0000000000000001E-3</v>
      </c>
      <c r="I26" s="19">
        <v>43908</v>
      </c>
      <c r="J26" s="19">
        <v>43921</v>
      </c>
      <c r="K26" s="3">
        <f t="shared" si="0"/>
        <v>14</v>
      </c>
      <c r="L26" s="3">
        <f t="shared" si="1"/>
        <v>9563</v>
      </c>
      <c r="M26" s="3">
        <v>50000000</v>
      </c>
    </row>
    <row r="27" spans="1:13" s="18" customFormat="1" outlineLevel="1">
      <c r="A27" s="22" t="s">
        <v>35</v>
      </c>
      <c r="B27" s="23"/>
      <c r="C27" s="24"/>
      <c r="D27" s="23"/>
      <c r="E27" s="25">
        <f>SUBTOTAL(9,E17:E26)</f>
        <v>601976976</v>
      </c>
      <c r="F27" s="26"/>
      <c r="G27" s="25"/>
      <c r="H27" s="27"/>
      <c r="I27" s="26"/>
      <c r="J27" s="26"/>
      <c r="K27" s="25"/>
      <c r="L27" s="25">
        <f>SUBTOTAL(9,L17:L26)</f>
        <v>204116</v>
      </c>
      <c r="M27" s="25">
        <f>SUBTOTAL(9,M17:M26)</f>
        <v>601976976</v>
      </c>
    </row>
    <row r="28" spans="1:13" s="18" customFormat="1" outlineLevel="2">
      <c r="A28" s="19" t="s">
        <v>36</v>
      </c>
      <c r="B28" s="20" t="s">
        <v>16</v>
      </c>
      <c r="C28" s="21" t="s">
        <v>17</v>
      </c>
      <c r="D28" s="20" t="s">
        <v>18</v>
      </c>
      <c r="E28" s="3">
        <v>150000000</v>
      </c>
      <c r="F28" s="19">
        <v>43829</v>
      </c>
      <c r="G28" s="3">
        <v>145000000</v>
      </c>
      <c r="H28" s="2">
        <v>5.0000000000000001E-3</v>
      </c>
      <c r="I28" s="19">
        <v>43891</v>
      </c>
      <c r="J28" s="19">
        <v>43905</v>
      </c>
      <c r="K28" s="3">
        <f>J28-I28+1</f>
        <v>15</v>
      </c>
      <c r="L28" s="3">
        <f>ROUND(G28*H28*K28/366,0)</f>
        <v>29713</v>
      </c>
      <c r="M28" s="3">
        <v>142500000</v>
      </c>
    </row>
    <row r="29" spans="1:13" s="18" customFormat="1" outlineLevel="2">
      <c r="A29" s="19" t="s">
        <v>36</v>
      </c>
      <c r="B29" s="20" t="s">
        <v>16</v>
      </c>
      <c r="C29" s="21" t="s">
        <v>17</v>
      </c>
      <c r="D29" s="20"/>
      <c r="E29" s="3"/>
      <c r="F29" s="19"/>
      <c r="G29" s="3">
        <v>142500000</v>
      </c>
      <c r="H29" s="2">
        <v>5.0000000000000001E-3</v>
      </c>
      <c r="I29" s="19">
        <v>43906</v>
      </c>
      <c r="J29" s="19">
        <v>43921</v>
      </c>
      <c r="K29" s="3">
        <f>J29-I29+1</f>
        <v>16</v>
      </c>
      <c r="L29" s="3">
        <f>ROUND(G29*H29*K29/366,0)</f>
        <v>31148</v>
      </c>
      <c r="M29" s="3"/>
    </row>
    <row r="30" spans="1:13" s="18" customFormat="1" outlineLevel="2">
      <c r="A30" s="19" t="s">
        <v>36</v>
      </c>
      <c r="B30" s="20" t="s">
        <v>23</v>
      </c>
      <c r="C30" s="21" t="s">
        <v>17</v>
      </c>
      <c r="D30" s="20" t="s">
        <v>18</v>
      </c>
      <c r="E30" s="3">
        <v>32900000</v>
      </c>
      <c r="F30" s="19">
        <v>43829</v>
      </c>
      <c r="G30" s="3">
        <v>31803334</v>
      </c>
      <c r="H30" s="2">
        <v>5.0000000000000001E-3</v>
      </c>
      <c r="I30" s="19">
        <v>43891</v>
      </c>
      <c r="J30" s="19">
        <v>43905</v>
      </c>
      <c r="K30" s="3">
        <f>J30-I30+1</f>
        <v>15</v>
      </c>
      <c r="L30" s="3">
        <f>ROUND(G30*H30*K30/366,0)</f>
        <v>6517</v>
      </c>
      <c r="M30" s="3">
        <v>31255001</v>
      </c>
    </row>
    <row r="31" spans="1:13" s="18" customFormat="1" outlineLevel="2">
      <c r="A31" s="19" t="s">
        <v>36</v>
      </c>
      <c r="B31" s="20" t="s">
        <v>23</v>
      </c>
      <c r="C31" s="21" t="s">
        <v>17</v>
      </c>
      <c r="D31" s="20"/>
      <c r="E31" s="3"/>
      <c r="F31" s="19"/>
      <c r="G31" s="3">
        <v>31255001</v>
      </c>
      <c r="H31" s="2">
        <v>5.0000000000000001E-3</v>
      </c>
      <c r="I31" s="19">
        <v>43906</v>
      </c>
      <c r="J31" s="19">
        <v>43921</v>
      </c>
      <c r="K31" s="3">
        <f>J31-I31+1</f>
        <v>16</v>
      </c>
      <c r="L31" s="3">
        <f>ROUND(G31*H31*K31/366,0)</f>
        <v>6832</v>
      </c>
      <c r="M31" s="3"/>
    </row>
    <row r="32" spans="1:13" s="18" customFormat="1" outlineLevel="2">
      <c r="A32" s="19" t="s">
        <v>36</v>
      </c>
      <c r="B32" s="20" t="s">
        <v>29</v>
      </c>
      <c r="C32" s="21" t="s">
        <v>17</v>
      </c>
      <c r="D32" s="20" t="s">
        <v>18</v>
      </c>
      <c r="E32" s="3">
        <v>2790000</v>
      </c>
      <c r="F32" s="19">
        <v>43921</v>
      </c>
      <c r="G32" s="3">
        <v>2790000</v>
      </c>
      <c r="H32" s="2">
        <v>5.0000000000000001E-3</v>
      </c>
      <c r="I32" s="19">
        <v>43921</v>
      </c>
      <c r="J32" s="19">
        <v>43921</v>
      </c>
      <c r="K32" s="3">
        <f>J32-I32+1</f>
        <v>1</v>
      </c>
      <c r="L32" s="3">
        <f>ROUND(G32*H32*K32/366,0)</f>
        <v>38</v>
      </c>
      <c r="M32" s="3">
        <v>2790000</v>
      </c>
    </row>
    <row r="33" spans="1:13" s="18" customFormat="1" outlineLevel="1">
      <c r="A33" s="22" t="s">
        <v>37</v>
      </c>
      <c r="B33" s="23"/>
      <c r="C33" s="24"/>
      <c r="D33" s="23"/>
      <c r="E33" s="25">
        <f>SUBTOTAL(9,E28:E32)</f>
        <v>185690000</v>
      </c>
      <c r="F33" s="26"/>
      <c r="G33" s="25"/>
      <c r="H33" s="27"/>
      <c r="I33" s="26"/>
      <c r="J33" s="26"/>
      <c r="K33" s="25"/>
      <c r="L33" s="25">
        <f>SUBTOTAL(9,L28:L32)</f>
        <v>74248</v>
      </c>
      <c r="M33" s="25">
        <f>SUBTOTAL(9,M28:M32)</f>
        <v>176545001</v>
      </c>
    </row>
    <row r="34" spans="1:13" s="18" customFormat="1" outlineLevel="2">
      <c r="A34" s="19" t="s">
        <v>38</v>
      </c>
      <c r="B34" s="20" t="s">
        <v>16</v>
      </c>
      <c r="C34" s="21" t="s">
        <v>17</v>
      </c>
      <c r="D34" s="20" t="s">
        <v>18</v>
      </c>
      <c r="E34" s="3">
        <v>50000000</v>
      </c>
      <c r="F34" s="19">
        <v>43829</v>
      </c>
      <c r="G34" s="3">
        <v>48333332</v>
      </c>
      <c r="H34" s="2">
        <v>5.0000000000000001E-3</v>
      </c>
      <c r="I34" s="19">
        <v>43891</v>
      </c>
      <c r="J34" s="19">
        <v>43904</v>
      </c>
      <c r="K34" s="3">
        <f>J34-I34+1</f>
        <v>14</v>
      </c>
      <c r="L34" s="3">
        <f>ROUND(G34*H34*K34/366,0)</f>
        <v>9244</v>
      </c>
      <c r="M34" s="3">
        <v>47499998</v>
      </c>
    </row>
    <row r="35" spans="1:13" s="18" customFormat="1" outlineLevel="2">
      <c r="A35" s="19" t="s">
        <v>38</v>
      </c>
      <c r="B35" s="20" t="s">
        <v>16</v>
      </c>
      <c r="C35" s="21" t="s">
        <v>17</v>
      </c>
      <c r="D35" s="20"/>
      <c r="E35" s="3"/>
      <c r="F35" s="19"/>
      <c r="G35" s="3">
        <v>47499998</v>
      </c>
      <c r="H35" s="2">
        <v>5.0000000000000001E-3</v>
      </c>
      <c r="I35" s="19">
        <v>43905</v>
      </c>
      <c r="J35" s="19">
        <v>43921</v>
      </c>
      <c r="K35" s="3">
        <f>J35-I35+1</f>
        <v>17</v>
      </c>
      <c r="L35" s="3">
        <f>ROUND(G35*H35*K35/366,0)</f>
        <v>11031</v>
      </c>
      <c r="M35" s="3"/>
    </row>
    <row r="36" spans="1:13" s="18" customFormat="1" outlineLevel="2">
      <c r="A36" s="19" t="s">
        <v>38</v>
      </c>
      <c r="B36" s="20" t="s">
        <v>23</v>
      </c>
      <c r="C36" s="21" t="s">
        <v>17</v>
      </c>
      <c r="D36" s="20" t="s">
        <v>18</v>
      </c>
      <c r="E36" s="3">
        <v>25200000</v>
      </c>
      <c r="F36" s="19">
        <v>43829</v>
      </c>
      <c r="G36" s="3">
        <v>24360000</v>
      </c>
      <c r="H36" s="2">
        <v>5.0000000000000001E-3</v>
      </c>
      <c r="I36" s="19">
        <v>43891</v>
      </c>
      <c r="J36" s="19">
        <v>43904</v>
      </c>
      <c r="K36" s="3">
        <f>J36-I36+1</f>
        <v>14</v>
      </c>
      <c r="L36" s="3">
        <f>ROUND(G36*H36*K36/366,0)</f>
        <v>4659</v>
      </c>
      <c r="M36" s="3">
        <v>23940000</v>
      </c>
    </row>
    <row r="37" spans="1:13" s="18" customFormat="1" outlineLevel="2">
      <c r="A37" s="19" t="s">
        <v>38</v>
      </c>
      <c r="B37" s="20" t="s">
        <v>23</v>
      </c>
      <c r="C37" s="21" t="s">
        <v>17</v>
      </c>
      <c r="D37" s="20"/>
      <c r="E37" s="3"/>
      <c r="F37" s="19"/>
      <c r="G37" s="3">
        <v>23940000</v>
      </c>
      <c r="H37" s="2">
        <v>5.0000000000000001E-3</v>
      </c>
      <c r="I37" s="19">
        <v>43905</v>
      </c>
      <c r="J37" s="19">
        <v>43921</v>
      </c>
      <c r="K37" s="3">
        <f>J37-I37+1</f>
        <v>17</v>
      </c>
      <c r="L37" s="3">
        <f>ROUND(G37*H37*K37/366,0)</f>
        <v>5560</v>
      </c>
      <c r="M37" s="3"/>
    </row>
    <row r="38" spans="1:13" s="18" customFormat="1" outlineLevel="2">
      <c r="A38" s="19" t="s">
        <v>38</v>
      </c>
      <c r="B38" s="20" t="s">
        <v>29</v>
      </c>
      <c r="C38" s="21" t="s">
        <v>17</v>
      </c>
      <c r="D38" s="20" t="s">
        <v>18</v>
      </c>
      <c r="E38" s="3">
        <v>11310000</v>
      </c>
      <c r="F38" s="19">
        <v>43920</v>
      </c>
      <c r="G38" s="3">
        <v>11310000</v>
      </c>
      <c r="H38" s="2">
        <v>5.0000000000000001E-3</v>
      </c>
      <c r="I38" s="19">
        <v>43920</v>
      </c>
      <c r="J38" s="19">
        <v>43921</v>
      </c>
      <c r="K38" s="3">
        <f>J38-I38+1</f>
        <v>2</v>
      </c>
      <c r="L38" s="3">
        <f>ROUND(G38*H38*K38/366,0)</f>
        <v>309</v>
      </c>
      <c r="M38" s="3">
        <v>11310000</v>
      </c>
    </row>
    <row r="39" spans="1:13" s="18" customFormat="1" outlineLevel="1">
      <c r="A39" s="22" t="s">
        <v>39</v>
      </c>
      <c r="B39" s="23"/>
      <c r="C39" s="24"/>
      <c r="D39" s="23"/>
      <c r="E39" s="25">
        <f>SUBTOTAL(9,E34:E38)</f>
        <v>86510000</v>
      </c>
      <c r="F39" s="26"/>
      <c r="G39" s="25"/>
      <c r="H39" s="27"/>
      <c r="I39" s="26"/>
      <c r="J39" s="26"/>
      <c r="K39" s="25"/>
      <c r="L39" s="25">
        <f>SUBTOTAL(9,L34:L38)</f>
        <v>30803</v>
      </c>
      <c r="M39" s="25">
        <f>SUBTOTAL(9,M34:M38)</f>
        <v>82749998</v>
      </c>
    </row>
    <row r="40" spans="1:13" s="18" customFormat="1" outlineLevel="2">
      <c r="A40" s="19" t="s">
        <v>70</v>
      </c>
      <c r="B40" s="20" t="s">
        <v>16</v>
      </c>
      <c r="C40" s="21" t="s">
        <v>69</v>
      </c>
      <c r="D40" s="20" t="s">
        <v>68</v>
      </c>
      <c r="E40" s="3">
        <v>330000000</v>
      </c>
      <c r="F40" s="19">
        <v>43915</v>
      </c>
      <c r="G40" s="3">
        <v>330000000</v>
      </c>
      <c r="H40" s="2">
        <v>5.0000000000000001E-3</v>
      </c>
      <c r="I40" s="19">
        <v>43915</v>
      </c>
      <c r="J40" s="19">
        <v>43921</v>
      </c>
      <c r="K40" s="3">
        <f>J40-I40+1</f>
        <v>7</v>
      </c>
      <c r="L40" s="3">
        <f>ROUND(G40*H40*K40/366,0)</f>
        <v>31557</v>
      </c>
      <c r="M40" s="3">
        <v>330000000</v>
      </c>
    </row>
    <row r="41" spans="1:13" s="18" customFormat="1" outlineLevel="1">
      <c r="A41" s="22" t="s">
        <v>67</v>
      </c>
      <c r="B41" s="23"/>
      <c r="C41" s="24"/>
      <c r="D41" s="23"/>
      <c r="E41" s="25">
        <f>SUBTOTAL(9,E40:E40)</f>
        <v>330000000</v>
      </c>
      <c r="F41" s="26"/>
      <c r="G41" s="25"/>
      <c r="H41" s="27"/>
      <c r="I41" s="26"/>
      <c r="J41" s="26"/>
      <c r="K41" s="25"/>
      <c r="L41" s="25">
        <f>SUBTOTAL(9,L40:L40)</f>
        <v>31557</v>
      </c>
      <c r="M41" s="25">
        <f>SUBTOTAL(9,M40:M40)</f>
        <v>330000000</v>
      </c>
    </row>
    <row r="42" spans="1:13" s="18" customFormat="1" outlineLevel="2">
      <c r="A42" s="19" t="s">
        <v>40</v>
      </c>
      <c r="B42" s="20" t="s">
        <v>16</v>
      </c>
      <c r="C42" s="21" t="s">
        <v>41</v>
      </c>
      <c r="D42" s="20" t="s">
        <v>42</v>
      </c>
      <c r="E42" s="3">
        <v>126000000</v>
      </c>
      <c r="F42" s="19">
        <v>43804</v>
      </c>
      <c r="G42" s="3">
        <v>126000000</v>
      </c>
      <c r="H42" s="2">
        <v>5.0000000000000001E-3</v>
      </c>
      <c r="I42" s="19">
        <v>43891</v>
      </c>
      <c r="J42" s="19">
        <v>43921</v>
      </c>
      <c r="K42" s="3">
        <f t="shared" ref="K42:K55" si="2">J42-I42+1</f>
        <v>31</v>
      </c>
      <c r="L42" s="3">
        <f t="shared" ref="L42:L55" si="3">ROUND(G42*H42*K42/366,0)</f>
        <v>53361</v>
      </c>
      <c r="M42" s="3">
        <v>126000000</v>
      </c>
    </row>
    <row r="43" spans="1:13" s="18" customFormat="1" outlineLevel="2">
      <c r="A43" s="19" t="s">
        <v>40</v>
      </c>
      <c r="B43" s="20" t="s">
        <v>61</v>
      </c>
      <c r="C43" s="21" t="s">
        <v>47</v>
      </c>
      <c r="D43" s="20" t="s">
        <v>42</v>
      </c>
      <c r="E43" s="3">
        <v>46600000</v>
      </c>
      <c r="F43" s="19">
        <v>43866</v>
      </c>
      <c r="G43" s="3">
        <v>46600000</v>
      </c>
      <c r="H43" s="2">
        <v>5.0000000000000001E-3</v>
      </c>
      <c r="I43" s="19">
        <v>43891</v>
      </c>
      <c r="J43" s="19">
        <v>43921</v>
      </c>
      <c r="K43" s="3">
        <f t="shared" si="2"/>
        <v>31</v>
      </c>
      <c r="L43" s="3">
        <f t="shared" si="3"/>
        <v>19735</v>
      </c>
      <c r="M43" s="3">
        <v>46600000</v>
      </c>
    </row>
    <row r="44" spans="1:13" s="18" customFormat="1" outlineLevel="2">
      <c r="A44" s="19" t="s">
        <v>40</v>
      </c>
      <c r="B44" s="20" t="s">
        <v>60</v>
      </c>
      <c r="C44" s="21" t="s">
        <v>47</v>
      </c>
      <c r="D44" s="20" t="s">
        <v>42</v>
      </c>
      <c r="E44" s="3">
        <v>1300000</v>
      </c>
      <c r="F44" s="19">
        <v>43866</v>
      </c>
      <c r="G44" s="3">
        <v>1300000</v>
      </c>
      <c r="H44" s="2">
        <v>5.0000000000000001E-3</v>
      </c>
      <c r="I44" s="19">
        <v>43891</v>
      </c>
      <c r="J44" s="19">
        <v>43921</v>
      </c>
      <c r="K44" s="3">
        <f t="shared" si="2"/>
        <v>31</v>
      </c>
      <c r="L44" s="3">
        <f t="shared" si="3"/>
        <v>551</v>
      </c>
      <c r="M44" s="3">
        <v>1300000</v>
      </c>
    </row>
    <row r="45" spans="1:13" s="18" customFormat="1" outlineLevel="2">
      <c r="A45" s="19" t="s">
        <v>40</v>
      </c>
      <c r="B45" s="20" t="s">
        <v>66</v>
      </c>
      <c r="C45" s="21" t="s">
        <v>43</v>
      </c>
      <c r="D45" s="20" t="s">
        <v>44</v>
      </c>
      <c r="E45" s="3">
        <v>9087600</v>
      </c>
      <c r="F45" s="19">
        <v>43901</v>
      </c>
      <c r="G45" s="3">
        <v>9087600</v>
      </c>
      <c r="H45" s="2">
        <v>5.0000000000000001E-3</v>
      </c>
      <c r="I45" s="19">
        <v>43901</v>
      </c>
      <c r="J45" s="19">
        <v>43921</v>
      </c>
      <c r="K45" s="3">
        <f t="shared" si="2"/>
        <v>21</v>
      </c>
      <c r="L45" s="3">
        <f t="shared" si="3"/>
        <v>2607</v>
      </c>
      <c r="M45" s="3">
        <v>9087600</v>
      </c>
    </row>
    <row r="46" spans="1:13" s="18" customFormat="1" outlineLevel="2">
      <c r="A46" s="19" t="s">
        <v>40</v>
      </c>
      <c r="B46" s="20" t="s">
        <v>65</v>
      </c>
      <c r="C46" s="21" t="s">
        <v>43</v>
      </c>
      <c r="D46" s="20" t="s">
        <v>44</v>
      </c>
      <c r="E46" s="3">
        <v>7270080</v>
      </c>
      <c r="F46" s="19">
        <v>43901</v>
      </c>
      <c r="G46" s="3">
        <v>7270080</v>
      </c>
      <c r="H46" s="2">
        <v>5.0000000000000001E-3</v>
      </c>
      <c r="I46" s="19">
        <v>43901</v>
      </c>
      <c r="J46" s="19">
        <v>43921</v>
      </c>
      <c r="K46" s="3">
        <f t="shared" si="2"/>
        <v>21</v>
      </c>
      <c r="L46" s="3">
        <f t="shared" si="3"/>
        <v>2086</v>
      </c>
      <c r="M46" s="3">
        <v>7270080</v>
      </c>
    </row>
    <row r="47" spans="1:13" s="18" customFormat="1" outlineLevel="2">
      <c r="A47" s="19" t="s">
        <v>40</v>
      </c>
      <c r="B47" s="20" t="s">
        <v>64</v>
      </c>
      <c r="C47" s="21" t="s">
        <v>47</v>
      </c>
      <c r="D47" s="20" t="s">
        <v>42</v>
      </c>
      <c r="E47" s="3">
        <v>99400000</v>
      </c>
      <c r="F47" s="19">
        <v>43917</v>
      </c>
      <c r="G47" s="3">
        <v>99400000</v>
      </c>
      <c r="H47" s="2">
        <v>5.0000000000000001E-3</v>
      </c>
      <c r="I47" s="19">
        <v>43917</v>
      </c>
      <c r="J47" s="19">
        <v>43921</v>
      </c>
      <c r="K47" s="3">
        <f t="shared" si="2"/>
        <v>5</v>
      </c>
      <c r="L47" s="3">
        <f t="shared" si="3"/>
        <v>6790</v>
      </c>
      <c r="M47" s="3">
        <v>99400000</v>
      </c>
    </row>
    <row r="48" spans="1:13" s="18" customFormat="1" outlineLevel="2">
      <c r="A48" s="19" t="s">
        <v>40</v>
      </c>
      <c r="B48" s="20" t="s">
        <v>23</v>
      </c>
      <c r="C48" s="21" t="s">
        <v>43</v>
      </c>
      <c r="D48" s="20" t="s">
        <v>44</v>
      </c>
      <c r="E48" s="3">
        <v>5452560</v>
      </c>
      <c r="F48" s="19">
        <v>43810</v>
      </c>
      <c r="G48" s="3">
        <v>5452560</v>
      </c>
      <c r="H48" s="2">
        <v>5.0000000000000001E-3</v>
      </c>
      <c r="I48" s="19">
        <v>43891</v>
      </c>
      <c r="J48" s="19">
        <v>43921</v>
      </c>
      <c r="K48" s="3">
        <f t="shared" si="2"/>
        <v>31</v>
      </c>
      <c r="L48" s="3">
        <f t="shared" si="3"/>
        <v>2309</v>
      </c>
      <c r="M48" s="3">
        <v>5452560</v>
      </c>
    </row>
    <row r="49" spans="1:13" s="18" customFormat="1" outlineLevel="2">
      <c r="A49" s="19" t="s">
        <v>40</v>
      </c>
      <c r="B49" s="20" t="s">
        <v>29</v>
      </c>
      <c r="C49" s="21" t="s">
        <v>45</v>
      </c>
      <c r="D49" s="20" t="s">
        <v>46</v>
      </c>
      <c r="E49" s="3">
        <v>220000000</v>
      </c>
      <c r="F49" s="19">
        <v>43815</v>
      </c>
      <c r="G49" s="3">
        <v>220000000</v>
      </c>
      <c r="H49" s="2">
        <v>5.0000000000000001E-3</v>
      </c>
      <c r="I49" s="19">
        <v>43891</v>
      </c>
      <c r="J49" s="19">
        <v>43921</v>
      </c>
      <c r="K49" s="3">
        <f t="shared" si="2"/>
        <v>31</v>
      </c>
      <c r="L49" s="3">
        <f t="shared" si="3"/>
        <v>93169</v>
      </c>
      <c r="M49" s="3">
        <v>220000000</v>
      </c>
    </row>
    <row r="50" spans="1:13" s="18" customFormat="1" outlineLevel="2">
      <c r="A50" s="19" t="s">
        <v>40</v>
      </c>
      <c r="B50" s="20" t="s">
        <v>30</v>
      </c>
      <c r="C50" s="21" t="s">
        <v>43</v>
      </c>
      <c r="D50" s="20" t="s">
        <v>44</v>
      </c>
      <c r="E50" s="3">
        <v>5452560</v>
      </c>
      <c r="F50" s="19">
        <v>43838</v>
      </c>
      <c r="G50" s="3">
        <v>5452560</v>
      </c>
      <c r="H50" s="2">
        <v>5.0000000000000001E-3</v>
      </c>
      <c r="I50" s="19">
        <v>43891</v>
      </c>
      <c r="J50" s="19">
        <v>43921</v>
      </c>
      <c r="K50" s="3">
        <f t="shared" si="2"/>
        <v>31</v>
      </c>
      <c r="L50" s="3">
        <f t="shared" si="3"/>
        <v>2309</v>
      </c>
      <c r="M50" s="3">
        <v>5452560</v>
      </c>
    </row>
    <row r="51" spans="1:13" s="18" customFormat="1" outlineLevel="2">
      <c r="A51" s="19" t="s">
        <v>40</v>
      </c>
      <c r="B51" s="20" t="s">
        <v>31</v>
      </c>
      <c r="C51" s="21" t="s">
        <v>43</v>
      </c>
      <c r="D51" s="20" t="s">
        <v>44</v>
      </c>
      <c r="E51" s="3">
        <v>5452560</v>
      </c>
      <c r="F51" s="19">
        <v>43838</v>
      </c>
      <c r="G51" s="3">
        <v>5452560</v>
      </c>
      <c r="H51" s="2">
        <v>5.0000000000000001E-3</v>
      </c>
      <c r="I51" s="19">
        <v>43891</v>
      </c>
      <c r="J51" s="19">
        <v>43921</v>
      </c>
      <c r="K51" s="3">
        <f t="shared" si="2"/>
        <v>31</v>
      </c>
      <c r="L51" s="3">
        <f t="shared" si="3"/>
        <v>2309</v>
      </c>
      <c r="M51" s="3">
        <v>5452560</v>
      </c>
    </row>
    <row r="52" spans="1:13" s="18" customFormat="1" outlineLevel="2">
      <c r="A52" s="19" t="s">
        <v>40</v>
      </c>
      <c r="B52" s="20" t="s">
        <v>32</v>
      </c>
      <c r="C52" s="21" t="s">
        <v>47</v>
      </c>
      <c r="D52" s="20" t="s">
        <v>42</v>
      </c>
      <c r="E52" s="3">
        <v>55600000</v>
      </c>
      <c r="F52" s="19">
        <v>43833</v>
      </c>
      <c r="G52" s="3">
        <v>55600000</v>
      </c>
      <c r="H52" s="2">
        <v>5.0000000000000001E-3</v>
      </c>
      <c r="I52" s="19">
        <v>43891</v>
      </c>
      <c r="J52" s="19">
        <v>43921</v>
      </c>
      <c r="K52" s="3">
        <f t="shared" si="2"/>
        <v>31</v>
      </c>
      <c r="L52" s="3">
        <f t="shared" si="3"/>
        <v>23546</v>
      </c>
      <c r="M52" s="3">
        <v>55600000</v>
      </c>
    </row>
    <row r="53" spans="1:13" s="18" customFormat="1" outlineLevel="2">
      <c r="A53" s="19" t="s">
        <v>40</v>
      </c>
      <c r="B53" s="20" t="s">
        <v>48</v>
      </c>
      <c r="C53" s="21" t="s">
        <v>47</v>
      </c>
      <c r="D53" s="20" t="s">
        <v>42</v>
      </c>
      <c r="E53" s="3">
        <v>28400000</v>
      </c>
      <c r="F53" s="19">
        <v>43833</v>
      </c>
      <c r="G53" s="3">
        <v>28400000</v>
      </c>
      <c r="H53" s="2">
        <v>5.0000000000000001E-3</v>
      </c>
      <c r="I53" s="19">
        <v>43891</v>
      </c>
      <c r="J53" s="19">
        <v>43921</v>
      </c>
      <c r="K53" s="3">
        <f t="shared" si="2"/>
        <v>31</v>
      </c>
      <c r="L53" s="3">
        <f t="shared" si="3"/>
        <v>12027</v>
      </c>
      <c r="M53" s="3">
        <v>28400000</v>
      </c>
    </row>
    <row r="54" spans="1:13" s="18" customFormat="1" outlineLevel="2">
      <c r="A54" s="19" t="s">
        <v>40</v>
      </c>
      <c r="B54" s="20" t="s">
        <v>59</v>
      </c>
      <c r="C54" s="21" t="s">
        <v>43</v>
      </c>
      <c r="D54" s="20" t="s">
        <v>44</v>
      </c>
      <c r="E54" s="3">
        <v>5452560</v>
      </c>
      <c r="F54" s="19">
        <v>43873</v>
      </c>
      <c r="G54" s="3">
        <v>5452560</v>
      </c>
      <c r="H54" s="2">
        <v>5.0000000000000001E-3</v>
      </c>
      <c r="I54" s="19">
        <v>43891</v>
      </c>
      <c r="J54" s="19">
        <v>43921</v>
      </c>
      <c r="K54" s="3">
        <f t="shared" si="2"/>
        <v>31</v>
      </c>
      <c r="L54" s="3">
        <f t="shared" si="3"/>
        <v>2309</v>
      </c>
      <c r="M54" s="3">
        <v>5452560</v>
      </c>
    </row>
    <row r="55" spans="1:13" s="18" customFormat="1" outlineLevel="2">
      <c r="A55" s="19" t="s">
        <v>40</v>
      </c>
      <c r="B55" s="20" t="s">
        <v>58</v>
      </c>
      <c r="C55" s="21" t="s">
        <v>43</v>
      </c>
      <c r="D55" s="20" t="s">
        <v>44</v>
      </c>
      <c r="E55" s="3">
        <v>7270080</v>
      </c>
      <c r="F55" s="19">
        <v>43873</v>
      </c>
      <c r="G55" s="3">
        <v>7270080</v>
      </c>
      <c r="H55" s="2">
        <v>5.0000000000000001E-3</v>
      </c>
      <c r="I55" s="19">
        <v>43891</v>
      </c>
      <c r="J55" s="19">
        <v>43921</v>
      </c>
      <c r="K55" s="3">
        <f t="shared" si="2"/>
        <v>31</v>
      </c>
      <c r="L55" s="3">
        <f t="shared" si="3"/>
        <v>3079</v>
      </c>
      <c r="M55" s="3">
        <v>7270080</v>
      </c>
    </row>
    <row r="56" spans="1:13" s="18" customFormat="1" outlineLevel="1">
      <c r="A56" s="22" t="s">
        <v>49</v>
      </c>
      <c r="B56" s="23"/>
      <c r="C56" s="24"/>
      <c r="D56" s="23"/>
      <c r="E56" s="25">
        <f>SUBTOTAL(9,E42:E55)</f>
        <v>622738000</v>
      </c>
      <c r="F56" s="26"/>
      <c r="G56" s="25"/>
      <c r="H56" s="27"/>
      <c r="I56" s="26"/>
      <c r="J56" s="26"/>
      <c r="K56" s="25"/>
      <c r="L56" s="25">
        <f>SUBTOTAL(9,L42:L55)</f>
        <v>226187</v>
      </c>
      <c r="M56" s="25">
        <f>SUBTOTAL(9,M42:M55)</f>
        <v>622738000</v>
      </c>
    </row>
    <row r="57" spans="1:13" s="18" customFormat="1" outlineLevel="2">
      <c r="A57" s="19" t="s">
        <v>63</v>
      </c>
      <c r="B57" s="20" t="s">
        <v>16</v>
      </c>
      <c r="C57" s="21" t="s">
        <v>21</v>
      </c>
      <c r="D57" s="20" t="s">
        <v>22</v>
      </c>
      <c r="E57" s="3">
        <v>72000000</v>
      </c>
      <c r="F57" s="19">
        <v>43917</v>
      </c>
      <c r="G57" s="3">
        <v>72000000</v>
      </c>
      <c r="H57" s="2">
        <v>5.0000000000000001E-3</v>
      </c>
      <c r="I57" s="19">
        <v>43917</v>
      </c>
      <c r="J57" s="19">
        <v>43921</v>
      </c>
      <c r="K57" s="3">
        <f>J57-I57+1</f>
        <v>5</v>
      </c>
      <c r="L57" s="3">
        <f>ROUND(G57*H57*K57/366,0)</f>
        <v>4918</v>
      </c>
      <c r="M57" s="3">
        <v>72000000</v>
      </c>
    </row>
    <row r="58" spans="1:13" s="18" customFormat="1" outlineLevel="1">
      <c r="A58" s="22" t="s">
        <v>62</v>
      </c>
      <c r="B58" s="23"/>
      <c r="C58" s="24"/>
      <c r="D58" s="23"/>
      <c r="E58" s="25">
        <f>SUBTOTAL(9,E57:E57)</f>
        <v>72000000</v>
      </c>
      <c r="F58" s="26"/>
      <c r="G58" s="25"/>
      <c r="H58" s="27"/>
      <c r="I58" s="26"/>
      <c r="J58" s="26"/>
      <c r="K58" s="25"/>
      <c r="L58" s="25">
        <f>SUBTOTAL(9,L57:L57)</f>
        <v>4918</v>
      </c>
      <c r="M58" s="25">
        <f>SUBTOTAL(9,M57:M57)</f>
        <v>72000000</v>
      </c>
    </row>
    <row r="59" spans="1:13" s="18" customFormat="1" outlineLevel="2">
      <c r="A59" s="19" t="s">
        <v>50</v>
      </c>
      <c r="B59" s="20" t="s">
        <v>16</v>
      </c>
      <c r="C59" s="21" t="s">
        <v>21</v>
      </c>
      <c r="D59" s="20" t="s">
        <v>22</v>
      </c>
      <c r="E59" s="3">
        <v>190000000</v>
      </c>
      <c r="F59" s="19">
        <v>43797</v>
      </c>
      <c r="G59" s="3">
        <v>190000000</v>
      </c>
      <c r="H59" s="2">
        <v>5.0000000000000001E-3</v>
      </c>
      <c r="I59" s="19">
        <v>43891</v>
      </c>
      <c r="J59" s="19">
        <v>43921</v>
      </c>
      <c r="K59" s="3">
        <f>J59-I59+1</f>
        <v>31</v>
      </c>
      <c r="L59" s="3">
        <f>ROUND(G59*H59*K59/366,0)</f>
        <v>80464</v>
      </c>
      <c r="M59" s="3">
        <v>190000000</v>
      </c>
    </row>
    <row r="60" spans="1:13" s="18" customFormat="1" outlineLevel="2">
      <c r="A60" s="19" t="s">
        <v>50</v>
      </c>
      <c r="B60" s="20" t="s">
        <v>23</v>
      </c>
      <c r="C60" s="21" t="s">
        <v>21</v>
      </c>
      <c r="D60" s="20" t="s">
        <v>22</v>
      </c>
      <c r="E60" s="3">
        <v>37000000</v>
      </c>
      <c r="F60" s="19">
        <v>43829</v>
      </c>
      <c r="G60" s="3">
        <v>37000000</v>
      </c>
      <c r="H60" s="2">
        <v>5.0000000000000001E-3</v>
      </c>
      <c r="I60" s="19">
        <v>43891</v>
      </c>
      <c r="J60" s="19">
        <v>43921</v>
      </c>
      <c r="K60" s="3">
        <f>J60-I60+1</f>
        <v>31</v>
      </c>
      <c r="L60" s="3">
        <f>ROUND(G60*H60*K60/366,0)</f>
        <v>15669</v>
      </c>
      <c r="M60" s="3">
        <v>37000000</v>
      </c>
    </row>
    <row r="61" spans="1:13" s="18" customFormat="1" outlineLevel="2">
      <c r="A61" s="19" t="s">
        <v>50</v>
      </c>
      <c r="B61" s="20" t="s">
        <v>29</v>
      </c>
      <c r="C61" s="21" t="s">
        <v>57</v>
      </c>
      <c r="D61" s="20" t="s">
        <v>56</v>
      </c>
      <c r="E61" s="3">
        <v>17276700</v>
      </c>
      <c r="F61" s="19">
        <v>43878</v>
      </c>
      <c r="G61" s="3">
        <v>17276700</v>
      </c>
      <c r="H61" s="2">
        <v>5.0000000000000001E-3</v>
      </c>
      <c r="I61" s="19">
        <v>43891</v>
      </c>
      <c r="J61" s="19">
        <v>43905</v>
      </c>
      <c r="K61" s="3">
        <f>J61-I61+1</f>
        <v>15</v>
      </c>
      <c r="L61" s="3">
        <f>ROUND(G61*H61*K61/366,0)</f>
        <v>3540</v>
      </c>
      <c r="M61" s="3">
        <v>16988755</v>
      </c>
    </row>
    <row r="62" spans="1:13" s="18" customFormat="1" outlineLevel="2">
      <c r="A62" s="19" t="s">
        <v>50</v>
      </c>
      <c r="B62" s="20" t="s">
        <v>29</v>
      </c>
      <c r="C62" s="21" t="s">
        <v>57</v>
      </c>
      <c r="D62" s="20"/>
      <c r="E62" s="3"/>
      <c r="F62" s="19"/>
      <c r="G62" s="3">
        <v>16988755</v>
      </c>
      <c r="H62" s="2">
        <v>5.0000000000000001E-3</v>
      </c>
      <c r="I62" s="19">
        <v>43906</v>
      </c>
      <c r="J62" s="19">
        <v>43921</v>
      </c>
      <c r="K62" s="3">
        <f>J62-I62+1</f>
        <v>16</v>
      </c>
      <c r="L62" s="3">
        <f>ROUND(G62*H62*K62/366,0)</f>
        <v>3713</v>
      </c>
      <c r="M62" s="3"/>
    </row>
    <row r="63" spans="1:13" s="18" customFormat="1" outlineLevel="2">
      <c r="A63" s="19" t="s">
        <v>50</v>
      </c>
      <c r="B63" s="20" t="s">
        <v>30</v>
      </c>
      <c r="C63" s="21" t="s">
        <v>21</v>
      </c>
      <c r="D63" s="20" t="s">
        <v>22</v>
      </c>
      <c r="E63" s="3">
        <v>73000000</v>
      </c>
      <c r="F63" s="19">
        <v>43896</v>
      </c>
      <c r="G63" s="3">
        <v>73000000</v>
      </c>
      <c r="H63" s="2">
        <v>5.0000000000000001E-3</v>
      </c>
      <c r="I63" s="19">
        <v>43896</v>
      </c>
      <c r="J63" s="19">
        <v>43921</v>
      </c>
      <c r="K63" s="3">
        <f>J63-I63+1</f>
        <v>26</v>
      </c>
      <c r="L63" s="3">
        <f>ROUND(G63*H63*K63/366,0)</f>
        <v>25929</v>
      </c>
      <c r="M63" s="3">
        <v>73000000</v>
      </c>
    </row>
    <row r="64" spans="1:13" s="18" customFormat="1" outlineLevel="1">
      <c r="A64" s="22" t="s">
        <v>51</v>
      </c>
      <c r="B64" s="23"/>
      <c r="C64" s="24"/>
      <c r="D64" s="23"/>
      <c r="E64" s="25">
        <f>SUBTOTAL(9,E59:E63)</f>
        <v>317276700</v>
      </c>
      <c r="F64" s="26"/>
      <c r="G64" s="25"/>
      <c r="H64" s="27"/>
      <c r="I64" s="26"/>
      <c r="J64" s="26"/>
      <c r="K64" s="25"/>
      <c r="L64" s="25">
        <f>SUBTOTAL(9,L59:L63)</f>
        <v>129315</v>
      </c>
      <c r="M64" s="25">
        <f>SUBTOTAL(9,M59:M63)</f>
        <v>316988755</v>
      </c>
    </row>
    <row r="65" spans="1:16" s="34" customFormat="1" outlineLevel="1">
      <c r="A65" s="28"/>
      <c r="B65" s="29"/>
      <c r="C65" s="30"/>
      <c r="D65" s="29"/>
      <c r="E65" s="31"/>
      <c r="F65" s="32"/>
      <c r="G65" s="31"/>
      <c r="H65" s="33"/>
      <c r="I65" s="32"/>
      <c r="J65" s="32"/>
      <c r="K65" s="31"/>
      <c r="L65" s="31"/>
      <c r="M65" s="31"/>
    </row>
    <row r="66" spans="1:16" s="18" customFormat="1">
      <c r="A66" s="26" t="s">
        <v>52</v>
      </c>
      <c r="B66" s="23"/>
      <c r="C66" s="24"/>
      <c r="D66" s="23"/>
      <c r="E66" s="25">
        <f>SUBTOTAL(9,E4:E63)</f>
        <v>2842987062</v>
      </c>
      <c r="F66" s="26"/>
      <c r="G66" s="25"/>
      <c r="H66" s="27"/>
      <c r="I66" s="26"/>
      <c r="J66" s="26"/>
      <c r="K66" s="25"/>
      <c r="L66" s="25">
        <f>SUBTOTAL(9,L4:L63)</f>
        <v>906582</v>
      </c>
      <c r="M66" s="25">
        <f>SUBTOTAL(9,M4:M63)</f>
        <v>2821679116</v>
      </c>
    </row>
    <row r="67" spans="1:16" s="18" customForma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</row>
    <row r="68" spans="1:16">
      <c r="A68" s="35" t="s">
        <v>54</v>
      </c>
      <c r="B68" s="35"/>
      <c r="E68" s="36" t="s">
        <v>55</v>
      </c>
      <c r="G68" s="6"/>
      <c r="I68" s="37" t="s">
        <v>53</v>
      </c>
    </row>
    <row r="69" spans="1:16" s="18" customForma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</row>
    <row r="70" spans="1:16" s="18" customForma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</row>
    <row r="71" spans="1:16" s="18" customForma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</row>
    <row r="72" spans="1:16" s="18" customForma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</row>
    <row r="73" spans="1:16" s="18" customForma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</row>
    <row r="74" spans="1:16" s="18" customForma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</row>
    <row r="75" spans="1:16" s="18" customForma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</row>
    <row r="76" spans="1:16" s="18" customForma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</row>
    <row r="77" spans="1:16" s="18" customForma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</row>
    <row r="78" spans="1:16" s="18" customForma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</row>
    <row r="79" spans="1:16" s="18" customForma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</row>
    <row r="80" spans="1:16" s="18" customForma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</row>
    <row r="81" spans="1:16" s="18" customForma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</row>
    <row r="82" spans="1:16" s="18" customForma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</row>
    <row r="83" spans="1:16" s="18" customForma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</row>
    <row r="84" spans="1:16" s="18" customForma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</row>
    <row r="85" spans="1:16" s="18" customForma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</row>
    <row r="86" spans="1:16" s="18" customForma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</row>
    <row r="87" spans="1:16" s="18" customForma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</row>
    <row r="88" spans="1:16" s="18" customForma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</row>
    <row r="89" spans="1:16" s="18" customForma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</row>
    <row r="90" spans="1:16" s="18" customForma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</row>
    <row r="91" spans="1:16" s="18" customForma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</row>
    <row r="92" spans="1:16" s="18" customForma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</row>
    <row r="93" spans="1:16" s="18" customForma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</row>
    <row r="94" spans="1:16" s="18" customForma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</row>
    <row r="95" spans="1:16" s="18" customForma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</row>
    <row r="96" spans="1:16" s="18" customForma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</row>
    <row r="97" spans="1:16" s="18" customForma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</row>
    <row r="98" spans="1:16" s="18" customForma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</row>
    <row r="99" spans="1:16" s="18" customForma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</row>
    <row r="100" spans="1:16" s="18" customForma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</row>
    <row r="101" spans="1:16" s="18" customForma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</row>
    <row r="102" spans="1:16" s="18" customForma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</row>
    <row r="103" spans="1:16" s="18" customForma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</row>
    <row r="104" spans="1:16" s="18" customForma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</row>
    <row r="105" spans="1:16" s="18" customForma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</row>
    <row r="106" spans="1:16" s="18" customForma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</row>
    <row r="107" spans="1:16" s="18" customForma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</row>
    <row r="108" spans="1:16" s="18" customForma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</row>
    <row r="109" spans="1:16" s="18" customForma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</row>
    <row r="110" spans="1:16" s="18" customForma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</row>
    <row r="111" spans="1:16" s="18" customForma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</row>
    <row r="112" spans="1:16" s="18" customForma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</row>
    <row r="113" spans="1:16" s="18" customForma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</row>
    <row r="114" spans="1:16" s="18" customForma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</row>
    <row r="115" spans="1:16" s="18" customForma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</row>
    <row r="116" spans="1:16" s="18" customForma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</row>
    <row r="117" spans="1:16" s="18" customForma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</row>
    <row r="118" spans="1:16" s="18" customForma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</row>
    <row r="119" spans="1:16" s="18" customForma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</row>
    <row r="120" spans="1:16" s="18" customForma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</row>
    <row r="121" spans="1:16" s="18" customForma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</row>
    <row r="122" spans="1:16" s="18" customForma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</row>
    <row r="123" spans="1:16" s="18" customForma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</row>
    <row r="124" spans="1:16" s="18" customForma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</row>
    <row r="125" spans="1:16" s="18" customForma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</row>
    <row r="126" spans="1:16" s="18" customForma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</row>
    <row r="127" spans="1:16" s="18" customForma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</row>
    <row r="128" spans="1:16" s="18" customForma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</row>
    <row r="129" spans="1:16" s="18" customForma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</row>
    <row r="130" spans="1:16" s="18" customForma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</row>
    <row r="131" spans="1:16" s="18" customForma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</row>
    <row r="132" spans="1:16" s="18" customForma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</row>
    <row r="133" spans="1:16" s="18" customForma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</row>
    <row r="134" spans="1:16" s="18" customForma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</row>
    <row r="135" spans="1:16" s="18" customForma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</row>
    <row r="136" spans="1:16" s="18" customForma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</row>
    <row r="137" spans="1:16" s="18" customForma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</row>
    <row r="138" spans="1:16" s="18" customForma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</row>
    <row r="139" spans="1:16" s="18" customForma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</row>
    <row r="140" spans="1:16" s="18" customForma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</row>
    <row r="141" spans="1:16" s="18" customForma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</row>
    <row r="142" spans="1:16" s="18" customForma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</row>
    <row r="143" spans="1:16" s="18" customForma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</row>
    <row r="144" spans="1:16" s="18" customForma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</row>
    <row r="145" spans="1:16" s="18" customForma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</row>
    <row r="146" spans="1:16" s="18" customForma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</row>
    <row r="147" spans="1:16" s="18" customForma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</row>
    <row r="148" spans="1:16" s="18" customForma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</row>
    <row r="149" spans="1:16" s="18" customForma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</row>
    <row r="150" spans="1:16" s="18" customForma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</row>
    <row r="151" spans="1:16" s="18" customForma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</row>
    <row r="152" spans="1:16" s="18" customForma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</row>
    <row r="153" spans="1:16" s="18" customForma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</row>
    <row r="154" spans="1:16" s="18" customForma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</row>
    <row r="155" spans="1:16" s="18" customForma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</row>
    <row r="156" spans="1:16" s="18" customForma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</row>
    <row r="157" spans="1:16" s="18" customForma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</row>
    <row r="158" spans="1:16" s="18" customForma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</row>
    <row r="159" spans="1:16" s="18" customForma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</row>
    <row r="160" spans="1:16" s="18" customForma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</row>
    <row r="161" spans="1:16" s="18" customForma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</row>
    <row r="162" spans="1:16" s="18" customForma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</row>
    <row r="163" spans="1:16" s="18" customForma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</row>
    <row r="164" spans="1:16" s="18" customForma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</row>
    <row r="165" spans="1:16" s="18" customForma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</row>
    <row r="166" spans="1:16" s="18" customForma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</row>
    <row r="167" spans="1:16" s="18" customForma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</row>
    <row r="168" spans="1:16" s="18" customForma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</row>
    <row r="169" spans="1:16" s="18" customForma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</row>
    <row r="170" spans="1:16" s="18" customForma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</row>
    <row r="171" spans="1:16" s="18" customForma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</row>
    <row r="172" spans="1:16" s="18" customForma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</row>
    <row r="173" spans="1:16" s="18" customForma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</row>
    <row r="174" spans="1:16" s="18" customForma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</row>
    <row r="175" spans="1:16" s="18" customForma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</row>
    <row r="176" spans="1:16" s="18" customForma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</row>
    <row r="177" spans="1:16" s="18" customForma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</row>
    <row r="178" spans="1:16" s="18" customForma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</row>
    <row r="179" spans="1:16" s="18" customForma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</row>
    <row r="180" spans="1:16" s="18" customForma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</row>
    <row r="181" spans="1:16" s="18" customForma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</row>
    <row r="182" spans="1:16" s="18" customForma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</row>
    <row r="183" spans="1:16" s="18" customForma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</row>
    <row r="184" spans="1:16" s="18" customForma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</row>
    <row r="185" spans="1:16" s="18" customForma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</row>
    <row r="186" spans="1:16" s="18" customForma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</row>
    <row r="187" spans="1:16" s="18" customForma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</row>
    <row r="188" spans="1:16" s="18" customForma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</row>
    <row r="189" spans="1:16" s="18" customForma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</row>
    <row r="190" spans="1:16" s="18" customForma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</row>
    <row r="191" spans="1:16" s="18" customForma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</row>
    <row r="192" spans="1:16" s="18" customForma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</row>
    <row r="193" spans="1:16" s="18" customForma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</row>
    <row r="194" spans="1:16" s="18" customForma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</row>
    <row r="195" spans="1:16" s="18" customForma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</row>
    <row r="196" spans="1:16" s="18" customForma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</row>
    <row r="197" spans="1:16" s="18" customForma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</row>
    <row r="198" spans="1:16" s="18" customForma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</row>
    <row r="199" spans="1:16" s="18" customForma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</row>
    <row r="200" spans="1:16" s="18" customForma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</row>
    <row r="201" spans="1:16" s="18" customForma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</row>
    <row r="202" spans="1:16" s="18" customForma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</row>
    <row r="203" spans="1:16" s="18" customForma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</row>
    <row r="204" spans="1:16" s="18" customForma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</row>
    <row r="205" spans="1:16" s="18" customForma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</row>
    <row r="206" spans="1:16" s="18" customForma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</row>
    <row r="207" spans="1:16" s="18" customForma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</row>
    <row r="208" spans="1:16" s="18" customForma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</row>
    <row r="209" spans="1:16" s="18" customForma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</row>
    <row r="210" spans="1:16" s="18" customForma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</row>
    <row r="211" spans="1:16" s="18" customForma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</row>
    <row r="212" spans="1:16" s="18" customForma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</row>
    <row r="213" spans="1:16" s="18" customForma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</row>
    <row r="214" spans="1:16" s="18" customForma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</row>
    <row r="215" spans="1:16" s="18" customForma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</row>
    <row r="216" spans="1:16" s="18" customForma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</row>
    <row r="217" spans="1:16" s="18" customForma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</row>
    <row r="218" spans="1:16" s="18" customForma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</row>
    <row r="219" spans="1:16" s="18" customForma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</row>
    <row r="220" spans="1:16" s="18" customForma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</row>
    <row r="221" spans="1:16" s="18" customForma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</row>
    <row r="222" spans="1:16" s="18" customForma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</row>
    <row r="223" spans="1:16" s="18" customForma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</row>
    <row r="224" spans="1:16" s="18" customForma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</row>
    <row r="225" spans="1:16" s="18" customForma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</row>
    <row r="226" spans="1:16" s="18" customForma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</row>
    <row r="227" spans="1:16" s="18" customForma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</row>
    <row r="228" spans="1:16" s="18" customForma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</row>
    <row r="229" spans="1:16" s="18" customForma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</row>
    <row r="230" spans="1:16" s="18" customForma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</row>
    <row r="231" spans="1:16" s="18" customForma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</row>
    <row r="232" spans="1:16" s="18" customForma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</row>
    <row r="233" spans="1:16" s="18" customForma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</row>
    <row r="234" spans="1:16" s="18" customForma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</row>
    <row r="235" spans="1:16" s="18" customForma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</row>
    <row r="236" spans="1:16" s="18" customForma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</row>
    <row r="237" spans="1:16" s="18" customForma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</row>
    <row r="238" spans="1:16" s="18" customForma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</row>
    <row r="239" spans="1:16" s="18" customForma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</row>
    <row r="240" spans="1:16" s="18" customForma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</row>
    <row r="241" spans="1:16" s="18" customForma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</row>
    <row r="242" spans="1:16" s="18" customForma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</row>
    <row r="243" spans="1:16" s="18" customForma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</row>
    <row r="244" spans="1:16" s="18" customForma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</row>
    <row r="245" spans="1:16" s="18" customForma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</row>
    <row r="246" spans="1:16" s="18" customForma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</row>
    <row r="247" spans="1:16" s="18" customForma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</row>
    <row r="248" spans="1:16" s="18" customForma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</row>
    <row r="249" spans="1:16" s="18" customForma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</row>
    <row r="250" spans="1:16" s="18" customForma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</row>
    <row r="251" spans="1:16" s="18" customForma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</row>
    <row r="252" spans="1:16" s="18" customForma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</row>
    <row r="253" spans="1:16" s="18" customForma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</row>
    <row r="254" spans="1:16" s="18" customForma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</row>
    <row r="255" spans="1:16" s="18" customForma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</row>
    <row r="256" spans="1:16" s="18" customForma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</row>
    <row r="257" spans="1:16" s="18" customForma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</row>
    <row r="258" spans="1:16" s="18" customForma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</row>
    <row r="259" spans="1:16" s="18" customForma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</row>
    <row r="260" spans="1:16" s="18" customForma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</row>
    <row r="261" spans="1:16" s="18" customForma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</row>
    <row r="262" spans="1:16" s="18" customForma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</row>
    <row r="263" spans="1:16" s="18" customForma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</row>
    <row r="264" spans="1:16" s="18" customForma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</row>
    <row r="265" spans="1:16" s="18" customForma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</row>
    <row r="266" spans="1:16" s="18" customForma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</row>
    <row r="267" spans="1:16" s="18" customForma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</row>
    <row r="268" spans="1:16" s="18" customForma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</row>
    <row r="269" spans="1:16" s="18" customForma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</row>
    <row r="270" spans="1:16" s="18" customForma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</row>
    <row r="271" spans="1:16" s="18" customForma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</row>
    <row r="272" spans="1:16" s="18" customForma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</row>
    <row r="273" spans="1:16" s="18" customForma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</row>
    <row r="274" spans="1:16" s="18" customForma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</row>
    <row r="275" spans="1:16" s="18" customForma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</row>
    <row r="276" spans="1:16" s="18" customForma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</row>
    <row r="277" spans="1:16" s="18" customForma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</row>
    <row r="278" spans="1:16" s="18" customForma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</row>
    <row r="279" spans="1:16" s="18" customForma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</row>
    <row r="280" spans="1:16" s="18" customForma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</row>
    <row r="281" spans="1:16" s="18" customForma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</row>
    <row r="282" spans="1:16" s="18" customForma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</row>
    <row r="283" spans="1:16" s="18" customForma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</row>
    <row r="284" spans="1:16" s="18" customForma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</row>
    <row r="285" spans="1:16" s="18" customForma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</row>
    <row r="286" spans="1:16" s="18" customForma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</row>
    <row r="287" spans="1:16" s="18" customForma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</row>
    <row r="288" spans="1:16" s="18" customForma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</row>
    <row r="289" spans="1:16" s="18" customForma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</row>
    <row r="290" spans="1:16" s="18" customForma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</row>
    <row r="291" spans="1:16" s="18" customForma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</row>
    <row r="292" spans="1:16" s="18" customForma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</row>
    <row r="293" spans="1:16" s="18" customForma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</row>
    <row r="294" spans="1:16" s="18" customForma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</row>
    <row r="295" spans="1:16" s="18" customForma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</row>
    <row r="296" spans="1:16" s="18" customForma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</row>
    <row r="297" spans="1:16" s="18" customForma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</row>
    <row r="298" spans="1:16" s="18" customForma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</row>
    <row r="299" spans="1:16" s="18" customForma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</row>
    <row r="300" spans="1:16" s="18" customForma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</row>
    <row r="301" spans="1:16" s="18" customForma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</row>
    <row r="302" spans="1:16" s="18" customForma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</row>
    <row r="303" spans="1:16" s="18" customForma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</row>
    <row r="304" spans="1:16" s="18" customForma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</row>
    <row r="305" spans="1:16" s="18" customForma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</row>
    <row r="306" spans="1:16" s="18" customForma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</row>
    <row r="307" spans="1:16" s="18" customForma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</row>
    <row r="308" spans="1:16" s="18" customForma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</row>
    <row r="309" spans="1:16" s="18" customForma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</row>
    <row r="310" spans="1:16" s="18" customForma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</row>
    <row r="311" spans="1:16" s="18" customForma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</row>
    <row r="312" spans="1:16" s="18" customForma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</row>
    <row r="313" spans="1:16" s="18" customForma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</row>
    <row r="314" spans="1:16" s="18" customForma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</row>
    <row r="315" spans="1:16" s="18" customForma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</row>
    <row r="316" spans="1:16" s="18" customForma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</row>
    <row r="317" spans="1:16" s="18" customForma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</row>
    <row r="318" spans="1:16" s="18" customForma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</row>
    <row r="319" spans="1:16" s="18" customForma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</row>
    <row r="320" spans="1:16" s="18" customForma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</row>
    <row r="321" spans="1:16" s="18" customForma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</row>
    <row r="322" spans="1:16" s="18" customForma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</row>
    <row r="323" spans="1:16" s="18" customForma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</row>
    <row r="324" spans="1:16" s="18" customForma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</row>
    <row r="325" spans="1:16" s="18" customForma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</row>
    <row r="326" spans="1:16" s="18" customForma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</row>
    <row r="327" spans="1:16" s="18" customForma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</row>
    <row r="328" spans="1:16" s="18" customForma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</row>
    <row r="329" spans="1:16" s="18" customForma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</row>
    <row r="330" spans="1:16" s="18" customForma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</row>
    <row r="331" spans="1:16" s="18" customForma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</row>
    <row r="332" spans="1:16" s="18" customForma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</row>
    <row r="333" spans="1:16" s="18" customForma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</row>
    <row r="334" spans="1:16" s="18" customForma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</row>
    <row r="335" spans="1:16" s="18" customForma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</row>
    <row r="336" spans="1:16" s="18" customForma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</row>
    <row r="337" spans="1:16" s="18" customForma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</row>
    <row r="338" spans="1:16" s="18" customForma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</row>
    <row r="339" spans="1:16" s="18" customForma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</row>
    <row r="340" spans="1:16" s="18" customForma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 s="18" customForma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</sheetData>
  <autoFilter ref="A3:M64" xr:uid="{00000000-0009-0000-0000-000000000000}"/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0B8A5-821C-42B4-B9E6-765B9B448C38}">
  <dimension ref="A1:P837"/>
  <sheetViews>
    <sheetView zoomScale="99" zoomScaleNormal="99" workbookViewId="0">
      <selection activeCell="C18" sqref="C18:C19"/>
    </sheetView>
  </sheetViews>
  <sheetFormatPr defaultColWidth="5.36328125" defaultRowHeight="13" outlineLevelRow="2"/>
  <cols>
    <col min="1" max="1" width="16.08984375" style="6" bestFit="1" customWidth="1"/>
    <col min="2" max="2" width="8.453125" style="6" bestFit="1" customWidth="1"/>
    <col min="3" max="3" width="18" style="6" bestFit="1" customWidth="1"/>
    <col min="4" max="4" width="12.08984375" style="6" bestFit="1" customWidth="1"/>
    <col min="5" max="5" width="13.7265625" style="10" bestFit="1" customWidth="1"/>
    <col min="6" max="6" width="12.08984375" style="11" bestFit="1" customWidth="1"/>
    <col min="7" max="7" width="12.08984375" style="10" bestFit="1" customWidth="1"/>
    <col min="8" max="8" width="10.453125" style="12" bestFit="1" customWidth="1"/>
    <col min="9" max="10" width="8.90625" style="6" bestFit="1" customWidth="1"/>
    <col min="11" max="11" width="10.453125" style="6" bestFit="1" customWidth="1"/>
    <col min="12" max="12" width="10.453125" style="10" bestFit="1" customWidth="1"/>
    <col min="13" max="13" width="13.72656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43951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43922</v>
      </c>
      <c r="J4" s="19">
        <v>43951</v>
      </c>
      <c r="K4" s="3">
        <f t="shared" ref="K4:K10" si="0">J4-I4+1</f>
        <v>30</v>
      </c>
      <c r="L4" s="3">
        <f t="shared" ref="L4:L10" si="1">ROUND(G4*H4*K4/366,0)</f>
        <v>66598</v>
      </c>
      <c r="M4" s="3">
        <v>162500000</v>
      </c>
    </row>
    <row r="5" spans="1:13" s="18" customFormat="1" outlineLevel="2">
      <c r="A5" s="19" t="s">
        <v>15</v>
      </c>
      <c r="B5" s="20" t="s">
        <v>23</v>
      </c>
      <c r="C5" s="21" t="s">
        <v>17</v>
      </c>
      <c r="D5" s="20" t="s">
        <v>18</v>
      </c>
      <c r="E5" s="3">
        <v>6430000</v>
      </c>
      <c r="F5" s="19">
        <v>43920</v>
      </c>
      <c r="G5" s="3">
        <v>6430000</v>
      </c>
      <c r="H5" s="2">
        <v>5.0000000000000001E-3</v>
      </c>
      <c r="I5" s="19">
        <v>43922</v>
      </c>
      <c r="J5" s="19">
        <v>43951</v>
      </c>
      <c r="K5" s="3">
        <f t="shared" si="0"/>
        <v>30</v>
      </c>
      <c r="L5" s="3">
        <f t="shared" si="1"/>
        <v>2635</v>
      </c>
      <c r="M5" s="3">
        <v>6430000</v>
      </c>
    </row>
    <row r="6" spans="1:13" s="18" customFormat="1" outlineLevel="2">
      <c r="A6" s="19" t="s">
        <v>15</v>
      </c>
      <c r="B6" s="20" t="s">
        <v>29</v>
      </c>
      <c r="C6" s="21" t="s">
        <v>57</v>
      </c>
      <c r="D6" s="20" t="s">
        <v>56</v>
      </c>
      <c r="E6" s="3">
        <v>28600000</v>
      </c>
      <c r="F6" s="19">
        <v>43921</v>
      </c>
      <c r="G6" s="3">
        <v>28600000</v>
      </c>
      <c r="H6" s="2">
        <v>5.0000000000000001E-3</v>
      </c>
      <c r="I6" s="19">
        <v>43922</v>
      </c>
      <c r="J6" s="19">
        <v>43951</v>
      </c>
      <c r="K6" s="3">
        <f t="shared" si="0"/>
        <v>30</v>
      </c>
      <c r="L6" s="3">
        <f t="shared" si="1"/>
        <v>11721</v>
      </c>
      <c r="M6" s="3">
        <v>28600000</v>
      </c>
    </row>
    <row r="7" spans="1:13" s="18" customFormat="1" outlineLevel="2">
      <c r="A7" s="19" t="s">
        <v>15</v>
      </c>
      <c r="B7" s="20" t="s">
        <v>30</v>
      </c>
      <c r="C7" s="21" t="s">
        <v>74</v>
      </c>
      <c r="D7" s="20" t="s">
        <v>73</v>
      </c>
      <c r="E7" s="3">
        <v>20000000</v>
      </c>
      <c r="F7" s="19">
        <v>43922</v>
      </c>
      <c r="G7" s="3">
        <v>20000000</v>
      </c>
      <c r="H7" s="2">
        <v>5.0000000000000001E-3</v>
      </c>
      <c r="I7" s="19">
        <v>43922</v>
      </c>
      <c r="J7" s="19">
        <v>43951</v>
      </c>
      <c r="K7" s="3">
        <f t="shared" si="0"/>
        <v>30</v>
      </c>
      <c r="L7" s="3">
        <f t="shared" si="1"/>
        <v>8197</v>
      </c>
      <c r="M7" s="3">
        <v>20000000</v>
      </c>
    </row>
    <row r="8" spans="1:13" s="18" customFormat="1" outlineLevel="2">
      <c r="A8" s="19" t="s">
        <v>15</v>
      </c>
      <c r="B8" s="20" t="s">
        <v>31</v>
      </c>
      <c r="C8" s="21" t="s">
        <v>57</v>
      </c>
      <c r="D8" s="20" t="s">
        <v>56</v>
      </c>
      <c r="E8" s="3">
        <v>10000000</v>
      </c>
      <c r="F8" s="19">
        <v>43934</v>
      </c>
      <c r="G8" s="3">
        <v>10000000</v>
      </c>
      <c r="H8" s="2">
        <v>5.0000000000000001E-3</v>
      </c>
      <c r="I8" s="19">
        <v>43934</v>
      </c>
      <c r="J8" s="19">
        <v>43951</v>
      </c>
      <c r="K8" s="3">
        <f t="shared" si="0"/>
        <v>18</v>
      </c>
      <c r="L8" s="3">
        <f t="shared" si="1"/>
        <v>2459</v>
      </c>
      <c r="M8" s="3">
        <v>10000000</v>
      </c>
    </row>
    <row r="9" spans="1:13" s="18" customFormat="1" outlineLevel="2">
      <c r="A9" s="19" t="s">
        <v>15</v>
      </c>
      <c r="B9" s="20" t="s">
        <v>32</v>
      </c>
      <c r="C9" s="21" t="s">
        <v>57</v>
      </c>
      <c r="D9" s="20" t="s">
        <v>56</v>
      </c>
      <c r="E9" s="3">
        <v>30000000</v>
      </c>
      <c r="F9" s="19">
        <v>43937</v>
      </c>
      <c r="G9" s="3">
        <v>30000000</v>
      </c>
      <c r="H9" s="2">
        <v>5.0000000000000001E-3</v>
      </c>
      <c r="I9" s="19">
        <v>43937</v>
      </c>
      <c r="J9" s="19">
        <v>43951</v>
      </c>
      <c r="K9" s="3">
        <f t="shared" si="0"/>
        <v>15</v>
      </c>
      <c r="L9" s="3">
        <f t="shared" si="1"/>
        <v>6148</v>
      </c>
      <c r="M9" s="3">
        <v>30000000</v>
      </c>
    </row>
    <row r="10" spans="1:13" s="18" customFormat="1" outlineLevel="2">
      <c r="A10" s="19" t="s">
        <v>15</v>
      </c>
      <c r="B10" s="20" t="s">
        <v>48</v>
      </c>
      <c r="C10" s="21" t="s">
        <v>57</v>
      </c>
      <c r="D10" s="20" t="s">
        <v>56</v>
      </c>
      <c r="E10" s="3">
        <v>58360000</v>
      </c>
      <c r="F10" s="19">
        <v>43929</v>
      </c>
      <c r="G10" s="3">
        <v>58360000</v>
      </c>
      <c r="H10" s="2">
        <v>5.0000000000000001E-3</v>
      </c>
      <c r="I10" s="19">
        <v>43929</v>
      </c>
      <c r="J10" s="19">
        <v>43951</v>
      </c>
      <c r="K10" s="3">
        <f t="shared" si="0"/>
        <v>23</v>
      </c>
      <c r="L10" s="3">
        <f t="shared" si="1"/>
        <v>18337</v>
      </c>
      <c r="M10" s="3">
        <v>58360000</v>
      </c>
    </row>
    <row r="11" spans="1:13" s="18" customFormat="1" outlineLevel="1">
      <c r="A11" s="22" t="s">
        <v>19</v>
      </c>
      <c r="B11" s="23"/>
      <c r="C11" s="24"/>
      <c r="D11" s="23"/>
      <c r="E11" s="25">
        <f>SUBTOTAL(9,E4:E10)</f>
        <v>315890000</v>
      </c>
      <c r="F11" s="26"/>
      <c r="G11" s="25"/>
      <c r="H11" s="27"/>
      <c r="I11" s="26"/>
      <c r="J11" s="26"/>
      <c r="K11" s="25"/>
      <c r="L11" s="25">
        <f>SUBTOTAL(9,L4:L10)</f>
        <v>116095</v>
      </c>
      <c r="M11" s="25">
        <f>SUBTOTAL(9,M4:M10)</f>
        <v>315890000</v>
      </c>
    </row>
    <row r="12" spans="1:13" s="18" customFormat="1" outlineLevel="2">
      <c r="A12" s="19" t="s">
        <v>80</v>
      </c>
      <c r="B12" s="20" t="s">
        <v>16</v>
      </c>
      <c r="C12" s="21" t="s">
        <v>57</v>
      </c>
      <c r="D12" s="20" t="s">
        <v>56</v>
      </c>
      <c r="E12" s="3">
        <v>26500000</v>
      </c>
      <c r="F12" s="19">
        <v>43907</v>
      </c>
      <c r="G12" s="3">
        <v>26500000</v>
      </c>
      <c r="H12" s="2">
        <v>5.0000000000000001E-3</v>
      </c>
      <c r="I12" s="19">
        <v>43922</v>
      </c>
      <c r="J12" s="19">
        <v>43935</v>
      </c>
      <c r="K12" s="3">
        <f>J12-I12+1</f>
        <v>14</v>
      </c>
      <c r="L12" s="3">
        <f>ROUND(G12*H12*K12/366,0)</f>
        <v>5068</v>
      </c>
      <c r="M12" s="3">
        <v>26184524</v>
      </c>
    </row>
    <row r="13" spans="1:13" s="18" customFormat="1" outlineLevel="2">
      <c r="A13" s="19" t="s">
        <v>80</v>
      </c>
      <c r="B13" s="20" t="s">
        <v>16</v>
      </c>
      <c r="C13" s="21" t="s">
        <v>57</v>
      </c>
      <c r="D13" s="20"/>
      <c r="E13" s="3"/>
      <c r="F13" s="19"/>
      <c r="G13" s="3">
        <v>26184524</v>
      </c>
      <c r="H13" s="2">
        <v>5.0000000000000001E-3</v>
      </c>
      <c r="I13" s="19">
        <v>43936</v>
      </c>
      <c r="J13" s="19">
        <v>43951</v>
      </c>
      <c r="K13" s="3">
        <f>J13-I13+1</f>
        <v>16</v>
      </c>
      <c r="L13" s="3">
        <f>ROUND(G13*H13*K13/366,0)</f>
        <v>5723</v>
      </c>
      <c r="M13" s="3"/>
    </row>
    <row r="14" spans="1:13" s="18" customFormat="1" outlineLevel="2">
      <c r="A14" s="19" t="s">
        <v>80</v>
      </c>
      <c r="B14" s="20" t="s">
        <v>23</v>
      </c>
      <c r="C14" s="21" t="s">
        <v>74</v>
      </c>
      <c r="D14" s="20" t="s">
        <v>73</v>
      </c>
      <c r="E14" s="3">
        <v>90000000</v>
      </c>
      <c r="F14" s="19">
        <v>43913</v>
      </c>
      <c r="G14" s="3">
        <v>90000000</v>
      </c>
      <c r="H14" s="2">
        <v>5.0000000000000001E-3</v>
      </c>
      <c r="I14" s="19">
        <v>43922</v>
      </c>
      <c r="J14" s="19">
        <v>43951</v>
      </c>
      <c r="K14" s="3">
        <f>J14-I14+1</f>
        <v>30</v>
      </c>
      <c r="L14" s="3">
        <f>ROUND(G14*H14*K14/366,0)</f>
        <v>36885</v>
      </c>
      <c r="M14" s="3">
        <v>90000000</v>
      </c>
    </row>
    <row r="15" spans="1:13" s="18" customFormat="1" outlineLevel="2">
      <c r="A15" s="19" t="s">
        <v>80</v>
      </c>
      <c r="B15" s="20" t="s">
        <v>29</v>
      </c>
      <c r="C15" s="21" t="s">
        <v>57</v>
      </c>
      <c r="D15" s="20" t="s">
        <v>56</v>
      </c>
      <c r="E15" s="3">
        <v>23500000</v>
      </c>
      <c r="F15" s="19">
        <v>43928</v>
      </c>
      <c r="G15" s="3">
        <v>23500000</v>
      </c>
      <c r="H15" s="2">
        <v>5.0000000000000001E-3</v>
      </c>
      <c r="I15" s="19">
        <v>43928</v>
      </c>
      <c r="J15" s="19">
        <v>43935</v>
      </c>
      <c r="K15" s="3">
        <f>J15-I15+1</f>
        <v>8</v>
      </c>
      <c r="L15" s="3">
        <f>ROUND(G15*H15*K15/366,0)</f>
        <v>2568</v>
      </c>
      <c r="M15" s="3">
        <v>23220237</v>
      </c>
    </row>
    <row r="16" spans="1:13" s="18" customFormat="1" outlineLevel="2">
      <c r="A16" s="19" t="s">
        <v>80</v>
      </c>
      <c r="B16" s="20" t="s">
        <v>29</v>
      </c>
      <c r="C16" s="21" t="s">
        <v>57</v>
      </c>
      <c r="D16" s="20"/>
      <c r="E16" s="3"/>
      <c r="F16" s="19"/>
      <c r="G16" s="3">
        <v>23220237</v>
      </c>
      <c r="H16" s="2">
        <v>5.0000000000000001E-3</v>
      </c>
      <c r="I16" s="19">
        <v>43936</v>
      </c>
      <c r="J16" s="19">
        <v>43951</v>
      </c>
      <c r="K16" s="3">
        <f>J16-I16+1</f>
        <v>16</v>
      </c>
      <c r="L16" s="3">
        <f>ROUND(G16*H16*K16/366,0)</f>
        <v>5075</v>
      </c>
      <c r="M16" s="3"/>
    </row>
    <row r="17" spans="1:13" s="18" customFormat="1" outlineLevel="1">
      <c r="A17" s="22" t="s">
        <v>79</v>
      </c>
      <c r="B17" s="23"/>
      <c r="C17" s="24"/>
      <c r="D17" s="23"/>
      <c r="E17" s="25">
        <f>SUBTOTAL(9,E12:E16)</f>
        <v>140000000</v>
      </c>
      <c r="F17" s="26"/>
      <c r="G17" s="25"/>
      <c r="H17" s="27"/>
      <c r="I17" s="26"/>
      <c r="J17" s="26"/>
      <c r="K17" s="25"/>
      <c r="L17" s="25">
        <f>SUBTOTAL(9,L12:L16)</f>
        <v>55319</v>
      </c>
      <c r="M17" s="25">
        <f>SUBTOTAL(9,M12:M16)</f>
        <v>139404761</v>
      </c>
    </row>
    <row r="18" spans="1:13" s="18" customFormat="1" outlineLevel="2">
      <c r="A18" s="19" t="s">
        <v>78</v>
      </c>
      <c r="B18" s="20" t="s">
        <v>16</v>
      </c>
      <c r="C18" s="21" t="s">
        <v>77</v>
      </c>
      <c r="D18" s="20" t="s">
        <v>76</v>
      </c>
      <c r="E18" s="3">
        <v>81465386</v>
      </c>
      <c r="F18" s="19">
        <v>43900</v>
      </c>
      <c r="G18" s="3">
        <v>81465386</v>
      </c>
      <c r="H18" s="2">
        <v>5.0000000000000001E-3</v>
      </c>
      <c r="I18" s="19">
        <v>43922</v>
      </c>
      <c r="J18" s="19">
        <v>43951</v>
      </c>
      <c r="K18" s="3">
        <f>J18-I18+1</f>
        <v>30</v>
      </c>
      <c r="L18" s="3">
        <f>ROUND(G18*H18*K18/366,0)</f>
        <v>33387</v>
      </c>
      <c r="M18" s="3">
        <v>81465386</v>
      </c>
    </row>
    <row r="19" spans="1:13" s="18" customFormat="1" outlineLevel="2">
      <c r="A19" s="19" t="s">
        <v>78</v>
      </c>
      <c r="B19" s="20" t="s">
        <v>23</v>
      </c>
      <c r="C19" s="21" t="s">
        <v>95</v>
      </c>
      <c r="D19" s="20" t="s">
        <v>94</v>
      </c>
      <c r="E19" s="3">
        <v>6200000</v>
      </c>
      <c r="F19" s="19">
        <v>43929</v>
      </c>
      <c r="G19" s="3">
        <v>6200000</v>
      </c>
      <c r="H19" s="2">
        <v>5.0000000000000001E-3</v>
      </c>
      <c r="I19" s="19">
        <v>43929</v>
      </c>
      <c r="J19" s="19">
        <v>43951</v>
      </c>
      <c r="K19" s="3">
        <f>J19-I19+1</f>
        <v>23</v>
      </c>
      <c r="L19" s="3">
        <f>ROUND(G19*H19*K19/366,0)</f>
        <v>1948</v>
      </c>
      <c r="M19" s="3">
        <v>6200000</v>
      </c>
    </row>
    <row r="20" spans="1:13" s="18" customFormat="1" outlineLevel="2">
      <c r="A20" s="19" t="s">
        <v>78</v>
      </c>
      <c r="B20" s="20" t="s">
        <v>29</v>
      </c>
      <c r="C20" s="21" t="s">
        <v>95</v>
      </c>
      <c r="D20" s="20" t="s">
        <v>94</v>
      </c>
      <c r="E20" s="3">
        <v>23630000</v>
      </c>
      <c r="F20" s="19">
        <v>43936</v>
      </c>
      <c r="G20" s="3">
        <v>23630000</v>
      </c>
      <c r="H20" s="2">
        <v>5.0000000000000001E-3</v>
      </c>
      <c r="I20" s="19">
        <v>43936</v>
      </c>
      <c r="J20" s="19">
        <v>43951</v>
      </c>
      <c r="K20" s="3">
        <f>J20-I20+1</f>
        <v>16</v>
      </c>
      <c r="L20" s="3">
        <f>ROUND(G20*H20*K20/366,0)</f>
        <v>5165</v>
      </c>
      <c r="M20" s="3">
        <v>23630000</v>
      </c>
    </row>
    <row r="21" spans="1:13" s="18" customFormat="1" outlineLevel="2">
      <c r="A21" s="19" t="s">
        <v>78</v>
      </c>
      <c r="B21" s="20" t="s">
        <v>30</v>
      </c>
      <c r="C21" s="21" t="s">
        <v>72</v>
      </c>
      <c r="D21" s="20" t="s">
        <v>71</v>
      </c>
      <c r="E21" s="3">
        <v>24000000</v>
      </c>
      <c r="F21" s="19">
        <v>43937</v>
      </c>
      <c r="G21" s="3">
        <v>24000000</v>
      </c>
      <c r="H21" s="2">
        <v>5.0000000000000001E-3</v>
      </c>
      <c r="I21" s="19">
        <v>43937</v>
      </c>
      <c r="J21" s="19">
        <v>43951</v>
      </c>
      <c r="K21" s="3">
        <f>J21-I21+1</f>
        <v>15</v>
      </c>
      <c r="L21" s="3">
        <f>ROUND(G21*H21*K21/366,0)</f>
        <v>4918</v>
      </c>
      <c r="M21" s="3">
        <v>24000000</v>
      </c>
    </row>
    <row r="22" spans="1:13" s="18" customFormat="1" outlineLevel="2">
      <c r="A22" s="19" t="s">
        <v>78</v>
      </c>
      <c r="B22" s="20" t="s">
        <v>31</v>
      </c>
      <c r="C22" s="21" t="s">
        <v>93</v>
      </c>
      <c r="D22" s="20" t="s">
        <v>92</v>
      </c>
      <c r="E22" s="3">
        <v>28240000</v>
      </c>
      <c r="F22" s="19">
        <v>43951</v>
      </c>
      <c r="G22" s="3">
        <v>28240000</v>
      </c>
      <c r="H22" s="2">
        <v>5.0000000000000001E-3</v>
      </c>
      <c r="I22" s="19">
        <v>43951</v>
      </c>
      <c r="J22" s="19">
        <v>43951</v>
      </c>
      <c r="K22" s="3">
        <f>J22-I22+1</f>
        <v>1</v>
      </c>
      <c r="L22" s="3">
        <f>ROUND(G22*H22*K22/366,0)</f>
        <v>386</v>
      </c>
      <c r="M22" s="3">
        <v>28240000</v>
      </c>
    </row>
    <row r="23" spans="1:13" s="18" customFormat="1" outlineLevel="1">
      <c r="A23" s="22" t="s">
        <v>75</v>
      </c>
      <c r="B23" s="23"/>
      <c r="C23" s="24"/>
      <c r="D23" s="23"/>
      <c r="E23" s="25">
        <f>SUBTOTAL(9,E18:E22)</f>
        <v>163535386</v>
      </c>
      <c r="F23" s="26"/>
      <c r="G23" s="25"/>
      <c r="H23" s="27"/>
      <c r="I23" s="26"/>
      <c r="J23" s="26"/>
      <c r="K23" s="25"/>
      <c r="L23" s="25">
        <f>SUBTOTAL(9,L18:L22)</f>
        <v>45804</v>
      </c>
      <c r="M23" s="25">
        <f>SUBTOTAL(9,M18:M22)</f>
        <v>163535386</v>
      </c>
    </row>
    <row r="24" spans="1:13" s="18" customFormat="1" outlineLevel="2">
      <c r="A24" s="19" t="s">
        <v>20</v>
      </c>
      <c r="B24" s="20" t="s">
        <v>16</v>
      </c>
      <c r="C24" s="21" t="s">
        <v>21</v>
      </c>
      <c r="D24" s="20" t="s">
        <v>22</v>
      </c>
      <c r="E24" s="3">
        <v>69000000</v>
      </c>
      <c r="F24" s="19">
        <v>43822</v>
      </c>
      <c r="G24" s="3">
        <v>69000000</v>
      </c>
      <c r="H24" s="2">
        <v>5.0000000000000001E-3</v>
      </c>
      <c r="I24" s="19">
        <v>43922</v>
      </c>
      <c r="J24" s="19">
        <v>43951</v>
      </c>
      <c r="K24" s="3">
        <f>J24-I24+1</f>
        <v>30</v>
      </c>
      <c r="L24" s="3">
        <f>ROUND(G24*H24*K24/366,0)</f>
        <v>28279</v>
      </c>
      <c r="M24" s="3">
        <v>69000000</v>
      </c>
    </row>
    <row r="25" spans="1:13" s="18" customFormat="1" outlineLevel="2">
      <c r="A25" s="19" t="s">
        <v>20</v>
      </c>
      <c r="B25" s="20" t="s">
        <v>23</v>
      </c>
      <c r="C25" s="21" t="s">
        <v>24</v>
      </c>
      <c r="D25" s="20" t="s">
        <v>18</v>
      </c>
      <c r="E25" s="3">
        <v>162300000</v>
      </c>
      <c r="F25" s="19">
        <v>43829</v>
      </c>
      <c r="G25" s="3">
        <v>154185000</v>
      </c>
      <c r="H25" s="2">
        <v>5.0000000000000001E-3</v>
      </c>
      <c r="I25" s="19">
        <v>43922</v>
      </c>
      <c r="J25" s="19">
        <v>43935</v>
      </c>
      <c r="K25" s="3">
        <f>J25-I25+1</f>
        <v>14</v>
      </c>
      <c r="L25" s="3">
        <f>ROUND(G25*H25*K25/366,0)</f>
        <v>29489</v>
      </c>
      <c r="M25" s="3">
        <v>151480000</v>
      </c>
    </row>
    <row r="26" spans="1:13" s="18" customFormat="1" outlineLevel="2">
      <c r="A26" s="19" t="s">
        <v>20</v>
      </c>
      <c r="B26" s="20" t="s">
        <v>23</v>
      </c>
      <c r="C26" s="21" t="s">
        <v>24</v>
      </c>
      <c r="D26" s="20"/>
      <c r="E26" s="3"/>
      <c r="F26" s="19"/>
      <c r="G26" s="3">
        <v>151480000</v>
      </c>
      <c r="H26" s="2">
        <v>5.0000000000000001E-3</v>
      </c>
      <c r="I26" s="19">
        <v>43936</v>
      </c>
      <c r="J26" s="19">
        <v>43951</v>
      </c>
      <c r="K26" s="3">
        <f>J26-I26+1</f>
        <v>16</v>
      </c>
      <c r="L26" s="3">
        <f>ROUND(G26*H26*K26/366,0)</f>
        <v>33110</v>
      </c>
      <c r="M26" s="3"/>
    </row>
    <row r="27" spans="1:13" s="18" customFormat="1" outlineLevel="2">
      <c r="A27" s="19" t="s">
        <v>20</v>
      </c>
      <c r="B27" s="20" t="s">
        <v>29</v>
      </c>
      <c r="C27" s="21" t="s">
        <v>69</v>
      </c>
      <c r="D27" s="20" t="s">
        <v>68</v>
      </c>
      <c r="E27" s="3">
        <v>60000000</v>
      </c>
      <c r="F27" s="19">
        <v>43922</v>
      </c>
      <c r="G27" s="3">
        <v>60000000</v>
      </c>
      <c r="H27" s="2">
        <v>3.0000000000000001E-3</v>
      </c>
      <c r="I27" s="19">
        <v>43922</v>
      </c>
      <c r="J27" s="19">
        <v>43951</v>
      </c>
      <c r="K27" s="3">
        <f>J27-I27+1</f>
        <v>30</v>
      </c>
      <c r="L27" s="3">
        <f>ROUND(G27*H27*K27/366,0)</f>
        <v>14754</v>
      </c>
      <c r="M27" s="3">
        <v>60000000</v>
      </c>
    </row>
    <row r="28" spans="1:13" s="18" customFormat="1" outlineLevel="2">
      <c r="A28" s="19" t="s">
        <v>20</v>
      </c>
      <c r="B28" s="20" t="s">
        <v>30</v>
      </c>
      <c r="C28" s="21" t="s">
        <v>69</v>
      </c>
      <c r="D28" s="20" t="s">
        <v>68</v>
      </c>
      <c r="E28" s="3">
        <v>144000000</v>
      </c>
      <c r="F28" s="19">
        <v>43922</v>
      </c>
      <c r="G28" s="3">
        <v>144000000</v>
      </c>
      <c r="H28" s="2">
        <v>5.0000000000000001E-3</v>
      </c>
      <c r="I28" s="19">
        <v>43922</v>
      </c>
      <c r="J28" s="19">
        <v>43951</v>
      </c>
      <c r="K28" s="3">
        <f>J28-I28+1</f>
        <v>30</v>
      </c>
      <c r="L28" s="3">
        <f>ROUND(G28*H28*K28/366,0)</f>
        <v>59016</v>
      </c>
      <c r="M28" s="3">
        <v>144000000</v>
      </c>
    </row>
    <row r="29" spans="1:13" s="18" customFormat="1" outlineLevel="1">
      <c r="A29" s="22" t="s">
        <v>25</v>
      </c>
      <c r="B29" s="23"/>
      <c r="C29" s="24"/>
      <c r="D29" s="23"/>
      <c r="E29" s="25">
        <f>SUBTOTAL(9,E24:E28)</f>
        <v>435300000</v>
      </c>
      <c r="F29" s="26"/>
      <c r="G29" s="25"/>
      <c r="H29" s="27"/>
      <c r="I29" s="26"/>
      <c r="J29" s="26"/>
      <c r="K29" s="25"/>
      <c r="L29" s="25">
        <f>SUBTOTAL(9,L24:L28)</f>
        <v>164648</v>
      </c>
      <c r="M29" s="25">
        <f>SUBTOTAL(9,M24:M28)</f>
        <v>424480000</v>
      </c>
    </row>
    <row r="30" spans="1:13" s="18" customFormat="1" outlineLevel="2">
      <c r="A30" s="19" t="s">
        <v>26</v>
      </c>
      <c r="B30" s="20" t="s">
        <v>16</v>
      </c>
      <c r="C30" s="21" t="s">
        <v>27</v>
      </c>
      <c r="D30" s="20" t="s">
        <v>28</v>
      </c>
      <c r="E30" s="3">
        <v>38000000</v>
      </c>
      <c r="F30" s="19">
        <v>43762</v>
      </c>
      <c r="G30" s="3">
        <v>38000000</v>
      </c>
      <c r="H30" s="2">
        <v>5.0000000000000001E-3</v>
      </c>
      <c r="I30" s="19">
        <v>43922</v>
      </c>
      <c r="J30" s="19">
        <v>43951</v>
      </c>
      <c r="K30" s="3">
        <f t="shared" ref="K30:K40" si="2">J30-I30+1</f>
        <v>30</v>
      </c>
      <c r="L30" s="3">
        <f t="shared" ref="L30:L40" si="3">ROUND(G30*H30*K30/366,0)</f>
        <v>15574</v>
      </c>
      <c r="M30" s="3">
        <v>38000000</v>
      </c>
    </row>
    <row r="31" spans="1:13" s="18" customFormat="1" outlineLevel="2">
      <c r="A31" s="19" t="s">
        <v>26</v>
      </c>
      <c r="B31" s="20" t="s">
        <v>61</v>
      </c>
      <c r="C31" s="21" t="s">
        <v>74</v>
      </c>
      <c r="D31" s="20" t="s">
        <v>73</v>
      </c>
      <c r="E31" s="3">
        <v>110000000</v>
      </c>
      <c r="F31" s="19">
        <v>43913</v>
      </c>
      <c r="G31" s="3">
        <v>110000000</v>
      </c>
      <c r="H31" s="2">
        <v>5.0000000000000001E-3</v>
      </c>
      <c r="I31" s="19">
        <v>43922</v>
      </c>
      <c r="J31" s="19">
        <v>43951</v>
      </c>
      <c r="K31" s="3">
        <f t="shared" si="2"/>
        <v>30</v>
      </c>
      <c r="L31" s="3">
        <f t="shared" si="3"/>
        <v>45082</v>
      </c>
      <c r="M31" s="3">
        <v>110000000</v>
      </c>
    </row>
    <row r="32" spans="1:13" s="18" customFormat="1" outlineLevel="2">
      <c r="A32" s="19" t="s">
        <v>26</v>
      </c>
      <c r="B32" s="20" t="s">
        <v>60</v>
      </c>
      <c r="C32" s="21" t="s">
        <v>33</v>
      </c>
      <c r="D32" s="20" t="s">
        <v>34</v>
      </c>
      <c r="E32" s="3">
        <v>95655336</v>
      </c>
      <c r="F32" s="19">
        <v>43951</v>
      </c>
      <c r="G32" s="3">
        <v>95655336</v>
      </c>
      <c r="H32" s="2">
        <v>5.0000000000000001E-3</v>
      </c>
      <c r="I32" s="19">
        <v>43951</v>
      </c>
      <c r="J32" s="19">
        <v>43951</v>
      </c>
      <c r="K32" s="3">
        <f t="shared" si="2"/>
        <v>1</v>
      </c>
      <c r="L32" s="3">
        <f t="shared" si="3"/>
        <v>1307</v>
      </c>
      <c r="M32" s="3">
        <v>95655336</v>
      </c>
    </row>
    <row r="33" spans="1:13" s="18" customFormat="1" outlineLevel="2">
      <c r="A33" s="19" t="s">
        <v>26</v>
      </c>
      <c r="B33" s="20" t="s">
        <v>23</v>
      </c>
      <c r="C33" s="21" t="s">
        <v>27</v>
      </c>
      <c r="D33" s="20" t="s">
        <v>28</v>
      </c>
      <c r="E33" s="3">
        <v>57000000</v>
      </c>
      <c r="F33" s="19">
        <v>43822</v>
      </c>
      <c r="G33" s="3">
        <v>57000000</v>
      </c>
      <c r="H33" s="2">
        <v>5.0000000000000001E-3</v>
      </c>
      <c r="I33" s="19">
        <v>43922</v>
      </c>
      <c r="J33" s="19">
        <v>43951</v>
      </c>
      <c r="K33" s="3">
        <f t="shared" si="2"/>
        <v>30</v>
      </c>
      <c r="L33" s="3">
        <f t="shared" si="3"/>
        <v>23361</v>
      </c>
      <c r="M33" s="3">
        <v>57000000</v>
      </c>
    </row>
    <row r="34" spans="1:13" s="18" customFormat="1" outlineLevel="2">
      <c r="A34" s="19" t="s">
        <v>26</v>
      </c>
      <c r="B34" s="20" t="s">
        <v>29</v>
      </c>
      <c r="C34" s="21" t="s">
        <v>21</v>
      </c>
      <c r="D34" s="20" t="s">
        <v>22</v>
      </c>
      <c r="E34" s="3">
        <v>171000000</v>
      </c>
      <c r="F34" s="19">
        <v>43822</v>
      </c>
      <c r="G34" s="3">
        <v>171000000</v>
      </c>
      <c r="H34" s="2">
        <v>5.0000000000000001E-3</v>
      </c>
      <c r="I34" s="19">
        <v>43922</v>
      </c>
      <c r="J34" s="19">
        <v>43951</v>
      </c>
      <c r="K34" s="3">
        <f t="shared" si="2"/>
        <v>30</v>
      </c>
      <c r="L34" s="3">
        <f t="shared" si="3"/>
        <v>70082</v>
      </c>
      <c r="M34" s="3">
        <v>171000000</v>
      </c>
    </row>
    <row r="35" spans="1:13" s="18" customFormat="1" outlineLevel="2">
      <c r="A35" s="19" t="s">
        <v>26</v>
      </c>
      <c r="B35" s="20" t="s">
        <v>30</v>
      </c>
      <c r="C35" s="21" t="s">
        <v>27</v>
      </c>
      <c r="D35" s="20" t="s">
        <v>28</v>
      </c>
      <c r="E35" s="3">
        <v>38000000</v>
      </c>
      <c r="F35" s="19">
        <v>43850</v>
      </c>
      <c r="G35" s="3">
        <v>38000000</v>
      </c>
      <c r="H35" s="2">
        <v>5.0000000000000001E-3</v>
      </c>
      <c r="I35" s="19">
        <v>43922</v>
      </c>
      <c r="J35" s="19">
        <v>43951</v>
      </c>
      <c r="K35" s="3">
        <f t="shared" si="2"/>
        <v>30</v>
      </c>
      <c r="L35" s="3">
        <f t="shared" si="3"/>
        <v>15574</v>
      </c>
      <c r="M35" s="3">
        <v>38000000</v>
      </c>
    </row>
    <row r="36" spans="1:13" s="18" customFormat="1" outlineLevel="2">
      <c r="A36" s="19" t="s">
        <v>26</v>
      </c>
      <c r="B36" s="20" t="s">
        <v>31</v>
      </c>
      <c r="C36" s="21" t="s">
        <v>27</v>
      </c>
      <c r="D36" s="20" t="s">
        <v>28</v>
      </c>
      <c r="E36" s="3">
        <v>10000000</v>
      </c>
      <c r="F36" s="19">
        <v>43850</v>
      </c>
      <c r="G36" s="3">
        <v>10000000</v>
      </c>
      <c r="H36" s="2">
        <v>5.0000000000000001E-3</v>
      </c>
      <c r="I36" s="19">
        <v>43922</v>
      </c>
      <c r="J36" s="19">
        <v>43951</v>
      </c>
      <c r="K36" s="3">
        <f t="shared" si="2"/>
        <v>30</v>
      </c>
      <c r="L36" s="3">
        <f t="shared" si="3"/>
        <v>4098</v>
      </c>
      <c r="M36" s="3">
        <v>10000000</v>
      </c>
    </row>
    <row r="37" spans="1:13" s="18" customFormat="1" outlineLevel="2">
      <c r="A37" s="19" t="s">
        <v>26</v>
      </c>
      <c r="B37" s="20" t="s">
        <v>32</v>
      </c>
      <c r="C37" s="21" t="s">
        <v>33</v>
      </c>
      <c r="D37" s="20" t="s">
        <v>34</v>
      </c>
      <c r="E37" s="3">
        <v>96176976</v>
      </c>
      <c r="F37" s="19">
        <v>43861</v>
      </c>
      <c r="G37" s="3">
        <v>96176976</v>
      </c>
      <c r="H37" s="2">
        <v>5.0000000000000001E-3</v>
      </c>
      <c r="I37" s="19">
        <v>43922</v>
      </c>
      <c r="J37" s="19">
        <v>43951</v>
      </c>
      <c r="K37" s="3">
        <f t="shared" si="2"/>
        <v>30</v>
      </c>
      <c r="L37" s="3">
        <f t="shared" si="3"/>
        <v>39417</v>
      </c>
      <c r="M37" s="3">
        <v>96176976</v>
      </c>
    </row>
    <row r="38" spans="1:13" s="18" customFormat="1" outlineLevel="2">
      <c r="A38" s="19" t="s">
        <v>26</v>
      </c>
      <c r="B38" s="20" t="s">
        <v>48</v>
      </c>
      <c r="C38" s="21" t="s">
        <v>27</v>
      </c>
      <c r="D38" s="20" t="s">
        <v>28</v>
      </c>
      <c r="E38" s="3">
        <v>1800000</v>
      </c>
      <c r="F38" s="19">
        <v>43876</v>
      </c>
      <c r="G38" s="3">
        <v>1800000</v>
      </c>
      <c r="H38" s="2">
        <v>5.0000000000000001E-3</v>
      </c>
      <c r="I38" s="19">
        <v>43922</v>
      </c>
      <c r="J38" s="19">
        <v>43951</v>
      </c>
      <c r="K38" s="3">
        <f t="shared" si="2"/>
        <v>30</v>
      </c>
      <c r="L38" s="3">
        <f t="shared" si="3"/>
        <v>738</v>
      </c>
      <c r="M38" s="3">
        <v>1800000</v>
      </c>
    </row>
    <row r="39" spans="1:13" s="18" customFormat="1" outlineLevel="2">
      <c r="A39" s="19" t="s">
        <v>26</v>
      </c>
      <c r="B39" s="20" t="s">
        <v>59</v>
      </c>
      <c r="C39" s="21" t="s">
        <v>72</v>
      </c>
      <c r="D39" s="20" t="s">
        <v>71</v>
      </c>
      <c r="E39" s="3">
        <v>30000000</v>
      </c>
      <c r="F39" s="19">
        <v>43906</v>
      </c>
      <c r="G39" s="3">
        <v>30000000</v>
      </c>
      <c r="H39" s="2">
        <v>5.0000000000000001E-3</v>
      </c>
      <c r="I39" s="19">
        <v>43922</v>
      </c>
      <c r="J39" s="19">
        <v>43951</v>
      </c>
      <c r="K39" s="3">
        <f t="shared" si="2"/>
        <v>30</v>
      </c>
      <c r="L39" s="3">
        <f t="shared" si="3"/>
        <v>12295</v>
      </c>
      <c r="M39" s="3">
        <v>30000000</v>
      </c>
    </row>
    <row r="40" spans="1:13" s="18" customFormat="1" outlineLevel="2">
      <c r="A40" s="19" t="s">
        <v>26</v>
      </c>
      <c r="B40" s="20" t="s">
        <v>58</v>
      </c>
      <c r="C40" s="21" t="s">
        <v>72</v>
      </c>
      <c r="D40" s="20" t="s">
        <v>71</v>
      </c>
      <c r="E40" s="3">
        <v>50000000</v>
      </c>
      <c r="F40" s="19">
        <v>43908</v>
      </c>
      <c r="G40" s="3">
        <v>50000000</v>
      </c>
      <c r="H40" s="2">
        <v>5.0000000000000001E-3</v>
      </c>
      <c r="I40" s="19">
        <v>43922</v>
      </c>
      <c r="J40" s="19">
        <v>43951</v>
      </c>
      <c r="K40" s="3">
        <f t="shared" si="2"/>
        <v>30</v>
      </c>
      <c r="L40" s="3">
        <f t="shared" si="3"/>
        <v>20492</v>
      </c>
      <c r="M40" s="3">
        <v>50000000</v>
      </c>
    </row>
    <row r="41" spans="1:13" s="18" customFormat="1" outlineLevel="1">
      <c r="A41" s="22" t="s">
        <v>35</v>
      </c>
      <c r="B41" s="23"/>
      <c r="C41" s="24"/>
      <c r="D41" s="23"/>
      <c r="E41" s="25">
        <f>SUBTOTAL(9,E30:E40)</f>
        <v>697632312</v>
      </c>
      <c r="F41" s="26"/>
      <c r="G41" s="25"/>
      <c r="H41" s="27"/>
      <c r="I41" s="26"/>
      <c r="J41" s="26"/>
      <c r="K41" s="25"/>
      <c r="L41" s="25">
        <f>SUBTOTAL(9,L30:L40)</f>
        <v>248020</v>
      </c>
      <c r="M41" s="25">
        <f>SUBTOTAL(9,M30:M40)</f>
        <v>697632312</v>
      </c>
    </row>
    <row r="42" spans="1:13" s="18" customFormat="1" outlineLevel="2">
      <c r="A42" s="19" t="s">
        <v>36</v>
      </c>
      <c r="B42" s="20" t="s">
        <v>16</v>
      </c>
      <c r="C42" s="21" t="s">
        <v>17</v>
      </c>
      <c r="D42" s="20" t="s">
        <v>18</v>
      </c>
      <c r="E42" s="3">
        <v>150000000</v>
      </c>
      <c r="F42" s="19">
        <v>43829</v>
      </c>
      <c r="G42" s="3">
        <v>142500000</v>
      </c>
      <c r="H42" s="2">
        <v>5.0000000000000001E-3</v>
      </c>
      <c r="I42" s="19">
        <v>43922</v>
      </c>
      <c r="J42" s="19">
        <v>43935</v>
      </c>
      <c r="K42" s="3">
        <f t="shared" ref="K42:K48" si="4">J42-I42+1</f>
        <v>14</v>
      </c>
      <c r="L42" s="3">
        <f t="shared" ref="L42:L48" si="5">ROUND(G42*H42*K42/366,0)</f>
        <v>27254</v>
      </c>
      <c r="M42" s="3">
        <v>140000000</v>
      </c>
    </row>
    <row r="43" spans="1:13" s="18" customFormat="1" outlineLevel="2">
      <c r="A43" s="19" t="s">
        <v>36</v>
      </c>
      <c r="B43" s="20" t="s">
        <v>16</v>
      </c>
      <c r="C43" s="21" t="s">
        <v>17</v>
      </c>
      <c r="D43" s="20"/>
      <c r="E43" s="3"/>
      <c r="F43" s="19"/>
      <c r="G43" s="3">
        <v>140000000</v>
      </c>
      <c r="H43" s="2">
        <v>5.0000000000000001E-3</v>
      </c>
      <c r="I43" s="19">
        <v>43936</v>
      </c>
      <c r="J43" s="19">
        <v>43951</v>
      </c>
      <c r="K43" s="3">
        <f t="shared" si="4"/>
        <v>16</v>
      </c>
      <c r="L43" s="3">
        <f t="shared" si="5"/>
        <v>30601</v>
      </c>
      <c r="M43" s="3"/>
    </row>
    <row r="44" spans="1:13" s="18" customFormat="1" outlineLevel="2">
      <c r="A44" s="19" t="s">
        <v>36</v>
      </c>
      <c r="B44" s="20" t="s">
        <v>23</v>
      </c>
      <c r="C44" s="21" t="s">
        <v>17</v>
      </c>
      <c r="D44" s="20" t="s">
        <v>18</v>
      </c>
      <c r="E44" s="3">
        <v>32900000</v>
      </c>
      <c r="F44" s="19">
        <v>43829</v>
      </c>
      <c r="G44" s="3">
        <v>31255001</v>
      </c>
      <c r="H44" s="2">
        <v>5.0000000000000001E-3</v>
      </c>
      <c r="I44" s="19">
        <v>43922</v>
      </c>
      <c r="J44" s="19">
        <v>43935</v>
      </c>
      <c r="K44" s="3">
        <f t="shared" si="4"/>
        <v>14</v>
      </c>
      <c r="L44" s="3">
        <f t="shared" si="5"/>
        <v>5978</v>
      </c>
      <c r="M44" s="3">
        <v>30706668</v>
      </c>
    </row>
    <row r="45" spans="1:13" s="18" customFormat="1" outlineLevel="2">
      <c r="A45" s="19" t="s">
        <v>36</v>
      </c>
      <c r="B45" s="20" t="s">
        <v>23</v>
      </c>
      <c r="C45" s="21" t="s">
        <v>17</v>
      </c>
      <c r="D45" s="20"/>
      <c r="E45" s="3"/>
      <c r="F45" s="19"/>
      <c r="G45" s="3">
        <v>30706668</v>
      </c>
      <c r="H45" s="2">
        <v>5.0000000000000001E-3</v>
      </c>
      <c r="I45" s="19">
        <v>43936</v>
      </c>
      <c r="J45" s="19">
        <v>43951</v>
      </c>
      <c r="K45" s="3">
        <f t="shared" si="4"/>
        <v>16</v>
      </c>
      <c r="L45" s="3">
        <f t="shared" si="5"/>
        <v>6712</v>
      </c>
      <c r="M45" s="3"/>
    </row>
    <row r="46" spans="1:13" s="18" customFormat="1" outlineLevel="2">
      <c r="A46" s="19" t="s">
        <v>36</v>
      </c>
      <c r="B46" s="20" t="s">
        <v>29</v>
      </c>
      <c r="C46" s="21" t="s">
        <v>17</v>
      </c>
      <c r="D46" s="20" t="s">
        <v>18</v>
      </c>
      <c r="E46" s="3">
        <v>2790000</v>
      </c>
      <c r="F46" s="19">
        <v>43921</v>
      </c>
      <c r="G46" s="3">
        <v>2790000</v>
      </c>
      <c r="H46" s="2">
        <v>5.0000000000000001E-3</v>
      </c>
      <c r="I46" s="19">
        <v>43922</v>
      </c>
      <c r="J46" s="19">
        <v>43935</v>
      </c>
      <c r="K46" s="3">
        <f t="shared" si="4"/>
        <v>14</v>
      </c>
      <c r="L46" s="3">
        <f t="shared" si="5"/>
        <v>534</v>
      </c>
      <c r="M46" s="3">
        <v>2741053</v>
      </c>
    </row>
    <row r="47" spans="1:13" s="18" customFormat="1" outlineLevel="2">
      <c r="A47" s="19" t="s">
        <v>36</v>
      </c>
      <c r="B47" s="20" t="s">
        <v>29</v>
      </c>
      <c r="C47" s="21" t="s">
        <v>17</v>
      </c>
      <c r="D47" s="20"/>
      <c r="E47" s="3"/>
      <c r="F47" s="19"/>
      <c r="G47" s="3">
        <v>2741053</v>
      </c>
      <c r="H47" s="2">
        <v>5.0000000000000001E-3</v>
      </c>
      <c r="I47" s="19">
        <v>43936</v>
      </c>
      <c r="J47" s="19">
        <v>43951</v>
      </c>
      <c r="K47" s="3">
        <f t="shared" si="4"/>
        <v>16</v>
      </c>
      <c r="L47" s="3">
        <f t="shared" si="5"/>
        <v>599</v>
      </c>
      <c r="M47" s="3"/>
    </row>
    <row r="48" spans="1:13" s="18" customFormat="1" outlineLevel="2">
      <c r="A48" s="19" t="s">
        <v>36</v>
      </c>
      <c r="B48" s="20" t="s">
        <v>30</v>
      </c>
      <c r="C48" s="21" t="s">
        <v>57</v>
      </c>
      <c r="D48" s="20" t="s">
        <v>56</v>
      </c>
      <c r="E48" s="3">
        <v>12000000</v>
      </c>
      <c r="F48" s="19">
        <v>43948</v>
      </c>
      <c r="G48" s="3">
        <v>12000000</v>
      </c>
      <c r="H48" s="2">
        <v>5.0000000000000001E-3</v>
      </c>
      <c r="I48" s="19">
        <v>43948</v>
      </c>
      <c r="J48" s="19">
        <v>43951</v>
      </c>
      <c r="K48" s="3">
        <f t="shared" si="4"/>
        <v>4</v>
      </c>
      <c r="L48" s="3">
        <f t="shared" si="5"/>
        <v>656</v>
      </c>
      <c r="M48" s="3">
        <v>12000000</v>
      </c>
    </row>
    <row r="49" spans="1:13" s="18" customFormat="1" outlineLevel="1">
      <c r="A49" s="22" t="s">
        <v>37</v>
      </c>
      <c r="B49" s="23"/>
      <c r="C49" s="24"/>
      <c r="D49" s="23"/>
      <c r="E49" s="25">
        <f>SUBTOTAL(9,E42:E48)</f>
        <v>197690000</v>
      </c>
      <c r="F49" s="26"/>
      <c r="G49" s="25"/>
      <c r="H49" s="27"/>
      <c r="I49" s="26"/>
      <c r="J49" s="26"/>
      <c r="K49" s="25"/>
      <c r="L49" s="25">
        <f>SUBTOTAL(9,L42:L48)</f>
        <v>72334</v>
      </c>
      <c r="M49" s="25">
        <f>SUBTOTAL(9,M42:M48)</f>
        <v>185447721</v>
      </c>
    </row>
    <row r="50" spans="1:13" s="18" customFormat="1" outlineLevel="2">
      <c r="A50" s="19" t="s">
        <v>38</v>
      </c>
      <c r="B50" s="20" t="s">
        <v>16</v>
      </c>
      <c r="C50" s="21" t="s">
        <v>17</v>
      </c>
      <c r="D50" s="20" t="s">
        <v>18</v>
      </c>
      <c r="E50" s="3">
        <v>50000000</v>
      </c>
      <c r="F50" s="19">
        <v>43829</v>
      </c>
      <c r="G50" s="3">
        <v>47499998</v>
      </c>
      <c r="H50" s="2">
        <v>5.0000000000000001E-3</v>
      </c>
      <c r="I50" s="19">
        <v>43922</v>
      </c>
      <c r="J50" s="19">
        <v>43935</v>
      </c>
      <c r="K50" s="3">
        <f t="shared" ref="K50:K55" si="6">J50-I50+1</f>
        <v>14</v>
      </c>
      <c r="L50" s="3">
        <f t="shared" ref="L50:L55" si="7">ROUND(G50*H50*K50/366,0)</f>
        <v>9085</v>
      </c>
      <c r="M50" s="3">
        <v>46666664</v>
      </c>
    </row>
    <row r="51" spans="1:13" s="18" customFormat="1" outlineLevel="2">
      <c r="A51" s="19" t="s">
        <v>38</v>
      </c>
      <c r="B51" s="20" t="s">
        <v>16</v>
      </c>
      <c r="C51" s="21" t="s">
        <v>17</v>
      </c>
      <c r="D51" s="20"/>
      <c r="E51" s="3"/>
      <c r="F51" s="19"/>
      <c r="G51" s="3">
        <v>46666664</v>
      </c>
      <c r="H51" s="2">
        <v>5.0000000000000001E-3</v>
      </c>
      <c r="I51" s="19">
        <v>43936</v>
      </c>
      <c r="J51" s="19">
        <v>43951</v>
      </c>
      <c r="K51" s="3">
        <f t="shared" si="6"/>
        <v>16</v>
      </c>
      <c r="L51" s="3">
        <f t="shared" si="7"/>
        <v>10200</v>
      </c>
      <c r="M51" s="3"/>
    </row>
    <row r="52" spans="1:13" s="18" customFormat="1" outlineLevel="2">
      <c r="A52" s="19" t="s">
        <v>38</v>
      </c>
      <c r="B52" s="20" t="s">
        <v>23</v>
      </c>
      <c r="C52" s="21" t="s">
        <v>17</v>
      </c>
      <c r="D52" s="20" t="s">
        <v>18</v>
      </c>
      <c r="E52" s="3">
        <v>25200000</v>
      </c>
      <c r="F52" s="19">
        <v>43829</v>
      </c>
      <c r="G52" s="3">
        <v>23940000</v>
      </c>
      <c r="H52" s="2">
        <v>5.0000000000000001E-3</v>
      </c>
      <c r="I52" s="19">
        <v>43922</v>
      </c>
      <c r="J52" s="19">
        <v>43935</v>
      </c>
      <c r="K52" s="3">
        <f t="shared" si="6"/>
        <v>14</v>
      </c>
      <c r="L52" s="3">
        <f t="shared" si="7"/>
        <v>4579</v>
      </c>
      <c r="M52" s="3">
        <v>23520000</v>
      </c>
    </row>
    <row r="53" spans="1:13" s="18" customFormat="1" outlineLevel="2">
      <c r="A53" s="19" t="s">
        <v>38</v>
      </c>
      <c r="B53" s="20" t="s">
        <v>23</v>
      </c>
      <c r="C53" s="21" t="s">
        <v>17</v>
      </c>
      <c r="D53" s="20"/>
      <c r="E53" s="3"/>
      <c r="F53" s="19"/>
      <c r="G53" s="3">
        <v>23520000</v>
      </c>
      <c r="H53" s="2">
        <v>5.0000000000000001E-3</v>
      </c>
      <c r="I53" s="19">
        <v>43936</v>
      </c>
      <c r="J53" s="19">
        <v>43951</v>
      </c>
      <c r="K53" s="3">
        <f t="shared" si="6"/>
        <v>16</v>
      </c>
      <c r="L53" s="3">
        <f t="shared" si="7"/>
        <v>5141</v>
      </c>
      <c r="M53" s="3"/>
    </row>
    <row r="54" spans="1:13" s="18" customFormat="1" outlineLevel="2">
      <c r="A54" s="19" t="s">
        <v>38</v>
      </c>
      <c r="B54" s="20" t="s">
        <v>29</v>
      </c>
      <c r="C54" s="21" t="s">
        <v>17</v>
      </c>
      <c r="D54" s="20" t="s">
        <v>18</v>
      </c>
      <c r="E54" s="3">
        <v>11310000</v>
      </c>
      <c r="F54" s="19">
        <v>43920</v>
      </c>
      <c r="G54" s="3">
        <v>11310000</v>
      </c>
      <c r="H54" s="2">
        <v>5.0000000000000001E-3</v>
      </c>
      <c r="I54" s="19">
        <v>43922</v>
      </c>
      <c r="J54" s="19">
        <v>43935</v>
      </c>
      <c r="K54" s="3">
        <f t="shared" si="6"/>
        <v>14</v>
      </c>
      <c r="L54" s="3">
        <f t="shared" si="7"/>
        <v>2163</v>
      </c>
      <c r="M54" s="3">
        <v>11111579</v>
      </c>
    </row>
    <row r="55" spans="1:13" s="18" customFormat="1" outlineLevel="2">
      <c r="A55" s="19" t="s">
        <v>38</v>
      </c>
      <c r="B55" s="20" t="s">
        <v>29</v>
      </c>
      <c r="C55" s="21" t="s">
        <v>17</v>
      </c>
      <c r="D55" s="20"/>
      <c r="E55" s="3"/>
      <c r="F55" s="19"/>
      <c r="G55" s="3">
        <v>11111579</v>
      </c>
      <c r="H55" s="2">
        <v>5.0000000000000001E-3</v>
      </c>
      <c r="I55" s="19">
        <v>43936</v>
      </c>
      <c r="J55" s="19">
        <v>43951</v>
      </c>
      <c r="K55" s="3">
        <f t="shared" si="6"/>
        <v>16</v>
      </c>
      <c r="L55" s="3">
        <f t="shared" si="7"/>
        <v>2429</v>
      </c>
      <c r="M55" s="3"/>
    </row>
    <row r="56" spans="1:13" s="18" customFormat="1" outlineLevel="1">
      <c r="A56" s="22" t="s">
        <v>39</v>
      </c>
      <c r="B56" s="23"/>
      <c r="C56" s="24"/>
      <c r="D56" s="23"/>
      <c r="E56" s="25">
        <f>SUBTOTAL(9,E50:E55)</f>
        <v>86510000</v>
      </c>
      <c r="F56" s="26"/>
      <c r="G56" s="25"/>
      <c r="H56" s="27"/>
      <c r="I56" s="26"/>
      <c r="J56" s="26"/>
      <c r="K56" s="25"/>
      <c r="L56" s="25">
        <f>SUBTOTAL(9,L50:L55)</f>
        <v>33597</v>
      </c>
      <c r="M56" s="25">
        <f>SUBTOTAL(9,M50:M55)</f>
        <v>81298243</v>
      </c>
    </row>
    <row r="57" spans="1:13" s="18" customFormat="1" outlineLevel="2">
      <c r="A57" s="19" t="s">
        <v>70</v>
      </c>
      <c r="B57" s="20" t="s">
        <v>16</v>
      </c>
      <c r="C57" s="21" t="s">
        <v>69</v>
      </c>
      <c r="D57" s="20" t="s">
        <v>68</v>
      </c>
      <c r="E57" s="3">
        <v>330000000</v>
      </c>
      <c r="F57" s="19">
        <v>43915</v>
      </c>
      <c r="G57" s="3">
        <v>330000000</v>
      </c>
      <c r="H57" s="2">
        <v>5.0000000000000001E-3</v>
      </c>
      <c r="I57" s="19">
        <v>43922</v>
      </c>
      <c r="J57" s="19">
        <v>43951</v>
      </c>
      <c r="K57" s="3">
        <f>J57-I57+1</f>
        <v>30</v>
      </c>
      <c r="L57" s="3">
        <f>ROUND(G57*H57*K57/366,0)</f>
        <v>135246</v>
      </c>
      <c r="M57" s="3">
        <v>330000000</v>
      </c>
    </row>
    <row r="58" spans="1:13" s="18" customFormat="1" outlineLevel="1">
      <c r="A58" s="22" t="s">
        <v>67</v>
      </c>
      <c r="B58" s="23"/>
      <c r="C58" s="24"/>
      <c r="D58" s="23"/>
      <c r="E58" s="25">
        <f>SUBTOTAL(9,E57:E57)</f>
        <v>330000000</v>
      </c>
      <c r="F58" s="26"/>
      <c r="G58" s="25"/>
      <c r="H58" s="27"/>
      <c r="I58" s="26"/>
      <c r="J58" s="26"/>
      <c r="K58" s="25"/>
      <c r="L58" s="25">
        <f>SUBTOTAL(9,L57:L57)</f>
        <v>135246</v>
      </c>
      <c r="M58" s="25">
        <f>SUBTOTAL(9,M57:M57)</f>
        <v>330000000</v>
      </c>
    </row>
    <row r="59" spans="1:13" s="18" customFormat="1" outlineLevel="2">
      <c r="A59" s="19" t="s">
        <v>91</v>
      </c>
      <c r="B59" s="20" t="s">
        <v>16</v>
      </c>
      <c r="C59" s="21" t="s">
        <v>90</v>
      </c>
      <c r="D59" s="20" t="s">
        <v>89</v>
      </c>
      <c r="E59" s="3">
        <v>3400000</v>
      </c>
      <c r="F59" s="19">
        <v>43927</v>
      </c>
      <c r="G59" s="3">
        <v>3400000</v>
      </c>
      <c r="H59" s="2">
        <v>5.0000000000000001E-3</v>
      </c>
      <c r="I59" s="19">
        <v>43927</v>
      </c>
      <c r="J59" s="19">
        <v>43951</v>
      </c>
      <c r="K59" s="3">
        <f>J59-I59+1</f>
        <v>25</v>
      </c>
      <c r="L59" s="3">
        <f>ROUND(G59*H59*K59/366,0)</f>
        <v>1161</v>
      </c>
      <c r="M59" s="3">
        <v>3400000</v>
      </c>
    </row>
    <row r="60" spans="1:13" s="18" customFormat="1" outlineLevel="2">
      <c r="A60" s="19" t="s">
        <v>91</v>
      </c>
      <c r="B60" s="20" t="s">
        <v>23</v>
      </c>
      <c r="C60" s="21" t="s">
        <v>90</v>
      </c>
      <c r="D60" s="20" t="s">
        <v>89</v>
      </c>
      <c r="E60" s="3">
        <v>70440000</v>
      </c>
      <c r="F60" s="19">
        <v>43951</v>
      </c>
      <c r="G60" s="3">
        <v>70440000</v>
      </c>
      <c r="H60" s="2">
        <v>5.0000000000000001E-3</v>
      </c>
      <c r="I60" s="19">
        <v>43951</v>
      </c>
      <c r="J60" s="19">
        <v>43951</v>
      </c>
      <c r="K60" s="3">
        <f>J60-I60+1</f>
        <v>1</v>
      </c>
      <c r="L60" s="3">
        <f>ROUND(G60*H60*K60/366,0)</f>
        <v>962</v>
      </c>
      <c r="M60" s="3">
        <v>70440000</v>
      </c>
    </row>
    <row r="61" spans="1:13" s="18" customFormat="1" outlineLevel="1">
      <c r="A61" s="22" t="s">
        <v>88</v>
      </c>
      <c r="B61" s="23"/>
      <c r="C61" s="24"/>
      <c r="D61" s="23"/>
      <c r="E61" s="25">
        <f>SUBTOTAL(9,E59:E60)</f>
        <v>73840000</v>
      </c>
      <c r="F61" s="26"/>
      <c r="G61" s="25"/>
      <c r="H61" s="27"/>
      <c r="I61" s="26"/>
      <c r="J61" s="26"/>
      <c r="K61" s="25"/>
      <c r="L61" s="25">
        <f>SUBTOTAL(9,L59:L60)</f>
        <v>2123</v>
      </c>
      <c r="M61" s="25">
        <f>SUBTOTAL(9,M59:M60)</f>
        <v>73840000</v>
      </c>
    </row>
    <row r="62" spans="1:13" s="18" customFormat="1" outlineLevel="2">
      <c r="A62" s="19" t="s">
        <v>87</v>
      </c>
      <c r="B62" s="20" t="s">
        <v>16</v>
      </c>
      <c r="C62" s="21" t="s">
        <v>69</v>
      </c>
      <c r="D62" s="20" t="s">
        <v>68</v>
      </c>
      <c r="E62" s="3">
        <v>43200000</v>
      </c>
      <c r="F62" s="19">
        <v>43937</v>
      </c>
      <c r="G62" s="3">
        <v>43200000</v>
      </c>
      <c r="H62" s="2">
        <v>3.0000000000000001E-3</v>
      </c>
      <c r="I62" s="19">
        <v>43937</v>
      </c>
      <c r="J62" s="19">
        <v>43951</v>
      </c>
      <c r="K62" s="3">
        <f>J62-I62+1</f>
        <v>15</v>
      </c>
      <c r="L62" s="3">
        <f>ROUND(G62*H62*K62/366,0)</f>
        <v>5311</v>
      </c>
      <c r="M62" s="3">
        <v>43200000</v>
      </c>
    </row>
    <row r="63" spans="1:13" s="18" customFormat="1" outlineLevel="1">
      <c r="A63" s="22" t="s">
        <v>86</v>
      </c>
      <c r="B63" s="23"/>
      <c r="C63" s="24"/>
      <c r="D63" s="23"/>
      <c r="E63" s="25">
        <f>SUBTOTAL(9,E62:E62)</f>
        <v>43200000</v>
      </c>
      <c r="F63" s="26"/>
      <c r="G63" s="25"/>
      <c r="H63" s="27"/>
      <c r="I63" s="26"/>
      <c r="J63" s="26"/>
      <c r="K63" s="25"/>
      <c r="L63" s="25">
        <f>SUBTOTAL(9,L62:L62)</f>
        <v>5311</v>
      </c>
      <c r="M63" s="25">
        <f>SUBTOTAL(9,M62:M62)</f>
        <v>43200000</v>
      </c>
    </row>
    <row r="64" spans="1:13" s="18" customFormat="1" outlineLevel="2">
      <c r="A64" s="19" t="s">
        <v>40</v>
      </c>
      <c r="B64" s="20" t="s">
        <v>16</v>
      </c>
      <c r="C64" s="21" t="s">
        <v>41</v>
      </c>
      <c r="D64" s="20" t="s">
        <v>42</v>
      </c>
      <c r="E64" s="3">
        <v>126000000</v>
      </c>
      <c r="F64" s="19">
        <v>43804</v>
      </c>
      <c r="G64" s="3">
        <v>126000000</v>
      </c>
      <c r="H64" s="2">
        <v>5.0000000000000001E-3</v>
      </c>
      <c r="I64" s="19">
        <v>43922</v>
      </c>
      <c r="J64" s="19">
        <v>43951</v>
      </c>
      <c r="K64" s="3">
        <f t="shared" ref="K64:K80" si="8">J64-I64+1</f>
        <v>30</v>
      </c>
      <c r="L64" s="3">
        <f t="shared" ref="L64:L80" si="9">ROUND(G64*H64*K64/366,0)</f>
        <v>51639</v>
      </c>
      <c r="M64" s="3">
        <v>126000000</v>
      </c>
    </row>
    <row r="65" spans="1:13" s="18" customFormat="1" outlineLevel="2">
      <c r="A65" s="19" t="s">
        <v>40</v>
      </c>
      <c r="B65" s="20" t="s">
        <v>61</v>
      </c>
      <c r="C65" s="21" t="s">
        <v>47</v>
      </c>
      <c r="D65" s="20" t="s">
        <v>42</v>
      </c>
      <c r="E65" s="3">
        <v>46600000</v>
      </c>
      <c r="F65" s="19">
        <v>43866</v>
      </c>
      <c r="G65" s="3">
        <v>46600000</v>
      </c>
      <c r="H65" s="2">
        <v>5.0000000000000001E-3</v>
      </c>
      <c r="I65" s="19">
        <v>43922</v>
      </c>
      <c r="J65" s="19">
        <v>43951</v>
      </c>
      <c r="K65" s="3">
        <f t="shared" si="8"/>
        <v>30</v>
      </c>
      <c r="L65" s="3">
        <f t="shared" si="9"/>
        <v>19098</v>
      </c>
      <c r="M65" s="3">
        <v>46600000</v>
      </c>
    </row>
    <row r="66" spans="1:13" s="18" customFormat="1" outlineLevel="2">
      <c r="A66" s="19" t="s">
        <v>40</v>
      </c>
      <c r="B66" s="20" t="s">
        <v>60</v>
      </c>
      <c r="C66" s="21" t="s">
        <v>47</v>
      </c>
      <c r="D66" s="20" t="s">
        <v>42</v>
      </c>
      <c r="E66" s="3">
        <v>1300000</v>
      </c>
      <c r="F66" s="19">
        <v>43866</v>
      </c>
      <c r="G66" s="3">
        <v>1300000</v>
      </c>
      <c r="H66" s="2">
        <v>5.0000000000000001E-3</v>
      </c>
      <c r="I66" s="19">
        <v>43922</v>
      </c>
      <c r="J66" s="19">
        <v>43951</v>
      </c>
      <c r="K66" s="3">
        <f t="shared" si="8"/>
        <v>30</v>
      </c>
      <c r="L66" s="3">
        <f t="shared" si="9"/>
        <v>533</v>
      </c>
      <c r="M66" s="3">
        <v>1300000</v>
      </c>
    </row>
    <row r="67" spans="1:13" s="18" customFormat="1" outlineLevel="2">
      <c r="A67" s="19" t="s">
        <v>40</v>
      </c>
      <c r="B67" s="20" t="s">
        <v>66</v>
      </c>
      <c r="C67" s="21" t="s">
        <v>43</v>
      </c>
      <c r="D67" s="20" t="s">
        <v>44</v>
      </c>
      <c r="E67" s="3">
        <v>9087600</v>
      </c>
      <c r="F67" s="19">
        <v>43901</v>
      </c>
      <c r="G67" s="3">
        <v>9087600</v>
      </c>
      <c r="H67" s="2">
        <v>5.0000000000000001E-3</v>
      </c>
      <c r="I67" s="19">
        <v>43922</v>
      </c>
      <c r="J67" s="19">
        <v>43951</v>
      </c>
      <c r="K67" s="3">
        <f t="shared" si="8"/>
        <v>30</v>
      </c>
      <c r="L67" s="3">
        <f t="shared" si="9"/>
        <v>3724</v>
      </c>
      <c r="M67" s="3">
        <v>9087600</v>
      </c>
    </row>
    <row r="68" spans="1:13" s="18" customFormat="1" outlineLevel="2">
      <c r="A68" s="19" t="s">
        <v>40</v>
      </c>
      <c r="B68" s="20" t="s">
        <v>65</v>
      </c>
      <c r="C68" s="21" t="s">
        <v>43</v>
      </c>
      <c r="D68" s="20" t="s">
        <v>44</v>
      </c>
      <c r="E68" s="3">
        <v>7270080</v>
      </c>
      <c r="F68" s="19">
        <v>43901</v>
      </c>
      <c r="G68" s="3">
        <v>7270080</v>
      </c>
      <c r="H68" s="2">
        <v>5.0000000000000001E-3</v>
      </c>
      <c r="I68" s="19">
        <v>43922</v>
      </c>
      <c r="J68" s="19">
        <v>43951</v>
      </c>
      <c r="K68" s="3">
        <f t="shared" si="8"/>
        <v>30</v>
      </c>
      <c r="L68" s="3">
        <f t="shared" si="9"/>
        <v>2980</v>
      </c>
      <c r="M68" s="3">
        <v>7270080</v>
      </c>
    </row>
    <row r="69" spans="1:13" s="18" customFormat="1" outlineLevel="2">
      <c r="A69" s="19" t="s">
        <v>40</v>
      </c>
      <c r="B69" s="20" t="s">
        <v>64</v>
      </c>
      <c r="C69" s="21" t="s">
        <v>47</v>
      </c>
      <c r="D69" s="20" t="s">
        <v>42</v>
      </c>
      <c r="E69" s="3">
        <v>99400000</v>
      </c>
      <c r="F69" s="19">
        <v>43917</v>
      </c>
      <c r="G69" s="3">
        <v>99400000</v>
      </c>
      <c r="H69" s="2">
        <v>5.0000000000000001E-3</v>
      </c>
      <c r="I69" s="19">
        <v>43922</v>
      </c>
      <c r="J69" s="19">
        <v>43951</v>
      </c>
      <c r="K69" s="3">
        <f t="shared" si="8"/>
        <v>30</v>
      </c>
      <c r="L69" s="3">
        <f t="shared" si="9"/>
        <v>40738</v>
      </c>
      <c r="M69" s="3">
        <v>99400000</v>
      </c>
    </row>
    <row r="70" spans="1:13" s="18" customFormat="1" outlineLevel="2">
      <c r="A70" s="19" t="s">
        <v>40</v>
      </c>
      <c r="B70" s="20" t="s">
        <v>85</v>
      </c>
      <c r="C70" s="21" t="s">
        <v>43</v>
      </c>
      <c r="D70" s="20" t="s">
        <v>44</v>
      </c>
      <c r="E70" s="3">
        <v>9087600</v>
      </c>
      <c r="F70" s="19">
        <v>43929</v>
      </c>
      <c r="G70" s="3">
        <v>9087600</v>
      </c>
      <c r="H70" s="2">
        <v>5.0000000000000001E-3</v>
      </c>
      <c r="I70" s="19">
        <v>43929</v>
      </c>
      <c r="J70" s="19">
        <v>43951</v>
      </c>
      <c r="K70" s="3">
        <f t="shared" si="8"/>
        <v>23</v>
      </c>
      <c r="L70" s="3">
        <f t="shared" si="9"/>
        <v>2855</v>
      </c>
      <c r="M70" s="3">
        <v>9087600</v>
      </c>
    </row>
    <row r="71" spans="1:13" s="18" customFormat="1" outlineLevel="2">
      <c r="A71" s="19" t="s">
        <v>40</v>
      </c>
      <c r="B71" s="20" t="s">
        <v>84</v>
      </c>
      <c r="C71" s="21" t="s">
        <v>43</v>
      </c>
      <c r="D71" s="20" t="s">
        <v>44</v>
      </c>
      <c r="E71" s="3">
        <v>13007640</v>
      </c>
      <c r="F71" s="19">
        <v>43929</v>
      </c>
      <c r="G71" s="3">
        <v>13007640</v>
      </c>
      <c r="H71" s="2">
        <v>5.0000000000000001E-3</v>
      </c>
      <c r="I71" s="19">
        <v>43929</v>
      </c>
      <c r="J71" s="19">
        <v>43951</v>
      </c>
      <c r="K71" s="3">
        <f t="shared" si="8"/>
        <v>23</v>
      </c>
      <c r="L71" s="3">
        <f t="shared" si="9"/>
        <v>4087</v>
      </c>
      <c r="M71" s="3">
        <v>13007640</v>
      </c>
    </row>
    <row r="72" spans="1:13" s="18" customFormat="1" outlineLevel="2">
      <c r="A72" s="19" t="s">
        <v>40</v>
      </c>
      <c r="B72" s="20" t="s">
        <v>83</v>
      </c>
      <c r="C72" s="21" t="s">
        <v>82</v>
      </c>
      <c r="D72" s="20" t="s">
        <v>81</v>
      </c>
      <c r="E72" s="3">
        <v>61668037</v>
      </c>
      <c r="F72" s="19">
        <v>43949</v>
      </c>
      <c r="G72" s="3">
        <v>61668037</v>
      </c>
      <c r="H72" s="2">
        <v>5.0000000000000001E-3</v>
      </c>
      <c r="I72" s="19">
        <v>43949</v>
      </c>
      <c r="J72" s="19">
        <v>43951</v>
      </c>
      <c r="K72" s="3">
        <f t="shared" si="8"/>
        <v>3</v>
      </c>
      <c r="L72" s="3">
        <f t="shared" si="9"/>
        <v>2527</v>
      </c>
      <c r="M72" s="3">
        <v>61668037</v>
      </c>
    </row>
    <row r="73" spans="1:13" s="18" customFormat="1" outlineLevel="2">
      <c r="A73" s="19" t="s">
        <v>40</v>
      </c>
      <c r="B73" s="20" t="s">
        <v>23</v>
      </c>
      <c r="C73" s="21" t="s">
        <v>43</v>
      </c>
      <c r="D73" s="20" t="s">
        <v>44</v>
      </c>
      <c r="E73" s="3">
        <v>5452560</v>
      </c>
      <c r="F73" s="19">
        <v>43810</v>
      </c>
      <c r="G73" s="3">
        <v>5452560</v>
      </c>
      <c r="H73" s="2">
        <v>5.0000000000000001E-3</v>
      </c>
      <c r="I73" s="19">
        <v>43922</v>
      </c>
      <c r="J73" s="19">
        <v>43951</v>
      </c>
      <c r="K73" s="3">
        <f t="shared" si="8"/>
        <v>30</v>
      </c>
      <c r="L73" s="3">
        <f t="shared" si="9"/>
        <v>2235</v>
      </c>
      <c r="M73" s="3">
        <v>5452560</v>
      </c>
    </row>
    <row r="74" spans="1:13" s="18" customFormat="1" outlineLevel="2">
      <c r="A74" s="19" t="s">
        <v>40</v>
      </c>
      <c r="B74" s="20" t="s">
        <v>29</v>
      </c>
      <c r="C74" s="21" t="s">
        <v>45</v>
      </c>
      <c r="D74" s="20" t="s">
        <v>46</v>
      </c>
      <c r="E74" s="3">
        <v>220000000</v>
      </c>
      <c r="F74" s="19">
        <v>43815</v>
      </c>
      <c r="G74" s="3">
        <v>220000000</v>
      </c>
      <c r="H74" s="2">
        <v>5.0000000000000001E-3</v>
      </c>
      <c r="I74" s="19">
        <v>43922</v>
      </c>
      <c r="J74" s="19">
        <v>43951</v>
      </c>
      <c r="K74" s="3">
        <f t="shared" si="8"/>
        <v>30</v>
      </c>
      <c r="L74" s="3">
        <f t="shared" si="9"/>
        <v>90164</v>
      </c>
      <c r="M74" s="3">
        <v>220000000</v>
      </c>
    </row>
    <row r="75" spans="1:13" s="18" customFormat="1" outlineLevel="2">
      <c r="A75" s="19" t="s">
        <v>40</v>
      </c>
      <c r="B75" s="20" t="s">
        <v>30</v>
      </c>
      <c r="C75" s="21" t="s">
        <v>43</v>
      </c>
      <c r="D75" s="20" t="s">
        <v>44</v>
      </c>
      <c r="E75" s="3">
        <v>5452560</v>
      </c>
      <c r="F75" s="19">
        <v>43838</v>
      </c>
      <c r="G75" s="3">
        <v>5452560</v>
      </c>
      <c r="H75" s="2">
        <v>5.0000000000000001E-3</v>
      </c>
      <c r="I75" s="19">
        <v>43922</v>
      </c>
      <c r="J75" s="19">
        <v>43951</v>
      </c>
      <c r="K75" s="3">
        <f t="shared" si="8"/>
        <v>30</v>
      </c>
      <c r="L75" s="3">
        <f t="shared" si="9"/>
        <v>2235</v>
      </c>
      <c r="M75" s="3">
        <v>5452560</v>
      </c>
    </row>
    <row r="76" spans="1:13" s="18" customFormat="1" outlineLevel="2">
      <c r="A76" s="19" t="s">
        <v>40</v>
      </c>
      <c r="B76" s="20" t="s">
        <v>31</v>
      </c>
      <c r="C76" s="21" t="s">
        <v>43</v>
      </c>
      <c r="D76" s="20" t="s">
        <v>44</v>
      </c>
      <c r="E76" s="3">
        <v>5452560</v>
      </c>
      <c r="F76" s="19">
        <v>43838</v>
      </c>
      <c r="G76" s="3">
        <v>5452560</v>
      </c>
      <c r="H76" s="2">
        <v>5.0000000000000001E-3</v>
      </c>
      <c r="I76" s="19">
        <v>43922</v>
      </c>
      <c r="J76" s="19">
        <v>43951</v>
      </c>
      <c r="K76" s="3">
        <f t="shared" si="8"/>
        <v>30</v>
      </c>
      <c r="L76" s="3">
        <f t="shared" si="9"/>
        <v>2235</v>
      </c>
      <c r="M76" s="3">
        <v>5452560</v>
      </c>
    </row>
    <row r="77" spans="1:13" s="18" customFormat="1" outlineLevel="2">
      <c r="A77" s="19" t="s">
        <v>40</v>
      </c>
      <c r="B77" s="20" t="s">
        <v>32</v>
      </c>
      <c r="C77" s="21" t="s">
        <v>47</v>
      </c>
      <c r="D77" s="20" t="s">
        <v>42</v>
      </c>
      <c r="E77" s="3">
        <v>55600000</v>
      </c>
      <c r="F77" s="19">
        <v>43833</v>
      </c>
      <c r="G77" s="3">
        <v>55600000</v>
      </c>
      <c r="H77" s="2">
        <v>5.0000000000000001E-3</v>
      </c>
      <c r="I77" s="19">
        <v>43922</v>
      </c>
      <c r="J77" s="19">
        <v>43951</v>
      </c>
      <c r="K77" s="3">
        <f t="shared" si="8"/>
        <v>30</v>
      </c>
      <c r="L77" s="3">
        <f t="shared" si="9"/>
        <v>22787</v>
      </c>
      <c r="M77" s="3">
        <v>55600000</v>
      </c>
    </row>
    <row r="78" spans="1:13" s="18" customFormat="1" outlineLevel="2">
      <c r="A78" s="19" t="s">
        <v>40</v>
      </c>
      <c r="B78" s="20" t="s">
        <v>48</v>
      </c>
      <c r="C78" s="21" t="s">
        <v>47</v>
      </c>
      <c r="D78" s="20" t="s">
        <v>42</v>
      </c>
      <c r="E78" s="3">
        <v>28400000</v>
      </c>
      <c r="F78" s="19">
        <v>43833</v>
      </c>
      <c r="G78" s="3">
        <v>28400000</v>
      </c>
      <c r="H78" s="2">
        <v>5.0000000000000001E-3</v>
      </c>
      <c r="I78" s="19">
        <v>43922</v>
      </c>
      <c r="J78" s="19">
        <v>43951</v>
      </c>
      <c r="K78" s="3">
        <f t="shared" si="8"/>
        <v>30</v>
      </c>
      <c r="L78" s="3">
        <f t="shared" si="9"/>
        <v>11639</v>
      </c>
      <c r="M78" s="3">
        <v>28400000</v>
      </c>
    </row>
    <row r="79" spans="1:13" s="18" customFormat="1" outlineLevel="2">
      <c r="A79" s="19" t="s">
        <v>40</v>
      </c>
      <c r="B79" s="20" t="s">
        <v>59</v>
      </c>
      <c r="C79" s="21" t="s">
        <v>43</v>
      </c>
      <c r="D79" s="20" t="s">
        <v>44</v>
      </c>
      <c r="E79" s="3">
        <v>5452560</v>
      </c>
      <c r="F79" s="19">
        <v>43873</v>
      </c>
      <c r="G79" s="3">
        <v>5452560</v>
      </c>
      <c r="H79" s="2">
        <v>5.0000000000000001E-3</v>
      </c>
      <c r="I79" s="19">
        <v>43922</v>
      </c>
      <c r="J79" s="19">
        <v>43951</v>
      </c>
      <c r="K79" s="3">
        <f t="shared" si="8"/>
        <v>30</v>
      </c>
      <c r="L79" s="3">
        <f t="shared" si="9"/>
        <v>2235</v>
      </c>
      <c r="M79" s="3">
        <v>5452560</v>
      </c>
    </row>
    <row r="80" spans="1:13" s="18" customFormat="1" outlineLevel="2">
      <c r="A80" s="19" t="s">
        <v>40</v>
      </c>
      <c r="B80" s="20" t="s">
        <v>58</v>
      </c>
      <c r="C80" s="21" t="s">
        <v>43</v>
      </c>
      <c r="D80" s="20" t="s">
        <v>44</v>
      </c>
      <c r="E80" s="3">
        <v>7270080</v>
      </c>
      <c r="F80" s="19">
        <v>43873</v>
      </c>
      <c r="G80" s="3">
        <v>7270080</v>
      </c>
      <c r="H80" s="2">
        <v>5.0000000000000001E-3</v>
      </c>
      <c r="I80" s="19">
        <v>43922</v>
      </c>
      <c r="J80" s="19">
        <v>43951</v>
      </c>
      <c r="K80" s="3">
        <f t="shared" si="8"/>
        <v>30</v>
      </c>
      <c r="L80" s="3">
        <f t="shared" si="9"/>
        <v>2980</v>
      </c>
      <c r="M80" s="3">
        <v>7270080</v>
      </c>
    </row>
    <row r="81" spans="1:16" s="18" customFormat="1" outlineLevel="1">
      <c r="A81" s="22" t="s">
        <v>49</v>
      </c>
      <c r="B81" s="23"/>
      <c r="C81" s="24"/>
      <c r="D81" s="23"/>
      <c r="E81" s="25">
        <f>SUBTOTAL(9,E64:E80)</f>
        <v>706501277</v>
      </c>
      <c r="F81" s="26"/>
      <c r="G81" s="25"/>
      <c r="H81" s="27"/>
      <c r="I81" s="26"/>
      <c r="J81" s="26"/>
      <c r="K81" s="25"/>
      <c r="L81" s="25">
        <f>SUBTOTAL(9,L64:L80)</f>
        <v>264691</v>
      </c>
      <c r="M81" s="25">
        <f>SUBTOTAL(9,M64:M80)</f>
        <v>706501277</v>
      </c>
    </row>
    <row r="82" spans="1:16" s="18" customFormat="1" outlineLevel="2">
      <c r="A82" s="19" t="s">
        <v>63</v>
      </c>
      <c r="B82" s="20" t="s">
        <v>16</v>
      </c>
      <c r="C82" s="21" t="s">
        <v>21</v>
      </c>
      <c r="D82" s="20" t="s">
        <v>22</v>
      </c>
      <c r="E82" s="3">
        <v>72000000</v>
      </c>
      <c r="F82" s="19">
        <v>43917</v>
      </c>
      <c r="G82" s="3">
        <v>72000000</v>
      </c>
      <c r="H82" s="2">
        <v>5.0000000000000001E-3</v>
      </c>
      <c r="I82" s="19">
        <v>43922</v>
      </c>
      <c r="J82" s="19">
        <v>43951</v>
      </c>
      <c r="K82" s="3">
        <f>J82-I82+1</f>
        <v>30</v>
      </c>
      <c r="L82" s="3">
        <f>ROUND(G82*H82*K82/366,0)</f>
        <v>29508</v>
      </c>
      <c r="M82" s="3">
        <v>72000000</v>
      </c>
    </row>
    <row r="83" spans="1:16" s="18" customFormat="1" outlineLevel="1">
      <c r="A83" s="22" t="s">
        <v>62</v>
      </c>
      <c r="B83" s="23"/>
      <c r="C83" s="24"/>
      <c r="D83" s="23"/>
      <c r="E83" s="25">
        <f>SUBTOTAL(9,E82:E82)</f>
        <v>72000000</v>
      </c>
      <c r="F83" s="26"/>
      <c r="G83" s="25"/>
      <c r="H83" s="27"/>
      <c r="I83" s="26"/>
      <c r="J83" s="26"/>
      <c r="K83" s="25"/>
      <c r="L83" s="25">
        <f>SUBTOTAL(9,L82:L82)</f>
        <v>29508</v>
      </c>
      <c r="M83" s="25">
        <f>SUBTOTAL(9,M82:M82)</f>
        <v>72000000</v>
      </c>
    </row>
    <row r="84" spans="1:16" s="18" customFormat="1" outlineLevel="2">
      <c r="A84" s="19" t="s">
        <v>50</v>
      </c>
      <c r="B84" s="20" t="s">
        <v>16</v>
      </c>
      <c r="C84" s="21" t="s">
        <v>21</v>
      </c>
      <c r="D84" s="20" t="s">
        <v>22</v>
      </c>
      <c r="E84" s="3">
        <v>190000000</v>
      </c>
      <c r="F84" s="19">
        <v>43797</v>
      </c>
      <c r="G84" s="3">
        <v>190000000</v>
      </c>
      <c r="H84" s="2">
        <v>5.0000000000000001E-3</v>
      </c>
      <c r="I84" s="19">
        <v>43922</v>
      </c>
      <c r="J84" s="19">
        <v>43951</v>
      </c>
      <c r="K84" s="3">
        <f t="shared" ref="K84:K90" si="10">J84-I84+1</f>
        <v>30</v>
      </c>
      <c r="L84" s="3">
        <f t="shared" ref="L84:L90" si="11">ROUND(G84*H84*K84/366,0)</f>
        <v>77869</v>
      </c>
      <c r="M84" s="3">
        <v>190000000</v>
      </c>
    </row>
    <row r="85" spans="1:16" s="18" customFormat="1" outlineLevel="2">
      <c r="A85" s="19" t="s">
        <v>50</v>
      </c>
      <c r="B85" s="20" t="s">
        <v>23</v>
      </c>
      <c r="C85" s="21" t="s">
        <v>21</v>
      </c>
      <c r="D85" s="20" t="s">
        <v>22</v>
      </c>
      <c r="E85" s="3">
        <v>37000000</v>
      </c>
      <c r="F85" s="19">
        <v>43829</v>
      </c>
      <c r="G85" s="3">
        <v>37000000</v>
      </c>
      <c r="H85" s="2">
        <v>5.0000000000000001E-3</v>
      </c>
      <c r="I85" s="19">
        <v>43922</v>
      </c>
      <c r="J85" s="19">
        <v>43951</v>
      </c>
      <c r="K85" s="3">
        <f t="shared" si="10"/>
        <v>30</v>
      </c>
      <c r="L85" s="3">
        <f t="shared" si="11"/>
        <v>15164</v>
      </c>
      <c r="M85" s="3">
        <v>37000000</v>
      </c>
    </row>
    <row r="86" spans="1:16" s="18" customFormat="1" outlineLevel="2">
      <c r="A86" s="19" t="s">
        <v>50</v>
      </c>
      <c r="B86" s="20" t="s">
        <v>29</v>
      </c>
      <c r="C86" s="21" t="s">
        <v>57</v>
      </c>
      <c r="D86" s="20" t="s">
        <v>56</v>
      </c>
      <c r="E86" s="3">
        <v>17276700</v>
      </c>
      <c r="F86" s="19">
        <v>43878</v>
      </c>
      <c r="G86" s="3">
        <v>16988755</v>
      </c>
      <c r="H86" s="2">
        <v>5.0000000000000001E-3</v>
      </c>
      <c r="I86" s="19">
        <v>43922</v>
      </c>
      <c r="J86" s="19">
        <v>43935</v>
      </c>
      <c r="K86" s="3">
        <f t="shared" si="10"/>
        <v>14</v>
      </c>
      <c r="L86" s="3">
        <f t="shared" si="11"/>
        <v>3249</v>
      </c>
      <c r="M86" s="3">
        <v>16700810</v>
      </c>
    </row>
    <row r="87" spans="1:16" s="18" customFormat="1" outlineLevel="2">
      <c r="A87" s="19" t="s">
        <v>50</v>
      </c>
      <c r="B87" s="20" t="s">
        <v>29</v>
      </c>
      <c r="C87" s="21" t="s">
        <v>57</v>
      </c>
      <c r="D87" s="20"/>
      <c r="E87" s="3"/>
      <c r="F87" s="19"/>
      <c r="G87" s="3">
        <v>16700810</v>
      </c>
      <c r="H87" s="2">
        <v>5.0000000000000001E-3</v>
      </c>
      <c r="I87" s="19">
        <v>43936</v>
      </c>
      <c r="J87" s="19">
        <v>43951</v>
      </c>
      <c r="K87" s="3">
        <f t="shared" si="10"/>
        <v>16</v>
      </c>
      <c r="L87" s="3">
        <f t="shared" si="11"/>
        <v>3650</v>
      </c>
      <c r="M87" s="3"/>
    </row>
    <row r="88" spans="1:16" s="18" customFormat="1" outlineLevel="2">
      <c r="A88" s="19" t="s">
        <v>50</v>
      </c>
      <c r="B88" s="20" t="s">
        <v>30</v>
      </c>
      <c r="C88" s="21" t="s">
        <v>21</v>
      </c>
      <c r="D88" s="20" t="s">
        <v>22</v>
      </c>
      <c r="E88" s="3">
        <v>73000000</v>
      </c>
      <c r="F88" s="19">
        <v>43896</v>
      </c>
      <c r="G88" s="3">
        <v>73000000</v>
      </c>
      <c r="H88" s="2">
        <v>5.0000000000000001E-3</v>
      </c>
      <c r="I88" s="19">
        <v>43922</v>
      </c>
      <c r="J88" s="19">
        <v>43951</v>
      </c>
      <c r="K88" s="3">
        <f t="shared" si="10"/>
        <v>30</v>
      </c>
      <c r="L88" s="3">
        <f t="shared" si="11"/>
        <v>29918</v>
      </c>
      <c r="M88" s="3">
        <v>73000000</v>
      </c>
    </row>
    <row r="89" spans="1:16" s="18" customFormat="1" outlineLevel="2">
      <c r="A89" s="19" t="s">
        <v>50</v>
      </c>
      <c r="B89" s="20" t="s">
        <v>31</v>
      </c>
      <c r="C89" s="21" t="s">
        <v>57</v>
      </c>
      <c r="D89" s="20" t="s">
        <v>56</v>
      </c>
      <c r="E89" s="3">
        <v>19997321</v>
      </c>
      <c r="F89" s="19">
        <v>43948</v>
      </c>
      <c r="G89" s="3">
        <v>19997321</v>
      </c>
      <c r="H89" s="2">
        <v>5.0000000000000001E-3</v>
      </c>
      <c r="I89" s="19">
        <v>43948</v>
      </c>
      <c r="J89" s="19">
        <v>43951</v>
      </c>
      <c r="K89" s="3">
        <f t="shared" si="10"/>
        <v>4</v>
      </c>
      <c r="L89" s="3">
        <f t="shared" si="11"/>
        <v>1093</v>
      </c>
      <c r="M89" s="3">
        <v>19997321</v>
      </c>
    </row>
    <row r="90" spans="1:16" s="18" customFormat="1" outlineLevel="2">
      <c r="A90" s="19" t="s">
        <v>50</v>
      </c>
      <c r="B90" s="20" t="s">
        <v>32</v>
      </c>
      <c r="C90" s="21" t="s">
        <v>69</v>
      </c>
      <c r="D90" s="20" t="s">
        <v>68</v>
      </c>
      <c r="E90" s="3">
        <v>242400000</v>
      </c>
      <c r="F90" s="19">
        <v>43930</v>
      </c>
      <c r="G90" s="3">
        <v>242400000</v>
      </c>
      <c r="H90" s="2">
        <v>3.0000000000000001E-3</v>
      </c>
      <c r="I90" s="19">
        <v>43930</v>
      </c>
      <c r="J90" s="19">
        <v>43951</v>
      </c>
      <c r="K90" s="3">
        <f t="shared" si="10"/>
        <v>22</v>
      </c>
      <c r="L90" s="3">
        <f t="shared" si="11"/>
        <v>43711</v>
      </c>
      <c r="M90" s="3">
        <v>242400000</v>
      </c>
    </row>
    <row r="91" spans="1:16" s="18" customFormat="1" outlineLevel="1">
      <c r="A91" s="22" t="s">
        <v>51</v>
      </c>
      <c r="B91" s="23"/>
      <c r="C91" s="24"/>
      <c r="D91" s="23"/>
      <c r="E91" s="25">
        <f>SUBTOTAL(9,E84:E90)</f>
        <v>579674021</v>
      </c>
      <c r="F91" s="26"/>
      <c r="G91" s="25"/>
      <c r="H91" s="27"/>
      <c r="I91" s="26"/>
      <c r="J91" s="26"/>
      <c r="K91" s="25"/>
      <c r="L91" s="25">
        <f>SUBTOTAL(9,L84:L90)</f>
        <v>174654</v>
      </c>
      <c r="M91" s="25">
        <f>SUBTOTAL(9,M84:M90)</f>
        <v>579098131</v>
      </c>
    </row>
    <row r="92" spans="1:16" s="34" customFormat="1" outlineLevel="1">
      <c r="A92" s="28"/>
      <c r="B92" s="29"/>
      <c r="C92" s="30"/>
      <c r="D92" s="29"/>
      <c r="E92" s="31"/>
      <c r="F92" s="32"/>
      <c r="G92" s="31"/>
      <c r="H92" s="33"/>
      <c r="I92" s="32"/>
      <c r="J92" s="32"/>
      <c r="K92" s="31"/>
      <c r="L92" s="31"/>
      <c r="M92" s="31"/>
    </row>
    <row r="93" spans="1:16" s="18" customFormat="1">
      <c r="A93" s="26" t="s">
        <v>52</v>
      </c>
      <c r="B93" s="23"/>
      <c r="C93" s="24"/>
      <c r="D93" s="23"/>
      <c r="E93" s="25">
        <f>SUBTOTAL(9,E4:E90)</f>
        <v>3841772996</v>
      </c>
      <c r="F93" s="26"/>
      <c r="G93" s="25"/>
      <c r="H93" s="27"/>
      <c r="I93" s="26"/>
      <c r="J93" s="26"/>
      <c r="K93" s="25"/>
      <c r="L93" s="25">
        <f>SUBTOTAL(9,L4:L90)</f>
        <v>1347350</v>
      </c>
      <c r="M93" s="25">
        <f>SUBTOTAL(9,M4:M90)</f>
        <v>3812327831</v>
      </c>
    </row>
    <row r="94" spans="1:16" s="18" customForma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</row>
    <row r="95" spans="1:16">
      <c r="A95" s="35" t="s">
        <v>54</v>
      </c>
      <c r="B95" s="35"/>
      <c r="E95" s="36" t="s">
        <v>55</v>
      </c>
      <c r="G95" s="6"/>
      <c r="I95" s="37" t="s">
        <v>53</v>
      </c>
    </row>
    <row r="96" spans="1:16" s="18" customForma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</row>
    <row r="97" spans="1:16" s="18" customForma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</row>
    <row r="98" spans="1:16" s="18" customForma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</row>
    <row r="99" spans="1:16" s="18" customForma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</row>
    <row r="100" spans="1:16" s="18" customForma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</row>
    <row r="101" spans="1:16" s="18" customForma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</row>
    <row r="102" spans="1:16" s="18" customForma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</row>
    <row r="103" spans="1:16" s="18" customForma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</row>
    <row r="104" spans="1:16" s="18" customForma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</row>
    <row r="105" spans="1:16" s="18" customForma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</row>
    <row r="106" spans="1:16" s="18" customForma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</row>
    <row r="107" spans="1:16" s="18" customForma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</row>
    <row r="108" spans="1:16" s="18" customForma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</row>
    <row r="109" spans="1:16" s="18" customForma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</row>
    <row r="110" spans="1:16" s="18" customForma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</row>
    <row r="111" spans="1:16" s="18" customForma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</row>
    <row r="112" spans="1:16" s="18" customForma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</row>
    <row r="113" spans="1:16" s="18" customForma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</row>
    <row r="114" spans="1:16" s="18" customForma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</row>
    <row r="115" spans="1:16" s="18" customForma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</row>
    <row r="116" spans="1:16" s="18" customForma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</row>
    <row r="117" spans="1:16" s="18" customForma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</row>
    <row r="118" spans="1:16" s="18" customForma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</row>
    <row r="119" spans="1:16" s="18" customForma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</row>
    <row r="120" spans="1:16" s="18" customForma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</row>
    <row r="121" spans="1:16" s="18" customForma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</row>
    <row r="122" spans="1:16" s="18" customForma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</row>
    <row r="123" spans="1:16" s="18" customForma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</row>
    <row r="124" spans="1:16" s="18" customForma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</row>
    <row r="125" spans="1:16" s="18" customForma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</row>
    <row r="126" spans="1:16" s="18" customForma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</row>
    <row r="127" spans="1:16" s="18" customForma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</row>
    <row r="128" spans="1:16" s="18" customForma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</row>
    <row r="129" spans="1:16" s="18" customForma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</row>
    <row r="130" spans="1:16" s="18" customForma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</row>
    <row r="131" spans="1:16" s="18" customForma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</row>
    <row r="132" spans="1:16" s="18" customForma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</row>
    <row r="133" spans="1:16" s="18" customForma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</row>
    <row r="134" spans="1:16" s="18" customForma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</row>
    <row r="135" spans="1:16" s="18" customForma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</row>
    <row r="136" spans="1:16" s="18" customForma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</row>
    <row r="137" spans="1:16" s="18" customForma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</row>
    <row r="138" spans="1:16" s="18" customForma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</row>
    <row r="139" spans="1:16" s="18" customForma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</row>
    <row r="140" spans="1:16" s="18" customForma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</row>
    <row r="141" spans="1:16" s="18" customForma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</row>
    <row r="142" spans="1:16" s="18" customForma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</row>
    <row r="143" spans="1:16" s="18" customForma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</row>
    <row r="144" spans="1:16" s="18" customForma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</row>
    <row r="145" spans="1:16" s="18" customForma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</row>
    <row r="146" spans="1:16" s="18" customForma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</row>
    <row r="147" spans="1:16" s="18" customForma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</row>
    <row r="148" spans="1:16" s="18" customForma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</row>
    <row r="149" spans="1:16" s="18" customForma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</row>
    <row r="150" spans="1:16" s="18" customForma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</row>
    <row r="151" spans="1:16" s="18" customForma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</row>
    <row r="152" spans="1:16" s="18" customForma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</row>
    <row r="153" spans="1:16" s="18" customForma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</row>
    <row r="154" spans="1:16" s="18" customForma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</row>
    <row r="155" spans="1:16" s="18" customForma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</row>
    <row r="156" spans="1:16" s="18" customForma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</row>
    <row r="157" spans="1:16" s="18" customForma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</row>
    <row r="158" spans="1:16" s="18" customForma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</row>
    <row r="159" spans="1:16" s="18" customForma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</row>
    <row r="160" spans="1:16" s="18" customForma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</row>
    <row r="161" spans="1:16" s="18" customForma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</row>
    <row r="162" spans="1:16" s="18" customForma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</row>
    <row r="163" spans="1:16" s="18" customForma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</row>
    <row r="164" spans="1:16" s="18" customForma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</row>
    <row r="165" spans="1:16" s="18" customForma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</row>
    <row r="166" spans="1:16" s="18" customForma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</row>
    <row r="167" spans="1:16" s="18" customForma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</row>
    <row r="168" spans="1:16" s="18" customForma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</row>
    <row r="169" spans="1:16" s="18" customForma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</row>
    <row r="170" spans="1:16" s="18" customForma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</row>
    <row r="171" spans="1:16" s="18" customForma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</row>
    <row r="172" spans="1:16" s="18" customForma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</row>
    <row r="173" spans="1:16" s="18" customForma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</row>
    <row r="174" spans="1:16" s="18" customForma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</row>
    <row r="175" spans="1:16" s="18" customForma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</row>
    <row r="176" spans="1:16" s="18" customForma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</row>
    <row r="177" spans="1:16" s="18" customForma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</row>
    <row r="178" spans="1:16" s="18" customForma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</row>
    <row r="179" spans="1:16" s="18" customForma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</row>
    <row r="180" spans="1:16" s="18" customForma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</row>
    <row r="181" spans="1:16" s="18" customForma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</row>
    <row r="182" spans="1:16" s="18" customForma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</row>
    <row r="183" spans="1:16" s="18" customForma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</row>
    <row r="184" spans="1:16" s="18" customForma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</row>
    <row r="185" spans="1:16" s="18" customForma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</row>
    <row r="186" spans="1:16" s="18" customForma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</row>
    <row r="187" spans="1:16" s="18" customForma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</row>
    <row r="188" spans="1:16" s="18" customForma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</row>
    <row r="189" spans="1:16" s="18" customForma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</row>
    <row r="190" spans="1:16" s="18" customForma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</row>
    <row r="191" spans="1:16" s="18" customForma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</row>
    <row r="192" spans="1:16" s="18" customForma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</row>
    <row r="193" spans="1:16" s="18" customForma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</row>
    <row r="194" spans="1:16" s="18" customForma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</row>
    <row r="195" spans="1:16" s="18" customForma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</row>
    <row r="196" spans="1:16" s="18" customForma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</row>
    <row r="197" spans="1:16" s="18" customForma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</row>
    <row r="198" spans="1:16" s="18" customForma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</row>
    <row r="199" spans="1:16" s="18" customForma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</row>
    <row r="200" spans="1:16" s="18" customForma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</row>
    <row r="201" spans="1:16" s="18" customForma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</row>
    <row r="202" spans="1:16" s="18" customForma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</row>
    <row r="203" spans="1:16" s="18" customForma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</row>
    <row r="204" spans="1:16" s="18" customForma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</row>
    <row r="205" spans="1:16" s="18" customForma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</row>
    <row r="206" spans="1:16" s="18" customForma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</row>
    <row r="207" spans="1:16" s="18" customForma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</row>
    <row r="208" spans="1:16" s="18" customForma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</row>
    <row r="209" spans="1:16" s="18" customForma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</row>
    <row r="210" spans="1:16" s="18" customForma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</row>
    <row r="211" spans="1:16" s="18" customForma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</row>
    <row r="212" spans="1:16" s="18" customForma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</row>
    <row r="213" spans="1:16" s="18" customForma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</row>
    <row r="214" spans="1:16" s="18" customForma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</row>
    <row r="215" spans="1:16" s="18" customForma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</row>
    <row r="216" spans="1:16" s="18" customForma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</row>
    <row r="217" spans="1:16" s="18" customForma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</row>
    <row r="218" spans="1:16" s="18" customForma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</row>
    <row r="219" spans="1:16" s="18" customForma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</row>
    <row r="220" spans="1:16" s="18" customForma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</row>
    <row r="221" spans="1:16" s="18" customForma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</row>
    <row r="222" spans="1:16" s="18" customForma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</row>
    <row r="223" spans="1:16" s="18" customForma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</row>
    <row r="224" spans="1:16" s="18" customForma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</row>
    <row r="225" spans="1:16" s="18" customForma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</row>
    <row r="226" spans="1:16" s="18" customForma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</row>
    <row r="227" spans="1:16" s="18" customForma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</row>
    <row r="228" spans="1:16" s="18" customForma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</row>
    <row r="229" spans="1:16" s="18" customForma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</row>
    <row r="230" spans="1:16" s="18" customForma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</row>
    <row r="231" spans="1:16" s="18" customForma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</row>
    <row r="232" spans="1:16" s="18" customForma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</row>
    <row r="233" spans="1:16" s="18" customForma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</row>
    <row r="234" spans="1:16" s="18" customForma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</row>
    <row r="235" spans="1:16" s="18" customForma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</row>
    <row r="236" spans="1:16" s="18" customForma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</row>
    <row r="237" spans="1:16" s="18" customForma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</row>
    <row r="238" spans="1:16" s="18" customForma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</row>
    <row r="239" spans="1:16" s="18" customForma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</row>
    <row r="240" spans="1:16" s="18" customForma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</row>
    <row r="241" spans="1:16" s="18" customForma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</row>
    <row r="242" spans="1:16" s="18" customForma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</row>
    <row r="243" spans="1:16" s="18" customForma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</row>
    <row r="244" spans="1:16" s="18" customForma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</row>
    <row r="245" spans="1:16" s="18" customForma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</row>
    <row r="246" spans="1:16" s="18" customForma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</row>
    <row r="247" spans="1:16" s="18" customForma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</row>
    <row r="248" spans="1:16" s="18" customForma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</row>
    <row r="249" spans="1:16" s="18" customForma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</row>
    <row r="250" spans="1:16" s="18" customForma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</row>
    <row r="251" spans="1:16" s="18" customForma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</row>
    <row r="252" spans="1:16" s="18" customForma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</row>
    <row r="253" spans="1:16" s="18" customForma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</row>
    <row r="254" spans="1:16" s="18" customForma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</row>
    <row r="255" spans="1:16" s="18" customForma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</row>
    <row r="256" spans="1:16" s="18" customForma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</row>
    <row r="257" spans="1:16" s="18" customForma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</row>
    <row r="258" spans="1:16" s="18" customForma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</row>
    <row r="259" spans="1:16" s="18" customForma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</row>
    <row r="260" spans="1:16" s="18" customForma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</row>
    <row r="261" spans="1:16" s="18" customForma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</row>
    <row r="262" spans="1:16" s="18" customForma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</row>
    <row r="263" spans="1:16" s="18" customForma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</row>
    <row r="264" spans="1:16" s="18" customForma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</row>
    <row r="265" spans="1:16" s="18" customForma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</row>
    <row r="266" spans="1:16" s="18" customForma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</row>
    <row r="267" spans="1:16" s="18" customForma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</row>
    <row r="268" spans="1:16" s="18" customForma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</row>
    <row r="269" spans="1:16" s="18" customForma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</row>
    <row r="270" spans="1:16" s="18" customForma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</row>
    <row r="271" spans="1:16" s="18" customForma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</row>
    <row r="272" spans="1:16" s="18" customForma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</row>
    <row r="273" spans="1:16" s="18" customForma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</row>
    <row r="274" spans="1:16" s="18" customForma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</row>
    <row r="275" spans="1:16" s="18" customForma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</row>
    <row r="276" spans="1:16" s="18" customForma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</row>
    <row r="277" spans="1:16" s="18" customForma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</row>
    <row r="278" spans="1:16" s="18" customForma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</row>
    <row r="279" spans="1:16" s="18" customForma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</row>
    <row r="280" spans="1:16" s="18" customForma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</row>
    <row r="281" spans="1:16" s="18" customForma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</row>
    <row r="282" spans="1:16" s="18" customForma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</row>
    <row r="283" spans="1:16" s="18" customForma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</row>
    <row r="284" spans="1:16" s="18" customForma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</row>
    <row r="285" spans="1:16" s="18" customForma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</row>
    <row r="286" spans="1:16" s="18" customForma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</row>
    <row r="287" spans="1:16" s="18" customForma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</row>
    <row r="288" spans="1:16" s="18" customForma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</row>
    <row r="289" spans="1:16" s="18" customForma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</row>
    <row r="290" spans="1:16" s="18" customForma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</row>
    <row r="291" spans="1:16" s="18" customForma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</row>
    <row r="292" spans="1:16" s="18" customForma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</row>
    <row r="293" spans="1:16" s="18" customForma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</row>
    <row r="294" spans="1:16" s="18" customForma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</row>
    <row r="295" spans="1:16" s="18" customForma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</row>
    <row r="296" spans="1:16" s="18" customForma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</row>
    <row r="297" spans="1:16" s="18" customForma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</row>
    <row r="298" spans="1:16" s="18" customForma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</row>
    <row r="299" spans="1:16" s="18" customForma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</row>
    <row r="300" spans="1:16" s="18" customForma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</row>
    <row r="301" spans="1:16" s="18" customForma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</row>
    <row r="302" spans="1:16" s="18" customForma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</row>
    <row r="303" spans="1:16" s="18" customForma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</row>
    <row r="304" spans="1:16" s="18" customForma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</row>
    <row r="305" spans="1:16" s="18" customForma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</row>
    <row r="306" spans="1:16" s="18" customForma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</row>
    <row r="307" spans="1:16" s="18" customForma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</row>
    <row r="308" spans="1:16" s="18" customForma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</row>
    <row r="309" spans="1:16" s="18" customForma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</row>
    <row r="310" spans="1:16" s="18" customForma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</row>
    <row r="311" spans="1:16" s="18" customForma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</row>
    <row r="312" spans="1:16" s="18" customForma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</row>
    <row r="313" spans="1:16" s="18" customForma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</row>
    <row r="314" spans="1:16" s="18" customForma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</row>
    <row r="315" spans="1:16" s="18" customForma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</row>
    <row r="316" spans="1:16" s="18" customForma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</row>
    <row r="317" spans="1:16" s="18" customForma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</row>
    <row r="318" spans="1:16" s="18" customForma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</row>
    <row r="319" spans="1:16" s="18" customForma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</row>
    <row r="320" spans="1:16" s="18" customForma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</row>
    <row r="321" spans="1:16" s="18" customForma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</row>
    <row r="322" spans="1:16" s="18" customForma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</row>
    <row r="323" spans="1:16" s="18" customForma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</row>
    <row r="324" spans="1:16" s="18" customForma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</row>
    <row r="325" spans="1:16" s="18" customForma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</row>
    <row r="326" spans="1:16" s="18" customForma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</row>
    <row r="327" spans="1:16" s="18" customForma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</row>
    <row r="328" spans="1:16" s="18" customForma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</row>
    <row r="329" spans="1:16" s="18" customForma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</row>
    <row r="330" spans="1:16" s="18" customForma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</row>
    <row r="331" spans="1:16" s="18" customForma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</row>
    <row r="332" spans="1:16" s="18" customForma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</row>
    <row r="333" spans="1:16" s="18" customForma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</row>
    <row r="334" spans="1:16" s="18" customForma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</row>
    <row r="335" spans="1:16" s="18" customForma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</row>
    <row r="336" spans="1:16" s="18" customForma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</row>
    <row r="337" spans="1:16" s="18" customForma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</row>
    <row r="338" spans="1:16" s="18" customForma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</row>
    <row r="339" spans="1:16" s="18" customForma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</row>
    <row r="340" spans="1:16" s="18" customForma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 s="18" customForma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spans="1:16" s="18" customForma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spans="1:16" s="18" customForma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</sheetData>
  <autoFilter ref="A3:M91" xr:uid="{00000000-0009-0000-0000-000000000000}"/>
  <phoneticPr fontId="1" type="noConversion"/>
  <printOptions horizontalCentered="1"/>
  <pageMargins left="0.15748031496062992" right="0.15748031496062992" top="0.59055118110236227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C9772-DF8E-4A2D-848D-EB998B53C24E}">
  <dimension ref="A1:P838"/>
  <sheetViews>
    <sheetView zoomScaleNormal="100" workbookViewId="0">
      <selection activeCell="C18" sqref="C18:C19"/>
    </sheetView>
  </sheetViews>
  <sheetFormatPr defaultColWidth="10.6328125" defaultRowHeight="13" outlineLevelRow="2"/>
  <cols>
    <col min="1" max="1" width="17.7265625" style="6" bestFit="1" customWidth="1"/>
    <col min="2" max="2" width="8.7265625" style="6" bestFit="1" customWidth="1"/>
    <col min="3" max="3" width="21.453125" style="6" bestFit="1" customWidth="1"/>
    <col min="4" max="4" width="12" style="6" bestFit="1" customWidth="1"/>
    <col min="5" max="5" width="13.6328125" style="10" bestFit="1" customWidth="1"/>
    <col min="6" max="6" width="12" style="11" bestFit="1" customWidth="1"/>
    <col min="7" max="7" width="12" style="10" bestFit="1" customWidth="1"/>
    <col min="8" max="8" width="10.36328125" style="12" bestFit="1" customWidth="1"/>
    <col min="9" max="10" width="8.7265625" style="6" bestFit="1" customWidth="1"/>
    <col min="11" max="11" width="10.36328125" style="6" bestFit="1" customWidth="1"/>
    <col min="12" max="12" width="10.36328125" style="10" bestFit="1" customWidth="1"/>
    <col min="13" max="13" width="13.6328125" style="6" bestFit="1" customWidth="1"/>
    <col min="14" max="16384" width="10.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43982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43952</v>
      </c>
      <c r="J4" s="19">
        <v>43982</v>
      </c>
      <c r="K4" s="3">
        <f t="shared" ref="K4:K13" si="0">J4-I4+1</f>
        <v>31</v>
      </c>
      <c r="L4" s="3">
        <f t="shared" ref="L4:L13" si="1">ROUND(G4*H4*K4/366,0)</f>
        <v>68818</v>
      </c>
      <c r="M4" s="3">
        <v>162500000</v>
      </c>
    </row>
    <row r="5" spans="1:13" s="18" customFormat="1" outlineLevel="2">
      <c r="A5" s="19" t="s">
        <v>15</v>
      </c>
      <c r="B5" s="20" t="s">
        <v>61</v>
      </c>
      <c r="C5" s="21" t="s">
        <v>69</v>
      </c>
      <c r="D5" s="20" t="s">
        <v>68</v>
      </c>
      <c r="E5" s="3">
        <v>2400000</v>
      </c>
      <c r="F5" s="19">
        <v>43958</v>
      </c>
      <c r="G5" s="3">
        <v>2400000</v>
      </c>
      <c r="H5" s="2">
        <v>3.0000000000000001E-3</v>
      </c>
      <c r="I5" s="19">
        <v>43958</v>
      </c>
      <c r="J5" s="19">
        <v>43982</v>
      </c>
      <c r="K5" s="3">
        <f t="shared" si="0"/>
        <v>25</v>
      </c>
      <c r="L5" s="3">
        <f t="shared" si="1"/>
        <v>492</v>
      </c>
      <c r="M5" s="3">
        <v>2400000</v>
      </c>
    </row>
    <row r="6" spans="1:13" s="18" customFormat="1" outlineLevel="2">
      <c r="A6" s="19" t="s">
        <v>15</v>
      </c>
      <c r="B6" s="20" t="s">
        <v>23</v>
      </c>
      <c r="C6" s="21" t="s">
        <v>17</v>
      </c>
      <c r="D6" s="20" t="s">
        <v>18</v>
      </c>
      <c r="E6" s="3">
        <v>6430000</v>
      </c>
      <c r="F6" s="19">
        <v>43920</v>
      </c>
      <c r="G6" s="3">
        <v>6430000</v>
      </c>
      <c r="H6" s="2">
        <v>5.0000000000000001E-3</v>
      </c>
      <c r="I6" s="19">
        <v>43952</v>
      </c>
      <c r="J6" s="19">
        <v>43982</v>
      </c>
      <c r="K6" s="3">
        <f t="shared" si="0"/>
        <v>31</v>
      </c>
      <c r="L6" s="3">
        <f t="shared" si="1"/>
        <v>2723</v>
      </c>
      <c r="M6" s="3">
        <v>6430000</v>
      </c>
    </row>
    <row r="7" spans="1:13" s="18" customFormat="1" outlineLevel="2">
      <c r="A7" s="19" t="s">
        <v>15</v>
      </c>
      <c r="B7" s="20" t="s">
        <v>29</v>
      </c>
      <c r="C7" s="21" t="s">
        <v>57</v>
      </c>
      <c r="D7" s="20" t="s">
        <v>56</v>
      </c>
      <c r="E7" s="3">
        <v>28600000</v>
      </c>
      <c r="F7" s="19">
        <v>43921</v>
      </c>
      <c r="G7" s="3">
        <v>28600000</v>
      </c>
      <c r="H7" s="2">
        <v>5.0000000000000001E-3</v>
      </c>
      <c r="I7" s="19">
        <v>43952</v>
      </c>
      <c r="J7" s="19">
        <v>43982</v>
      </c>
      <c r="K7" s="3">
        <f t="shared" si="0"/>
        <v>31</v>
      </c>
      <c r="L7" s="3">
        <f t="shared" si="1"/>
        <v>12112</v>
      </c>
      <c r="M7" s="3">
        <v>28600000</v>
      </c>
    </row>
    <row r="8" spans="1:13" s="18" customFormat="1" outlineLevel="2">
      <c r="A8" s="19" t="s">
        <v>15</v>
      </c>
      <c r="B8" s="20" t="s">
        <v>30</v>
      </c>
      <c r="C8" s="21" t="s">
        <v>74</v>
      </c>
      <c r="D8" s="20" t="s">
        <v>73</v>
      </c>
      <c r="E8" s="3">
        <v>20000000</v>
      </c>
      <c r="F8" s="19">
        <v>43922</v>
      </c>
      <c r="G8" s="3">
        <v>20000000</v>
      </c>
      <c r="H8" s="2">
        <v>5.0000000000000001E-3</v>
      </c>
      <c r="I8" s="19">
        <v>43952</v>
      </c>
      <c r="J8" s="19">
        <v>43982</v>
      </c>
      <c r="K8" s="3">
        <f t="shared" si="0"/>
        <v>31</v>
      </c>
      <c r="L8" s="3">
        <f t="shared" si="1"/>
        <v>8470</v>
      </c>
      <c r="M8" s="3">
        <v>20000000</v>
      </c>
    </row>
    <row r="9" spans="1:13" s="18" customFormat="1" outlineLevel="2">
      <c r="A9" s="19" t="s">
        <v>15</v>
      </c>
      <c r="B9" s="20" t="s">
        <v>31</v>
      </c>
      <c r="C9" s="21" t="s">
        <v>57</v>
      </c>
      <c r="D9" s="20" t="s">
        <v>56</v>
      </c>
      <c r="E9" s="3">
        <v>10000000</v>
      </c>
      <c r="F9" s="19">
        <v>43934</v>
      </c>
      <c r="G9" s="3">
        <v>10000000</v>
      </c>
      <c r="H9" s="2">
        <v>5.0000000000000001E-3</v>
      </c>
      <c r="I9" s="19">
        <v>43952</v>
      </c>
      <c r="J9" s="19">
        <v>43982</v>
      </c>
      <c r="K9" s="3">
        <f t="shared" si="0"/>
        <v>31</v>
      </c>
      <c r="L9" s="3">
        <f t="shared" si="1"/>
        <v>4235</v>
      </c>
      <c r="M9" s="3">
        <v>10000000</v>
      </c>
    </row>
    <row r="10" spans="1:13" s="18" customFormat="1" outlineLevel="2">
      <c r="A10" s="19" t="s">
        <v>15</v>
      </c>
      <c r="B10" s="20" t="s">
        <v>32</v>
      </c>
      <c r="C10" s="21" t="s">
        <v>57</v>
      </c>
      <c r="D10" s="20" t="s">
        <v>56</v>
      </c>
      <c r="E10" s="3">
        <v>30000000</v>
      </c>
      <c r="F10" s="19">
        <v>43937</v>
      </c>
      <c r="G10" s="3">
        <v>30000000</v>
      </c>
      <c r="H10" s="2">
        <v>5.0000000000000001E-3</v>
      </c>
      <c r="I10" s="19">
        <v>43952</v>
      </c>
      <c r="J10" s="19">
        <v>43982</v>
      </c>
      <c r="K10" s="3">
        <f t="shared" si="0"/>
        <v>31</v>
      </c>
      <c r="L10" s="3">
        <f t="shared" si="1"/>
        <v>12705</v>
      </c>
      <c r="M10" s="3">
        <v>30000000</v>
      </c>
    </row>
    <row r="11" spans="1:13" s="18" customFormat="1" outlineLevel="2">
      <c r="A11" s="19" t="s">
        <v>15</v>
      </c>
      <c r="B11" s="20" t="s">
        <v>48</v>
      </c>
      <c r="C11" s="21" t="s">
        <v>57</v>
      </c>
      <c r="D11" s="20" t="s">
        <v>56</v>
      </c>
      <c r="E11" s="3">
        <v>58360000</v>
      </c>
      <c r="F11" s="19">
        <v>43929</v>
      </c>
      <c r="G11" s="3">
        <v>58360000</v>
      </c>
      <c r="H11" s="2">
        <v>5.0000000000000001E-3</v>
      </c>
      <c r="I11" s="19">
        <v>43952</v>
      </c>
      <c r="J11" s="19">
        <v>43982</v>
      </c>
      <c r="K11" s="3">
        <f t="shared" si="0"/>
        <v>31</v>
      </c>
      <c r="L11" s="3">
        <f t="shared" si="1"/>
        <v>24715</v>
      </c>
      <c r="M11" s="3">
        <v>58360000</v>
      </c>
    </row>
    <row r="12" spans="1:13" s="18" customFormat="1" outlineLevel="2">
      <c r="A12" s="19" t="s">
        <v>15</v>
      </c>
      <c r="B12" s="20" t="s">
        <v>59</v>
      </c>
      <c r="C12" s="21" t="s">
        <v>113</v>
      </c>
      <c r="D12" s="20" t="s">
        <v>112</v>
      </c>
      <c r="E12" s="3">
        <v>64000000</v>
      </c>
      <c r="F12" s="19">
        <v>43966</v>
      </c>
      <c r="G12" s="3">
        <v>64000000</v>
      </c>
      <c r="H12" s="2">
        <v>5.0000000000000001E-3</v>
      </c>
      <c r="I12" s="19">
        <v>43966</v>
      </c>
      <c r="J12" s="19">
        <v>43982</v>
      </c>
      <c r="K12" s="3">
        <f t="shared" si="0"/>
        <v>17</v>
      </c>
      <c r="L12" s="3">
        <f t="shared" si="1"/>
        <v>14863</v>
      </c>
      <c r="M12" s="3">
        <v>64000000</v>
      </c>
    </row>
    <row r="13" spans="1:13" s="18" customFormat="1" outlineLevel="2">
      <c r="A13" s="19" t="s">
        <v>15</v>
      </c>
      <c r="B13" s="20" t="s">
        <v>58</v>
      </c>
      <c r="C13" s="21" t="s">
        <v>57</v>
      </c>
      <c r="D13" s="20" t="s">
        <v>56</v>
      </c>
      <c r="E13" s="3">
        <v>11400000</v>
      </c>
      <c r="F13" s="19">
        <v>43962</v>
      </c>
      <c r="G13" s="3">
        <v>11400000</v>
      </c>
      <c r="H13" s="2">
        <v>5.0000000000000001E-3</v>
      </c>
      <c r="I13" s="19">
        <v>43962</v>
      </c>
      <c r="J13" s="19">
        <v>43982</v>
      </c>
      <c r="K13" s="3">
        <f t="shared" si="0"/>
        <v>21</v>
      </c>
      <c r="L13" s="3">
        <f t="shared" si="1"/>
        <v>3270</v>
      </c>
      <c r="M13" s="3">
        <v>11400000</v>
      </c>
    </row>
    <row r="14" spans="1:13" s="18" customFormat="1" outlineLevel="1">
      <c r="A14" s="22" t="s">
        <v>19</v>
      </c>
      <c r="B14" s="23"/>
      <c r="C14" s="24"/>
      <c r="D14" s="23"/>
      <c r="E14" s="25">
        <f>SUBTOTAL(9,E4:E13)</f>
        <v>393690000</v>
      </c>
      <c r="F14" s="26"/>
      <c r="G14" s="25"/>
      <c r="H14" s="27"/>
      <c r="I14" s="26"/>
      <c r="J14" s="26"/>
      <c r="K14" s="25"/>
      <c r="L14" s="25">
        <f>SUBTOTAL(9,L4:L13)</f>
        <v>152403</v>
      </c>
      <c r="M14" s="25">
        <f>SUBTOTAL(9,M4:M13)</f>
        <v>393690000</v>
      </c>
    </row>
    <row r="15" spans="1:13" s="18" customFormat="1" outlineLevel="2">
      <c r="A15" s="19" t="s">
        <v>80</v>
      </c>
      <c r="B15" s="20" t="s">
        <v>16</v>
      </c>
      <c r="C15" s="21" t="s">
        <v>57</v>
      </c>
      <c r="D15" s="20" t="s">
        <v>56</v>
      </c>
      <c r="E15" s="3">
        <v>26500000</v>
      </c>
      <c r="F15" s="19">
        <v>43907</v>
      </c>
      <c r="G15" s="3">
        <v>26184524</v>
      </c>
      <c r="H15" s="2">
        <v>5.0000000000000001E-3</v>
      </c>
      <c r="I15" s="19">
        <v>43952</v>
      </c>
      <c r="J15" s="19">
        <v>43965</v>
      </c>
      <c r="K15" s="3">
        <f>J15-I15+1</f>
        <v>14</v>
      </c>
      <c r="L15" s="3">
        <f>ROUND(G15*H15*K15/366,0)</f>
        <v>5008</v>
      </c>
      <c r="M15" s="3">
        <v>25869048</v>
      </c>
    </row>
    <row r="16" spans="1:13" s="18" customFormat="1" outlineLevel="2">
      <c r="A16" s="19" t="s">
        <v>80</v>
      </c>
      <c r="B16" s="20" t="s">
        <v>16</v>
      </c>
      <c r="C16" s="21" t="s">
        <v>57</v>
      </c>
      <c r="D16" s="20"/>
      <c r="E16" s="3"/>
      <c r="F16" s="19"/>
      <c r="G16" s="3">
        <v>25869048</v>
      </c>
      <c r="H16" s="2">
        <v>5.0000000000000001E-3</v>
      </c>
      <c r="I16" s="19">
        <v>43966</v>
      </c>
      <c r="J16" s="19">
        <v>43982</v>
      </c>
      <c r="K16" s="3">
        <f>J16-I16+1</f>
        <v>17</v>
      </c>
      <c r="L16" s="3">
        <f>ROUND(G16*H16*K16/366,0)</f>
        <v>6008</v>
      </c>
      <c r="M16" s="3"/>
    </row>
    <row r="17" spans="1:13" s="18" customFormat="1" outlineLevel="2">
      <c r="A17" s="19" t="s">
        <v>80</v>
      </c>
      <c r="B17" s="20" t="s">
        <v>23</v>
      </c>
      <c r="C17" s="21" t="s">
        <v>74</v>
      </c>
      <c r="D17" s="20" t="s">
        <v>73</v>
      </c>
      <c r="E17" s="3">
        <v>90000000</v>
      </c>
      <c r="F17" s="19">
        <v>43913</v>
      </c>
      <c r="G17" s="3">
        <v>90000000</v>
      </c>
      <c r="H17" s="2">
        <v>5.0000000000000001E-3</v>
      </c>
      <c r="I17" s="19">
        <v>43952</v>
      </c>
      <c r="J17" s="19">
        <v>43982</v>
      </c>
      <c r="K17" s="3">
        <f>J17-I17+1</f>
        <v>31</v>
      </c>
      <c r="L17" s="3">
        <f>ROUND(G17*H17*K17/366,0)</f>
        <v>38115</v>
      </c>
      <c r="M17" s="3">
        <v>90000000</v>
      </c>
    </row>
    <row r="18" spans="1:13" s="18" customFormat="1" outlineLevel="2">
      <c r="A18" s="19" t="s">
        <v>80</v>
      </c>
      <c r="B18" s="20" t="s">
        <v>29</v>
      </c>
      <c r="C18" s="21" t="s">
        <v>57</v>
      </c>
      <c r="D18" s="20" t="s">
        <v>56</v>
      </c>
      <c r="E18" s="3">
        <v>23500000</v>
      </c>
      <c r="F18" s="19">
        <v>43928</v>
      </c>
      <c r="G18" s="3">
        <v>23220237</v>
      </c>
      <c r="H18" s="2">
        <v>5.0000000000000001E-3</v>
      </c>
      <c r="I18" s="19">
        <v>43952</v>
      </c>
      <c r="J18" s="19">
        <v>43965</v>
      </c>
      <c r="K18" s="3">
        <f>J18-I18+1</f>
        <v>14</v>
      </c>
      <c r="L18" s="3">
        <f>ROUND(G18*H18*K18/366,0)</f>
        <v>4441</v>
      </c>
      <c r="M18" s="3">
        <v>22940474</v>
      </c>
    </row>
    <row r="19" spans="1:13" s="18" customFormat="1" outlineLevel="2">
      <c r="A19" s="19" t="s">
        <v>80</v>
      </c>
      <c r="B19" s="20" t="s">
        <v>29</v>
      </c>
      <c r="C19" s="21" t="s">
        <v>57</v>
      </c>
      <c r="D19" s="20"/>
      <c r="E19" s="3"/>
      <c r="F19" s="19"/>
      <c r="G19" s="3">
        <v>22940474</v>
      </c>
      <c r="H19" s="2">
        <v>5.0000000000000001E-3</v>
      </c>
      <c r="I19" s="19">
        <v>43966</v>
      </c>
      <c r="J19" s="19">
        <v>43982</v>
      </c>
      <c r="K19" s="3">
        <f>J19-I19+1</f>
        <v>17</v>
      </c>
      <c r="L19" s="3">
        <f>ROUND(G19*H19*K19/366,0)</f>
        <v>5328</v>
      </c>
      <c r="M19" s="3"/>
    </row>
    <row r="20" spans="1:13" s="18" customFormat="1" outlineLevel="1">
      <c r="A20" s="22" t="s">
        <v>79</v>
      </c>
      <c r="B20" s="23"/>
      <c r="C20" s="24"/>
      <c r="D20" s="23"/>
      <c r="E20" s="25">
        <f>SUBTOTAL(9,E15:E19)</f>
        <v>140000000</v>
      </c>
      <c r="F20" s="26"/>
      <c r="G20" s="25"/>
      <c r="H20" s="27"/>
      <c r="I20" s="26"/>
      <c r="J20" s="26"/>
      <c r="K20" s="25"/>
      <c r="L20" s="25">
        <f>SUBTOTAL(9,L15:L19)</f>
        <v>58900</v>
      </c>
      <c r="M20" s="25">
        <f>SUBTOTAL(9,M15:M19)</f>
        <v>138809522</v>
      </c>
    </row>
    <row r="21" spans="1:13" s="18" customFormat="1" outlineLevel="2">
      <c r="A21" s="19" t="s">
        <v>78</v>
      </c>
      <c r="B21" s="20" t="s">
        <v>16</v>
      </c>
      <c r="C21" s="21" t="s">
        <v>77</v>
      </c>
      <c r="D21" s="20" t="s">
        <v>76</v>
      </c>
      <c r="E21" s="3">
        <v>81465386</v>
      </c>
      <c r="F21" s="19">
        <v>43900</v>
      </c>
      <c r="G21" s="3">
        <v>81465386</v>
      </c>
      <c r="H21" s="2">
        <v>5.0000000000000001E-3</v>
      </c>
      <c r="I21" s="19">
        <v>43952</v>
      </c>
      <c r="J21" s="19">
        <v>43982</v>
      </c>
      <c r="K21" s="3">
        <f t="shared" ref="K21:K32" si="2">J21-I21+1</f>
        <v>31</v>
      </c>
      <c r="L21" s="3">
        <f t="shared" ref="L21:L32" si="3">ROUND(G21*H21*K21/366,0)</f>
        <v>34500</v>
      </c>
      <c r="M21" s="3">
        <v>81465386</v>
      </c>
    </row>
    <row r="22" spans="1:13" s="18" customFormat="1" outlineLevel="2">
      <c r="A22" s="19" t="s">
        <v>78</v>
      </c>
      <c r="B22" s="20" t="s">
        <v>23</v>
      </c>
      <c r="C22" s="21" t="s">
        <v>95</v>
      </c>
      <c r="D22" s="20" t="s">
        <v>94</v>
      </c>
      <c r="E22" s="3">
        <v>6200000</v>
      </c>
      <c r="F22" s="19">
        <v>43929</v>
      </c>
      <c r="G22" s="3">
        <v>6200000</v>
      </c>
      <c r="H22" s="2">
        <v>5.0000000000000001E-3</v>
      </c>
      <c r="I22" s="19">
        <v>43952</v>
      </c>
      <c r="J22" s="19">
        <v>43982</v>
      </c>
      <c r="K22" s="3">
        <f t="shared" si="2"/>
        <v>31</v>
      </c>
      <c r="L22" s="3">
        <f t="shared" si="3"/>
        <v>2626</v>
      </c>
      <c r="M22" s="3">
        <v>6200000</v>
      </c>
    </row>
    <row r="23" spans="1:13" s="18" customFormat="1" outlineLevel="2">
      <c r="A23" s="19" t="s">
        <v>78</v>
      </c>
      <c r="B23" s="20" t="s">
        <v>29</v>
      </c>
      <c r="C23" s="21" t="s">
        <v>95</v>
      </c>
      <c r="D23" s="20" t="s">
        <v>94</v>
      </c>
      <c r="E23" s="3">
        <v>23630000</v>
      </c>
      <c r="F23" s="19">
        <v>43936</v>
      </c>
      <c r="G23" s="3">
        <v>23630000</v>
      </c>
      <c r="H23" s="2">
        <v>5.0000000000000001E-3</v>
      </c>
      <c r="I23" s="19">
        <v>43952</v>
      </c>
      <c r="J23" s="19">
        <v>43982</v>
      </c>
      <c r="K23" s="3">
        <f t="shared" si="2"/>
        <v>31</v>
      </c>
      <c r="L23" s="3">
        <f t="shared" si="3"/>
        <v>10007</v>
      </c>
      <c r="M23" s="3">
        <v>23630000</v>
      </c>
    </row>
    <row r="24" spans="1:13" s="18" customFormat="1" outlineLevel="2">
      <c r="A24" s="19" t="s">
        <v>78</v>
      </c>
      <c r="B24" s="20" t="s">
        <v>30</v>
      </c>
      <c r="C24" s="21" t="s">
        <v>72</v>
      </c>
      <c r="D24" s="20" t="s">
        <v>71</v>
      </c>
      <c r="E24" s="3">
        <v>24000000</v>
      </c>
      <c r="F24" s="19">
        <v>43937</v>
      </c>
      <c r="G24" s="3">
        <v>24000000</v>
      </c>
      <c r="H24" s="2">
        <v>5.0000000000000001E-3</v>
      </c>
      <c r="I24" s="19">
        <v>43952</v>
      </c>
      <c r="J24" s="19">
        <v>43965</v>
      </c>
      <c r="K24" s="3">
        <f t="shared" si="2"/>
        <v>14</v>
      </c>
      <c r="L24" s="3">
        <f t="shared" si="3"/>
        <v>4590</v>
      </c>
      <c r="M24" s="3">
        <v>23800000</v>
      </c>
    </row>
    <row r="25" spans="1:13" s="18" customFormat="1" outlineLevel="2">
      <c r="A25" s="19" t="s">
        <v>78</v>
      </c>
      <c r="B25" s="20" t="s">
        <v>30</v>
      </c>
      <c r="C25" s="21" t="s">
        <v>72</v>
      </c>
      <c r="D25" s="20"/>
      <c r="E25" s="3"/>
      <c r="F25" s="19"/>
      <c r="G25" s="3">
        <v>23800000</v>
      </c>
      <c r="H25" s="2">
        <v>5.0000000000000001E-3</v>
      </c>
      <c r="I25" s="19">
        <v>43966</v>
      </c>
      <c r="J25" s="19">
        <v>43982</v>
      </c>
      <c r="K25" s="3">
        <f t="shared" si="2"/>
        <v>17</v>
      </c>
      <c r="L25" s="3">
        <f t="shared" si="3"/>
        <v>5527</v>
      </c>
      <c r="M25" s="3"/>
    </row>
    <row r="26" spans="1:13" s="18" customFormat="1" outlineLevel="2">
      <c r="A26" s="19" t="s">
        <v>78</v>
      </c>
      <c r="B26" s="20" t="s">
        <v>31</v>
      </c>
      <c r="C26" s="21" t="s">
        <v>93</v>
      </c>
      <c r="D26" s="20" t="s">
        <v>92</v>
      </c>
      <c r="E26" s="3">
        <v>28240000</v>
      </c>
      <c r="F26" s="19">
        <v>43951</v>
      </c>
      <c r="G26" s="3">
        <v>28240000</v>
      </c>
      <c r="H26" s="2">
        <v>5.0000000000000001E-3</v>
      </c>
      <c r="I26" s="19">
        <v>43952</v>
      </c>
      <c r="J26" s="19">
        <v>43965</v>
      </c>
      <c r="K26" s="3">
        <f t="shared" si="2"/>
        <v>14</v>
      </c>
      <c r="L26" s="3">
        <f t="shared" si="3"/>
        <v>5401</v>
      </c>
      <c r="M26" s="3">
        <v>27903810</v>
      </c>
    </row>
    <row r="27" spans="1:13" s="18" customFormat="1" outlineLevel="2">
      <c r="A27" s="19" t="s">
        <v>78</v>
      </c>
      <c r="B27" s="20" t="s">
        <v>31</v>
      </c>
      <c r="C27" s="21" t="s">
        <v>93</v>
      </c>
      <c r="D27" s="20"/>
      <c r="E27" s="3"/>
      <c r="F27" s="19"/>
      <c r="G27" s="3">
        <v>27903810</v>
      </c>
      <c r="H27" s="2">
        <v>5.0000000000000001E-3</v>
      </c>
      <c r="I27" s="19">
        <v>43966</v>
      </c>
      <c r="J27" s="19">
        <v>43982</v>
      </c>
      <c r="K27" s="3">
        <f t="shared" si="2"/>
        <v>17</v>
      </c>
      <c r="L27" s="3">
        <f t="shared" si="3"/>
        <v>6480</v>
      </c>
      <c r="M27" s="3"/>
    </row>
    <row r="28" spans="1:13" s="18" customFormat="1" outlineLevel="2">
      <c r="A28" s="19" t="s">
        <v>78</v>
      </c>
      <c r="B28" s="20" t="s">
        <v>32</v>
      </c>
      <c r="C28" s="21" t="s">
        <v>95</v>
      </c>
      <c r="D28" s="20" t="s">
        <v>94</v>
      </c>
      <c r="E28" s="3">
        <v>8000000</v>
      </c>
      <c r="F28" s="19">
        <v>43957</v>
      </c>
      <c r="G28" s="3">
        <v>8000000</v>
      </c>
      <c r="H28" s="2">
        <v>5.0000000000000001E-3</v>
      </c>
      <c r="I28" s="19">
        <v>43957</v>
      </c>
      <c r="J28" s="19">
        <v>43965</v>
      </c>
      <c r="K28" s="3">
        <f t="shared" si="2"/>
        <v>9</v>
      </c>
      <c r="L28" s="3">
        <f t="shared" si="3"/>
        <v>984</v>
      </c>
      <c r="M28" s="3">
        <v>7866667</v>
      </c>
    </row>
    <row r="29" spans="1:13" s="18" customFormat="1" outlineLevel="2">
      <c r="A29" s="19" t="s">
        <v>78</v>
      </c>
      <c r="B29" s="20" t="s">
        <v>32</v>
      </c>
      <c r="C29" s="21" t="s">
        <v>95</v>
      </c>
      <c r="D29" s="20"/>
      <c r="E29" s="3"/>
      <c r="F29" s="19"/>
      <c r="G29" s="3">
        <v>7866667</v>
      </c>
      <c r="H29" s="2">
        <v>5.0000000000000001E-3</v>
      </c>
      <c r="I29" s="19">
        <v>43966</v>
      </c>
      <c r="J29" s="19">
        <v>43982</v>
      </c>
      <c r="K29" s="3">
        <f t="shared" si="2"/>
        <v>17</v>
      </c>
      <c r="L29" s="3">
        <f t="shared" si="3"/>
        <v>1827</v>
      </c>
      <c r="M29" s="3"/>
    </row>
    <row r="30" spans="1:13" s="18" customFormat="1" outlineLevel="2">
      <c r="A30" s="19" t="s">
        <v>78</v>
      </c>
      <c r="B30" s="20" t="s">
        <v>48</v>
      </c>
      <c r="C30" s="21" t="s">
        <v>95</v>
      </c>
      <c r="D30" s="20" t="s">
        <v>94</v>
      </c>
      <c r="E30" s="3">
        <v>5910000</v>
      </c>
      <c r="F30" s="19">
        <v>43966</v>
      </c>
      <c r="G30" s="3">
        <v>5910000</v>
      </c>
      <c r="H30" s="2">
        <v>5.0000000000000001E-3</v>
      </c>
      <c r="I30" s="19">
        <v>43966</v>
      </c>
      <c r="J30" s="19">
        <v>43982</v>
      </c>
      <c r="K30" s="3">
        <f t="shared" si="2"/>
        <v>17</v>
      </c>
      <c r="L30" s="3">
        <f t="shared" si="3"/>
        <v>1373</v>
      </c>
      <c r="M30" s="3">
        <v>5910000</v>
      </c>
    </row>
    <row r="31" spans="1:13" s="18" customFormat="1" outlineLevel="2">
      <c r="A31" s="19" t="s">
        <v>78</v>
      </c>
      <c r="B31" s="20" t="s">
        <v>59</v>
      </c>
      <c r="C31" s="21" t="s">
        <v>93</v>
      </c>
      <c r="D31" s="20" t="s">
        <v>92</v>
      </c>
      <c r="E31" s="3">
        <v>20510000</v>
      </c>
      <c r="F31" s="19">
        <v>43966</v>
      </c>
      <c r="G31" s="3">
        <v>20510000</v>
      </c>
      <c r="H31" s="2">
        <v>5.0000000000000001E-3</v>
      </c>
      <c r="I31" s="19">
        <v>43966</v>
      </c>
      <c r="J31" s="19">
        <v>43982</v>
      </c>
      <c r="K31" s="3">
        <f t="shared" si="2"/>
        <v>17</v>
      </c>
      <c r="L31" s="3">
        <f t="shared" si="3"/>
        <v>4763</v>
      </c>
      <c r="M31" s="3">
        <v>20510000</v>
      </c>
    </row>
    <row r="32" spans="1:13" s="18" customFormat="1" outlineLevel="2">
      <c r="A32" s="19" t="s">
        <v>78</v>
      </c>
      <c r="B32" s="20" t="s">
        <v>58</v>
      </c>
      <c r="C32" s="21" t="s">
        <v>77</v>
      </c>
      <c r="D32" s="20" t="s">
        <v>76</v>
      </c>
      <c r="E32" s="3">
        <v>33960000</v>
      </c>
      <c r="F32" s="19">
        <v>43978</v>
      </c>
      <c r="G32" s="3">
        <v>33960000</v>
      </c>
      <c r="H32" s="2">
        <v>5.0000000000000001E-3</v>
      </c>
      <c r="I32" s="19">
        <v>43978</v>
      </c>
      <c r="J32" s="19">
        <v>43982</v>
      </c>
      <c r="K32" s="3">
        <f t="shared" si="2"/>
        <v>5</v>
      </c>
      <c r="L32" s="3">
        <f t="shared" si="3"/>
        <v>2320</v>
      </c>
      <c r="M32" s="3">
        <v>33960000</v>
      </c>
    </row>
    <row r="33" spans="1:13" s="18" customFormat="1" outlineLevel="1">
      <c r="A33" s="22" t="s">
        <v>75</v>
      </c>
      <c r="B33" s="23"/>
      <c r="C33" s="24"/>
      <c r="D33" s="23"/>
      <c r="E33" s="25">
        <f>SUBTOTAL(9,E21:E32)</f>
        <v>231915386</v>
      </c>
      <c r="F33" s="26"/>
      <c r="G33" s="25"/>
      <c r="H33" s="27"/>
      <c r="I33" s="26"/>
      <c r="J33" s="26"/>
      <c r="K33" s="25"/>
      <c r="L33" s="25">
        <f>SUBTOTAL(9,L21:L32)</f>
        <v>80398</v>
      </c>
      <c r="M33" s="25">
        <f>SUBTOTAL(9,M21:M32)</f>
        <v>231245863</v>
      </c>
    </row>
    <row r="34" spans="1:13" s="18" customFormat="1" outlineLevel="2">
      <c r="A34" s="19" t="s">
        <v>20</v>
      </c>
      <c r="B34" s="20" t="s">
        <v>16</v>
      </c>
      <c r="C34" s="21" t="s">
        <v>21</v>
      </c>
      <c r="D34" s="20" t="s">
        <v>22</v>
      </c>
      <c r="E34" s="3">
        <v>69000000</v>
      </c>
      <c r="F34" s="19">
        <v>43822</v>
      </c>
      <c r="G34" s="3">
        <v>69000000</v>
      </c>
      <c r="H34" s="2">
        <v>5.0000000000000001E-3</v>
      </c>
      <c r="I34" s="19">
        <v>43952</v>
      </c>
      <c r="J34" s="19">
        <v>43982</v>
      </c>
      <c r="K34" s="3">
        <f t="shared" ref="K34:K41" si="4">J34-I34+1</f>
        <v>31</v>
      </c>
      <c r="L34" s="3">
        <f t="shared" ref="L34:L41" si="5">ROUND(G34*H34*K34/366,0)</f>
        <v>29221</v>
      </c>
      <c r="M34" s="3">
        <v>69000000</v>
      </c>
    </row>
    <row r="35" spans="1:13" s="18" customFormat="1" outlineLevel="2">
      <c r="A35" s="19" t="s">
        <v>20</v>
      </c>
      <c r="B35" s="20" t="s">
        <v>23</v>
      </c>
      <c r="C35" s="21" t="s">
        <v>24</v>
      </c>
      <c r="D35" s="20" t="s">
        <v>18</v>
      </c>
      <c r="E35" s="3">
        <v>162300000</v>
      </c>
      <c r="F35" s="19">
        <v>43829</v>
      </c>
      <c r="G35" s="3">
        <v>151480000</v>
      </c>
      <c r="H35" s="2">
        <v>5.0000000000000001E-3</v>
      </c>
      <c r="I35" s="19">
        <v>43952</v>
      </c>
      <c r="J35" s="19">
        <v>43965</v>
      </c>
      <c r="K35" s="3">
        <f t="shared" si="4"/>
        <v>14</v>
      </c>
      <c r="L35" s="3">
        <f t="shared" si="5"/>
        <v>28972</v>
      </c>
      <c r="M35" s="3">
        <v>148775000</v>
      </c>
    </row>
    <row r="36" spans="1:13" s="18" customFormat="1" outlineLevel="2">
      <c r="A36" s="19" t="s">
        <v>20</v>
      </c>
      <c r="B36" s="20" t="s">
        <v>23</v>
      </c>
      <c r="C36" s="21" t="s">
        <v>24</v>
      </c>
      <c r="D36" s="20"/>
      <c r="E36" s="3"/>
      <c r="F36" s="19"/>
      <c r="G36" s="3">
        <v>148775000</v>
      </c>
      <c r="H36" s="2">
        <v>5.0000000000000001E-3</v>
      </c>
      <c r="I36" s="19">
        <v>43966</v>
      </c>
      <c r="J36" s="19">
        <v>43982</v>
      </c>
      <c r="K36" s="3">
        <f t="shared" si="4"/>
        <v>17</v>
      </c>
      <c r="L36" s="3">
        <f t="shared" si="5"/>
        <v>34552</v>
      </c>
      <c r="M36" s="3"/>
    </row>
    <row r="37" spans="1:13" s="18" customFormat="1" outlineLevel="2">
      <c r="A37" s="19" t="s">
        <v>20</v>
      </c>
      <c r="B37" s="20" t="s">
        <v>29</v>
      </c>
      <c r="C37" s="21" t="s">
        <v>69</v>
      </c>
      <c r="D37" s="20" t="s">
        <v>68</v>
      </c>
      <c r="E37" s="3">
        <v>60000000</v>
      </c>
      <c r="F37" s="19">
        <v>43922</v>
      </c>
      <c r="G37" s="3">
        <v>60000000</v>
      </c>
      <c r="H37" s="2">
        <v>3.0000000000000001E-3</v>
      </c>
      <c r="I37" s="19">
        <v>43952</v>
      </c>
      <c r="J37" s="19">
        <v>43982</v>
      </c>
      <c r="K37" s="3">
        <f t="shared" si="4"/>
        <v>31</v>
      </c>
      <c r="L37" s="3">
        <f t="shared" si="5"/>
        <v>15246</v>
      </c>
      <c r="M37" s="3">
        <v>60000000</v>
      </c>
    </row>
    <row r="38" spans="1:13" s="18" customFormat="1" outlineLevel="2">
      <c r="A38" s="19" t="s">
        <v>20</v>
      </c>
      <c r="B38" s="20" t="s">
        <v>30</v>
      </c>
      <c r="C38" s="21" t="s">
        <v>69</v>
      </c>
      <c r="D38" s="20" t="s">
        <v>68</v>
      </c>
      <c r="E38" s="3">
        <v>144000000</v>
      </c>
      <c r="F38" s="19">
        <v>43922</v>
      </c>
      <c r="G38" s="3">
        <v>144000000</v>
      </c>
      <c r="H38" s="2">
        <v>5.0000000000000001E-3</v>
      </c>
      <c r="I38" s="19">
        <v>43952</v>
      </c>
      <c r="J38" s="19">
        <v>43982</v>
      </c>
      <c r="K38" s="3">
        <f t="shared" si="4"/>
        <v>31</v>
      </c>
      <c r="L38" s="3">
        <f t="shared" si="5"/>
        <v>60984</v>
      </c>
      <c r="M38" s="3">
        <v>144000000</v>
      </c>
    </row>
    <row r="39" spans="1:13" s="18" customFormat="1" outlineLevel="2">
      <c r="A39" s="19" t="s">
        <v>20</v>
      </c>
      <c r="B39" s="20" t="s">
        <v>31</v>
      </c>
      <c r="C39" s="21" t="s">
        <v>115</v>
      </c>
      <c r="D39" s="20" t="s">
        <v>114</v>
      </c>
      <c r="E39" s="3">
        <v>34480000</v>
      </c>
      <c r="F39" s="19">
        <v>43980</v>
      </c>
      <c r="G39" s="3">
        <v>34480000</v>
      </c>
      <c r="H39" s="2">
        <v>5.0000000000000001E-3</v>
      </c>
      <c r="I39" s="19">
        <v>43980</v>
      </c>
      <c r="J39" s="19">
        <v>43982</v>
      </c>
      <c r="K39" s="3">
        <f t="shared" si="4"/>
        <v>3</v>
      </c>
      <c r="L39" s="3">
        <f t="shared" si="5"/>
        <v>1413</v>
      </c>
      <c r="M39" s="3">
        <v>34480000</v>
      </c>
    </row>
    <row r="40" spans="1:13" s="18" customFormat="1" outlineLevel="2">
      <c r="A40" s="19" t="s">
        <v>20</v>
      </c>
      <c r="B40" s="20" t="s">
        <v>32</v>
      </c>
      <c r="C40" s="21" t="s">
        <v>113</v>
      </c>
      <c r="D40" s="20" t="s">
        <v>112</v>
      </c>
      <c r="E40" s="3">
        <v>56000000</v>
      </c>
      <c r="F40" s="19">
        <v>43966</v>
      </c>
      <c r="G40" s="3">
        <v>56000000</v>
      </c>
      <c r="H40" s="2">
        <v>5.0000000000000001E-3</v>
      </c>
      <c r="I40" s="19">
        <v>43966</v>
      </c>
      <c r="J40" s="19">
        <v>43982</v>
      </c>
      <c r="K40" s="3">
        <f t="shared" si="4"/>
        <v>17</v>
      </c>
      <c r="L40" s="3">
        <f t="shared" si="5"/>
        <v>13005</v>
      </c>
      <c r="M40" s="3">
        <v>56000000</v>
      </c>
    </row>
    <row r="41" spans="1:13" s="18" customFormat="1" outlineLevel="2">
      <c r="A41" s="19" t="s">
        <v>20</v>
      </c>
      <c r="B41" s="20" t="s">
        <v>48</v>
      </c>
      <c r="C41" s="21" t="s">
        <v>69</v>
      </c>
      <c r="D41" s="20" t="s">
        <v>68</v>
      </c>
      <c r="E41" s="3">
        <v>150000000</v>
      </c>
      <c r="F41" s="19">
        <v>43958</v>
      </c>
      <c r="G41" s="3">
        <v>150000000</v>
      </c>
      <c r="H41" s="2">
        <v>5.0000000000000001E-3</v>
      </c>
      <c r="I41" s="19">
        <v>43958</v>
      </c>
      <c r="J41" s="19">
        <v>43982</v>
      </c>
      <c r="K41" s="3">
        <f t="shared" si="4"/>
        <v>25</v>
      </c>
      <c r="L41" s="3">
        <f t="shared" si="5"/>
        <v>51230</v>
      </c>
      <c r="M41" s="3">
        <v>150000000</v>
      </c>
    </row>
    <row r="42" spans="1:13" s="18" customFormat="1" outlineLevel="1">
      <c r="A42" s="22" t="s">
        <v>25</v>
      </c>
      <c r="B42" s="23"/>
      <c r="C42" s="24"/>
      <c r="D42" s="23"/>
      <c r="E42" s="25">
        <f>SUBTOTAL(9,E34:E41)</f>
        <v>675780000</v>
      </c>
      <c r="F42" s="26"/>
      <c r="G42" s="25"/>
      <c r="H42" s="27"/>
      <c r="I42" s="26"/>
      <c r="J42" s="26"/>
      <c r="K42" s="25"/>
      <c r="L42" s="25">
        <f>SUBTOTAL(9,L34:L41)</f>
        <v>234623</v>
      </c>
      <c r="M42" s="25">
        <f>SUBTOTAL(9,M34:M41)</f>
        <v>662255000</v>
      </c>
    </row>
    <row r="43" spans="1:13" s="18" customFormat="1" outlineLevel="2">
      <c r="A43" s="19" t="s">
        <v>26</v>
      </c>
      <c r="B43" s="20" t="s">
        <v>16</v>
      </c>
      <c r="C43" s="21" t="s">
        <v>27</v>
      </c>
      <c r="D43" s="20" t="s">
        <v>28</v>
      </c>
      <c r="E43" s="3">
        <v>38000000</v>
      </c>
      <c r="F43" s="19">
        <v>43762</v>
      </c>
      <c r="G43" s="3">
        <v>38000000</v>
      </c>
      <c r="H43" s="2">
        <v>5.0000000000000001E-3</v>
      </c>
      <c r="I43" s="19">
        <v>43952</v>
      </c>
      <c r="J43" s="19">
        <v>43982</v>
      </c>
      <c r="K43" s="3">
        <f t="shared" ref="K43:K57" si="6">J43-I43+1</f>
        <v>31</v>
      </c>
      <c r="L43" s="3">
        <f t="shared" ref="L43:L57" si="7">ROUND(G43*H43*K43/366,0)</f>
        <v>16093</v>
      </c>
      <c r="M43" s="3">
        <v>38000000</v>
      </c>
    </row>
    <row r="44" spans="1:13" s="18" customFormat="1" outlineLevel="2">
      <c r="A44" s="19" t="s">
        <v>26</v>
      </c>
      <c r="B44" s="20" t="s">
        <v>61</v>
      </c>
      <c r="C44" s="21" t="s">
        <v>74</v>
      </c>
      <c r="D44" s="20" t="s">
        <v>73</v>
      </c>
      <c r="E44" s="3">
        <v>110000000</v>
      </c>
      <c r="F44" s="19">
        <v>43913</v>
      </c>
      <c r="G44" s="3">
        <v>110000000</v>
      </c>
      <c r="H44" s="2">
        <v>5.0000000000000001E-3</v>
      </c>
      <c r="I44" s="19">
        <v>43952</v>
      </c>
      <c r="J44" s="19">
        <v>43982</v>
      </c>
      <c r="K44" s="3">
        <f t="shared" si="6"/>
        <v>31</v>
      </c>
      <c r="L44" s="3">
        <f t="shared" si="7"/>
        <v>46585</v>
      </c>
      <c r="M44" s="3">
        <v>110000000</v>
      </c>
    </row>
    <row r="45" spans="1:13" s="18" customFormat="1" outlineLevel="2">
      <c r="A45" s="19" t="s">
        <v>26</v>
      </c>
      <c r="B45" s="20" t="s">
        <v>60</v>
      </c>
      <c r="C45" s="21" t="s">
        <v>33</v>
      </c>
      <c r="D45" s="20" t="s">
        <v>34</v>
      </c>
      <c r="E45" s="3">
        <v>95655336</v>
      </c>
      <c r="F45" s="19">
        <v>43951</v>
      </c>
      <c r="G45" s="3">
        <v>95655336</v>
      </c>
      <c r="H45" s="2">
        <v>5.0000000000000001E-3</v>
      </c>
      <c r="I45" s="19">
        <v>43952</v>
      </c>
      <c r="J45" s="19">
        <v>43982</v>
      </c>
      <c r="K45" s="3">
        <f t="shared" si="6"/>
        <v>31</v>
      </c>
      <c r="L45" s="3">
        <f t="shared" si="7"/>
        <v>40510</v>
      </c>
      <c r="M45" s="3">
        <v>95655336</v>
      </c>
    </row>
    <row r="46" spans="1:13" s="18" customFormat="1" outlineLevel="2">
      <c r="A46" s="19" t="s">
        <v>26</v>
      </c>
      <c r="B46" s="20" t="s">
        <v>66</v>
      </c>
      <c r="C46" s="21" t="s">
        <v>27</v>
      </c>
      <c r="D46" s="20" t="s">
        <v>28</v>
      </c>
      <c r="E46" s="3">
        <v>38000000</v>
      </c>
      <c r="F46" s="19">
        <v>43962</v>
      </c>
      <c r="G46" s="3">
        <v>38000000</v>
      </c>
      <c r="H46" s="2">
        <v>5.0000000000000001E-3</v>
      </c>
      <c r="I46" s="19">
        <v>43962</v>
      </c>
      <c r="J46" s="19">
        <v>43982</v>
      </c>
      <c r="K46" s="3">
        <f t="shared" si="6"/>
        <v>21</v>
      </c>
      <c r="L46" s="3">
        <f t="shared" si="7"/>
        <v>10902</v>
      </c>
      <c r="M46" s="3">
        <v>38000000</v>
      </c>
    </row>
    <row r="47" spans="1:13" s="18" customFormat="1" outlineLevel="2">
      <c r="A47" s="19" t="s">
        <v>26</v>
      </c>
      <c r="B47" s="20" t="s">
        <v>65</v>
      </c>
      <c r="C47" s="21" t="s">
        <v>27</v>
      </c>
      <c r="D47" s="20" t="s">
        <v>28</v>
      </c>
      <c r="E47" s="3">
        <v>10500000</v>
      </c>
      <c r="F47" s="19">
        <v>43962</v>
      </c>
      <c r="G47" s="3">
        <v>10500000</v>
      </c>
      <c r="H47" s="2">
        <v>5.0000000000000001E-3</v>
      </c>
      <c r="I47" s="19">
        <v>43962</v>
      </c>
      <c r="J47" s="19">
        <v>43982</v>
      </c>
      <c r="K47" s="3">
        <f t="shared" si="6"/>
        <v>21</v>
      </c>
      <c r="L47" s="3">
        <f t="shared" si="7"/>
        <v>3012</v>
      </c>
      <c r="M47" s="3">
        <v>10500000</v>
      </c>
    </row>
    <row r="48" spans="1:13" s="18" customFormat="1" outlineLevel="2">
      <c r="A48" s="19" t="s">
        <v>26</v>
      </c>
      <c r="B48" s="20" t="s">
        <v>64</v>
      </c>
      <c r="C48" s="21" t="s">
        <v>111</v>
      </c>
      <c r="D48" s="20" t="s">
        <v>110</v>
      </c>
      <c r="E48" s="3">
        <v>160000000</v>
      </c>
      <c r="F48" s="19">
        <v>43970</v>
      </c>
      <c r="G48" s="3">
        <v>160000000</v>
      </c>
      <c r="H48" s="2">
        <v>5.0000000000000001E-3</v>
      </c>
      <c r="I48" s="19">
        <v>43970</v>
      </c>
      <c r="J48" s="19">
        <v>43982</v>
      </c>
      <c r="K48" s="3">
        <f t="shared" si="6"/>
        <v>13</v>
      </c>
      <c r="L48" s="3">
        <f t="shared" si="7"/>
        <v>28415</v>
      </c>
      <c r="M48" s="3">
        <v>160000000</v>
      </c>
    </row>
    <row r="49" spans="1:13" s="18" customFormat="1" outlineLevel="2">
      <c r="A49" s="19" t="s">
        <v>26</v>
      </c>
      <c r="B49" s="20" t="s">
        <v>85</v>
      </c>
      <c r="C49" s="21" t="s">
        <v>109</v>
      </c>
      <c r="D49" s="20" t="s">
        <v>34</v>
      </c>
      <c r="E49" s="3">
        <v>13104000</v>
      </c>
      <c r="F49" s="19">
        <v>43979</v>
      </c>
      <c r="G49" s="3">
        <v>13104000</v>
      </c>
      <c r="H49" s="2">
        <v>5.0000000000000001E-3</v>
      </c>
      <c r="I49" s="19">
        <v>43979</v>
      </c>
      <c r="J49" s="19">
        <v>43982</v>
      </c>
      <c r="K49" s="3">
        <f t="shared" si="6"/>
        <v>4</v>
      </c>
      <c r="L49" s="3">
        <f t="shared" si="7"/>
        <v>716</v>
      </c>
      <c r="M49" s="3">
        <v>13104000</v>
      </c>
    </row>
    <row r="50" spans="1:13" s="18" customFormat="1" outlineLevel="2">
      <c r="A50" s="19" t="s">
        <v>26</v>
      </c>
      <c r="B50" s="20" t="s">
        <v>23</v>
      </c>
      <c r="C50" s="21" t="s">
        <v>27</v>
      </c>
      <c r="D50" s="20" t="s">
        <v>28</v>
      </c>
      <c r="E50" s="3">
        <v>57000000</v>
      </c>
      <c r="F50" s="19">
        <v>43822</v>
      </c>
      <c r="G50" s="3">
        <v>57000000</v>
      </c>
      <c r="H50" s="2">
        <v>5.0000000000000001E-3</v>
      </c>
      <c r="I50" s="19">
        <v>43952</v>
      </c>
      <c r="J50" s="19">
        <v>43982</v>
      </c>
      <c r="K50" s="3">
        <f t="shared" si="6"/>
        <v>31</v>
      </c>
      <c r="L50" s="3">
        <f t="shared" si="7"/>
        <v>24139</v>
      </c>
      <c r="M50" s="3">
        <v>57000000</v>
      </c>
    </row>
    <row r="51" spans="1:13" s="18" customFormat="1" outlineLevel="2">
      <c r="A51" s="19" t="s">
        <v>26</v>
      </c>
      <c r="B51" s="20" t="s">
        <v>29</v>
      </c>
      <c r="C51" s="21" t="s">
        <v>21</v>
      </c>
      <c r="D51" s="20" t="s">
        <v>22</v>
      </c>
      <c r="E51" s="3">
        <v>171000000</v>
      </c>
      <c r="F51" s="19">
        <v>43822</v>
      </c>
      <c r="G51" s="3">
        <v>171000000</v>
      </c>
      <c r="H51" s="2">
        <v>5.0000000000000001E-3</v>
      </c>
      <c r="I51" s="19">
        <v>43952</v>
      </c>
      <c r="J51" s="19">
        <v>43982</v>
      </c>
      <c r="K51" s="3">
        <f t="shared" si="6"/>
        <v>31</v>
      </c>
      <c r="L51" s="3">
        <f t="shared" si="7"/>
        <v>72418</v>
      </c>
      <c r="M51" s="3">
        <v>171000000</v>
      </c>
    </row>
    <row r="52" spans="1:13" s="18" customFormat="1" outlineLevel="2">
      <c r="A52" s="19" t="s">
        <v>26</v>
      </c>
      <c r="B52" s="20" t="s">
        <v>30</v>
      </c>
      <c r="C52" s="21" t="s">
        <v>27</v>
      </c>
      <c r="D52" s="20" t="s">
        <v>28</v>
      </c>
      <c r="E52" s="3">
        <v>38000000</v>
      </c>
      <c r="F52" s="19">
        <v>43850</v>
      </c>
      <c r="G52" s="3">
        <v>38000000</v>
      </c>
      <c r="H52" s="2">
        <v>5.0000000000000001E-3</v>
      </c>
      <c r="I52" s="19">
        <v>43952</v>
      </c>
      <c r="J52" s="19">
        <v>43982</v>
      </c>
      <c r="K52" s="3">
        <f t="shared" si="6"/>
        <v>31</v>
      </c>
      <c r="L52" s="3">
        <f t="shared" si="7"/>
        <v>16093</v>
      </c>
      <c r="M52" s="3">
        <v>38000000</v>
      </c>
    </row>
    <row r="53" spans="1:13" s="18" customFormat="1" outlineLevel="2">
      <c r="A53" s="19" t="s">
        <v>26</v>
      </c>
      <c r="B53" s="20" t="s">
        <v>31</v>
      </c>
      <c r="C53" s="21" t="s">
        <v>27</v>
      </c>
      <c r="D53" s="20" t="s">
        <v>28</v>
      </c>
      <c r="E53" s="3">
        <v>10000000</v>
      </c>
      <c r="F53" s="19">
        <v>43850</v>
      </c>
      <c r="G53" s="3">
        <v>10000000</v>
      </c>
      <c r="H53" s="2">
        <v>5.0000000000000001E-3</v>
      </c>
      <c r="I53" s="19">
        <v>43952</v>
      </c>
      <c r="J53" s="19">
        <v>43982</v>
      </c>
      <c r="K53" s="3">
        <f t="shared" si="6"/>
        <v>31</v>
      </c>
      <c r="L53" s="3">
        <f t="shared" si="7"/>
        <v>4235</v>
      </c>
      <c r="M53" s="3">
        <v>10000000</v>
      </c>
    </row>
    <row r="54" spans="1:13" s="18" customFormat="1" outlineLevel="2">
      <c r="A54" s="19" t="s">
        <v>26</v>
      </c>
      <c r="B54" s="20" t="s">
        <v>32</v>
      </c>
      <c r="C54" s="21" t="s">
        <v>33</v>
      </c>
      <c r="D54" s="20" t="s">
        <v>34</v>
      </c>
      <c r="E54" s="3">
        <v>96176976</v>
      </c>
      <c r="F54" s="19">
        <v>43861</v>
      </c>
      <c r="G54" s="3">
        <v>96176976</v>
      </c>
      <c r="H54" s="2">
        <v>5.0000000000000001E-3</v>
      </c>
      <c r="I54" s="19">
        <v>43952</v>
      </c>
      <c r="J54" s="19">
        <v>43982</v>
      </c>
      <c r="K54" s="3">
        <f t="shared" si="6"/>
        <v>31</v>
      </c>
      <c r="L54" s="3">
        <f t="shared" si="7"/>
        <v>40731</v>
      </c>
      <c r="M54" s="3">
        <v>96176976</v>
      </c>
    </row>
    <row r="55" spans="1:13" s="18" customFormat="1" outlineLevel="2">
      <c r="A55" s="19" t="s">
        <v>26</v>
      </c>
      <c r="B55" s="20" t="s">
        <v>48</v>
      </c>
      <c r="C55" s="21" t="s">
        <v>27</v>
      </c>
      <c r="D55" s="20" t="s">
        <v>28</v>
      </c>
      <c r="E55" s="3">
        <v>1800000</v>
      </c>
      <c r="F55" s="19">
        <v>43876</v>
      </c>
      <c r="G55" s="3">
        <v>1800000</v>
      </c>
      <c r="H55" s="2">
        <v>5.0000000000000001E-3</v>
      </c>
      <c r="I55" s="19">
        <v>43952</v>
      </c>
      <c r="J55" s="19">
        <v>43982</v>
      </c>
      <c r="K55" s="3">
        <f t="shared" si="6"/>
        <v>31</v>
      </c>
      <c r="L55" s="3">
        <f t="shared" si="7"/>
        <v>762</v>
      </c>
      <c r="M55" s="3">
        <v>1800000</v>
      </c>
    </row>
    <row r="56" spans="1:13" s="18" customFormat="1" outlineLevel="2">
      <c r="A56" s="19" t="s">
        <v>26</v>
      </c>
      <c r="B56" s="20" t="s">
        <v>59</v>
      </c>
      <c r="C56" s="21" t="s">
        <v>72</v>
      </c>
      <c r="D56" s="20" t="s">
        <v>71</v>
      </c>
      <c r="E56" s="3">
        <v>30000000</v>
      </c>
      <c r="F56" s="19">
        <v>43906</v>
      </c>
      <c r="G56" s="3">
        <v>30000000</v>
      </c>
      <c r="H56" s="2">
        <v>5.0000000000000001E-3</v>
      </c>
      <c r="I56" s="19">
        <v>43952</v>
      </c>
      <c r="J56" s="19">
        <v>43982</v>
      </c>
      <c r="K56" s="3">
        <f t="shared" si="6"/>
        <v>31</v>
      </c>
      <c r="L56" s="3">
        <f t="shared" si="7"/>
        <v>12705</v>
      </c>
      <c r="M56" s="3">
        <v>30000000</v>
      </c>
    </row>
    <row r="57" spans="1:13" s="18" customFormat="1" outlineLevel="2">
      <c r="A57" s="19" t="s">
        <v>26</v>
      </c>
      <c r="B57" s="20" t="s">
        <v>58</v>
      </c>
      <c r="C57" s="21" t="s">
        <v>72</v>
      </c>
      <c r="D57" s="20" t="s">
        <v>71</v>
      </c>
      <c r="E57" s="3">
        <v>50000000</v>
      </c>
      <c r="F57" s="19">
        <v>43908</v>
      </c>
      <c r="G57" s="3">
        <v>50000000</v>
      </c>
      <c r="H57" s="2">
        <v>5.0000000000000001E-3</v>
      </c>
      <c r="I57" s="19">
        <v>43952</v>
      </c>
      <c r="J57" s="19">
        <v>43982</v>
      </c>
      <c r="K57" s="3">
        <f t="shared" si="6"/>
        <v>31</v>
      </c>
      <c r="L57" s="3">
        <f t="shared" si="7"/>
        <v>21175</v>
      </c>
      <c r="M57" s="3">
        <v>50000000</v>
      </c>
    </row>
    <row r="58" spans="1:13" s="18" customFormat="1" outlineLevel="1">
      <c r="A58" s="22" t="s">
        <v>35</v>
      </c>
      <c r="B58" s="23"/>
      <c r="C58" s="24"/>
      <c r="D58" s="23"/>
      <c r="E58" s="25">
        <f>SUBTOTAL(9,E43:E57)</f>
        <v>919236312</v>
      </c>
      <c r="F58" s="26"/>
      <c r="G58" s="25"/>
      <c r="H58" s="27"/>
      <c r="I58" s="26"/>
      <c r="J58" s="26"/>
      <c r="K58" s="25"/>
      <c r="L58" s="25">
        <f>SUBTOTAL(9,L43:L57)</f>
        <v>338491</v>
      </c>
      <c r="M58" s="25">
        <f>SUBTOTAL(9,M43:M57)</f>
        <v>919236312</v>
      </c>
    </row>
    <row r="59" spans="1:13" s="18" customFormat="1" outlineLevel="2">
      <c r="A59" s="19" t="s">
        <v>36</v>
      </c>
      <c r="B59" s="20" t="s">
        <v>16</v>
      </c>
      <c r="C59" s="21" t="s">
        <v>17</v>
      </c>
      <c r="D59" s="20" t="s">
        <v>18</v>
      </c>
      <c r="E59" s="3">
        <v>150000000</v>
      </c>
      <c r="F59" s="19">
        <v>43829</v>
      </c>
      <c r="G59" s="3">
        <v>140000000</v>
      </c>
      <c r="H59" s="2">
        <v>5.0000000000000001E-3</v>
      </c>
      <c r="I59" s="19">
        <v>43952</v>
      </c>
      <c r="J59" s="19">
        <v>43965</v>
      </c>
      <c r="K59" s="3">
        <f t="shared" ref="K59:K71" si="8">J59-I59+1</f>
        <v>14</v>
      </c>
      <c r="L59" s="3">
        <f t="shared" ref="L59:L71" si="9">ROUND(G59*H59*K59/366,0)</f>
        <v>26776</v>
      </c>
      <c r="M59" s="3">
        <v>137500000</v>
      </c>
    </row>
    <row r="60" spans="1:13" s="18" customFormat="1" outlineLevel="2">
      <c r="A60" s="19" t="s">
        <v>36</v>
      </c>
      <c r="B60" s="20" t="s">
        <v>16</v>
      </c>
      <c r="C60" s="21" t="s">
        <v>17</v>
      </c>
      <c r="D60" s="20"/>
      <c r="E60" s="3"/>
      <c r="F60" s="19"/>
      <c r="G60" s="3">
        <v>137500000</v>
      </c>
      <c r="H60" s="2">
        <v>5.0000000000000001E-3</v>
      </c>
      <c r="I60" s="19">
        <v>43966</v>
      </c>
      <c r="J60" s="19">
        <v>43982</v>
      </c>
      <c r="K60" s="3">
        <f t="shared" si="8"/>
        <v>17</v>
      </c>
      <c r="L60" s="3">
        <f t="shared" si="9"/>
        <v>31933</v>
      </c>
      <c r="M60" s="3"/>
    </row>
    <row r="61" spans="1:13" s="18" customFormat="1" outlineLevel="2">
      <c r="A61" s="19" t="s">
        <v>36</v>
      </c>
      <c r="B61" s="20" t="s">
        <v>23</v>
      </c>
      <c r="C61" s="21" t="s">
        <v>17</v>
      </c>
      <c r="D61" s="20" t="s">
        <v>18</v>
      </c>
      <c r="E61" s="3">
        <v>32900000</v>
      </c>
      <c r="F61" s="19">
        <v>43829</v>
      </c>
      <c r="G61" s="3">
        <v>30706668</v>
      </c>
      <c r="H61" s="2">
        <v>5.0000000000000001E-3</v>
      </c>
      <c r="I61" s="19">
        <v>43952</v>
      </c>
      <c r="J61" s="19">
        <v>43965</v>
      </c>
      <c r="K61" s="3">
        <f t="shared" si="8"/>
        <v>14</v>
      </c>
      <c r="L61" s="3">
        <f t="shared" si="9"/>
        <v>5873</v>
      </c>
      <c r="M61" s="3">
        <v>30158335</v>
      </c>
    </row>
    <row r="62" spans="1:13" s="18" customFormat="1" outlineLevel="2">
      <c r="A62" s="19" t="s">
        <v>36</v>
      </c>
      <c r="B62" s="20" t="s">
        <v>23</v>
      </c>
      <c r="C62" s="21" t="s">
        <v>17</v>
      </c>
      <c r="D62" s="20"/>
      <c r="E62" s="3"/>
      <c r="F62" s="19"/>
      <c r="G62" s="3">
        <v>30158335</v>
      </c>
      <c r="H62" s="2">
        <v>5.0000000000000001E-3</v>
      </c>
      <c r="I62" s="19">
        <v>43966</v>
      </c>
      <c r="J62" s="19">
        <v>43982</v>
      </c>
      <c r="K62" s="3">
        <f t="shared" si="8"/>
        <v>17</v>
      </c>
      <c r="L62" s="3">
        <f t="shared" si="9"/>
        <v>7004</v>
      </c>
      <c r="M62" s="3"/>
    </row>
    <row r="63" spans="1:13" s="18" customFormat="1" outlineLevel="2">
      <c r="A63" s="19" t="s">
        <v>36</v>
      </c>
      <c r="B63" s="20" t="s">
        <v>29</v>
      </c>
      <c r="C63" s="21" t="s">
        <v>17</v>
      </c>
      <c r="D63" s="20" t="s">
        <v>18</v>
      </c>
      <c r="E63" s="3">
        <v>2790000</v>
      </c>
      <c r="F63" s="19">
        <v>43921</v>
      </c>
      <c r="G63" s="3">
        <v>2741053</v>
      </c>
      <c r="H63" s="2">
        <v>5.0000000000000001E-3</v>
      </c>
      <c r="I63" s="19">
        <v>43952</v>
      </c>
      <c r="J63" s="19">
        <v>43965</v>
      </c>
      <c r="K63" s="3">
        <f t="shared" si="8"/>
        <v>14</v>
      </c>
      <c r="L63" s="3">
        <f t="shared" si="9"/>
        <v>524</v>
      </c>
      <c r="M63" s="3">
        <v>2692106</v>
      </c>
    </row>
    <row r="64" spans="1:13" s="18" customFormat="1" outlineLevel="2">
      <c r="A64" s="19" t="s">
        <v>36</v>
      </c>
      <c r="B64" s="20" t="s">
        <v>29</v>
      </c>
      <c r="C64" s="21" t="s">
        <v>17</v>
      </c>
      <c r="D64" s="20"/>
      <c r="E64" s="3"/>
      <c r="F64" s="19"/>
      <c r="G64" s="3">
        <v>2692106</v>
      </c>
      <c r="H64" s="2">
        <v>5.0000000000000001E-3</v>
      </c>
      <c r="I64" s="19">
        <v>43966</v>
      </c>
      <c r="J64" s="19">
        <v>43982</v>
      </c>
      <c r="K64" s="3">
        <f t="shared" si="8"/>
        <v>17</v>
      </c>
      <c r="L64" s="3">
        <f t="shared" si="9"/>
        <v>625</v>
      </c>
      <c r="M64" s="3"/>
    </row>
    <row r="65" spans="1:13" s="18" customFormat="1" outlineLevel="2">
      <c r="A65" s="19" t="s">
        <v>36</v>
      </c>
      <c r="B65" s="20" t="s">
        <v>30</v>
      </c>
      <c r="C65" s="21" t="s">
        <v>57</v>
      </c>
      <c r="D65" s="20" t="s">
        <v>56</v>
      </c>
      <c r="E65" s="3">
        <v>12000000</v>
      </c>
      <c r="F65" s="19">
        <v>43948</v>
      </c>
      <c r="G65" s="3">
        <v>12000000</v>
      </c>
      <c r="H65" s="2">
        <v>5.0000000000000001E-3</v>
      </c>
      <c r="I65" s="19">
        <v>43952</v>
      </c>
      <c r="J65" s="19">
        <v>43965</v>
      </c>
      <c r="K65" s="3">
        <f t="shared" si="8"/>
        <v>14</v>
      </c>
      <c r="L65" s="3">
        <f t="shared" si="9"/>
        <v>2295</v>
      </c>
      <c r="M65" s="3">
        <v>11800000</v>
      </c>
    </row>
    <row r="66" spans="1:13" s="18" customFormat="1" outlineLevel="2">
      <c r="A66" s="19" t="s">
        <v>36</v>
      </c>
      <c r="B66" s="20" t="s">
        <v>30</v>
      </c>
      <c r="C66" s="21" t="s">
        <v>57</v>
      </c>
      <c r="D66" s="20"/>
      <c r="E66" s="3"/>
      <c r="F66" s="19"/>
      <c r="G66" s="3">
        <v>11800000</v>
      </c>
      <c r="H66" s="2">
        <v>5.0000000000000001E-3</v>
      </c>
      <c r="I66" s="19">
        <v>43966</v>
      </c>
      <c r="J66" s="19">
        <v>43982</v>
      </c>
      <c r="K66" s="3">
        <f t="shared" si="8"/>
        <v>17</v>
      </c>
      <c r="L66" s="3">
        <f t="shared" si="9"/>
        <v>2740</v>
      </c>
      <c r="M66" s="3"/>
    </row>
    <row r="67" spans="1:13" s="18" customFormat="1" outlineLevel="2">
      <c r="A67" s="19" t="s">
        <v>36</v>
      </c>
      <c r="B67" s="20" t="s">
        <v>31</v>
      </c>
      <c r="C67" s="21" t="s">
        <v>97</v>
      </c>
      <c r="D67" s="20" t="s">
        <v>96</v>
      </c>
      <c r="E67" s="3">
        <v>71750000</v>
      </c>
      <c r="F67" s="19">
        <v>43955</v>
      </c>
      <c r="G67" s="3">
        <v>71750000</v>
      </c>
      <c r="H67" s="2">
        <v>5.0000000000000001E-3</v>
      </c>
      <c r="I67" s="19">
        <v>43955</v>
      </c>
      <c r="J67" s="19">
        <v>43982</v>
      </c>
      <c r="K67" s="3">
        <f t="shared" si="8"/>
        <v>28</v>
      </c>
      <c r="L67" s="3">
        <f t="shared" si="9"/>
        <v>27445</v>
      </c>
      <c r="M67" s="3">
        <v>71750000</v>
      </c>
    </row>
    <row r="68" spans="1:13" s="18" customFormat="1" outlineLevel="2">
      <c r="A68" s="19" t="s">
        <v>36</v>
      </c>
      <c r="B68" s="20" t="s">
        <v>32</v>
      </c>
      <c r="C68" s="21" t="s">
        <v>57</v>
      </c>
      <c r="D68" s="20" t="s">
        <v>56</v>
      </c>
      <c r="E68" s="3">
        <v>10000000</v>
      </c>
      <c r="F68" s="19">
        <v>43963</v>
      </c>
      <c r="G68" s="3">
        <v>10000000</v>
      </c>
      <c r="H68" s="2">
        <v>5.0000000000000001E-3</v>
      </c>
      <c r="I68" s="19">
        <v>43963</v>
      </c>
      <c r="J68" s="19">
        <v>43965</v>
      </c>
      <c r="K68" s="3">
        <f t="shared" si="8"/>
        <v>3</v>
      </c>
      <c r="L68" s="3">
        <f t="shared" si="9"/>
        <v>410</v>
      </c>
      <c r="M68" s="3">
        <v>9833333</v>
      </c>
    </row>
    <row r="69" spans="1:13" s="18" customFormat="1" outlineLevel="2">
      <c r="A69" s="19" t="s">
        <v>36</v>
      </c>
      <c r="B69" s="20" t="s">
        <v>32</v>
      </c>
      <c r="C69" s="21" t="s">
        <v>57</v>
      </c>
      <c r="D69" s="20"/>
      <c r="E69" s="3"/>
      <c r="F69" s="19"/>
      <c r="G69" s="3">
        <v>9833333</v>
      </c>
      <c r="H69" s="2">
        <v>5.0000000000000001E-3</v>
      </c>
      <c r="I69" s="19">
        <v>43966</v>
      </c>
      <c r="J69" s="19">
        <v>43982</v>
      </c>
      <c r="K69" s="3">
        <f t="shared" si="8"/>
        <v>17</v>
      </c>
      <c r="L69" s="3">
        <f t="shared" si="9"/>
        <v>2284</v>
      </c>
      <c r="M69" s="3"/>
    </row>
    <row r="70" spans="1:13" s="18" customFormat="1" outlineLevel="2">
      <c r="A70" s="19" t="s">
        <v>36</v>
      </c>
      <c r="B70" s="20" t="s">
        <v>48</v>
      </c>
      <c r="C70" s="21" t="s">
        <v>57</v>
      </c>
      <c r="D70" s="20" t="s">
        <v>56</v>
      </c>
      <c r="E70" s="3">
        <v>4000000</v>
      </c>
      <c r="F70" s="19">
        <v>43970</v>
      </c>
      <c r="G70" s="3">
        <v>4000000</v>
      </c>
      <c r="H70" s="2">
        <v>5.0000000000000001E-3</v>
      </c>
      <c r="I70" s="19">
        <v>43970</v>
      </c>
      <c r="J70" s="19">
        <v>43982</v>
      </c>
      <c r="K70" s="3">
        <f t="shared" si="8"/>
        <v>13</v>
      </c>
      <c r="L70" s="3">
        <f t="shared" si="9"/>
        <v>710</v>
      </c>
      <c r="M70" s="3">
        <v>4000000</v>
      </c>
    </row>
    <row r="71" spans="1:13" s="18" customFormat="1" outlineLevel="2">
      <c r="A71" s="19" t="s">
        <v>36</v>
      </c>
      <c r="B71" s="20" t="s">
        <v>59</v>
      </c>
      <c r="C71" s="21" t="s">
        <v>57</v>
      </c>
      <c r="D71" s="20" t="s">
        <v>56</v>
      </c>
      <c r="E71" s="3">
        <v>18000000</v>
      </c>
      <c r="F71" s="19">
        <v>43977</v>
      </c>
      <c r="G71" s="3">
        <v>18000000</v>
      </c>
      <c r="H71" s="2">
        <v>5.0000000000000001E-3</v>
      </c>
      <c r="I71" s="19">
        <v>43977</v>
      </c>
      <c r="J71" s="19">
        <v>43982</v>
      </c>
      <c r="K71" s="3">
        <f t="shared" si="8"/>
        <v>6</v>
      </c>
      <c r="L71" s="3">
        <f t="shared" si="9"/>
        <v>1475</v>
      </c>
      <c r="M71" s="3">
        <v>18000000</v>
      </c>
    </row>
    <row r="72" spans="1:13" s="18" customFormat="1" outlineLevel="1">
      <c r="A72" s="22" t="s">
        <v>37</v>
      </c>
      <c r="B72" s="23"/>
      <c r="C72" s="24"/>
      <c r="D72" s="23"/>
      <c r="E72" s="25">
        <f>SUBTOTAL(9,E59:E71)</f>
        <v>301440000</v>
      </c>
      <c r="F72" s="26"/>
      <c r="G72" s="25"/>
      <c r="H72" s="27"/>
      <c r="I72" s="26"/>
      <c r="J72" s="26"/>
      <c r="K72" s="25"/>
      <c r="L72" s="25">
        <f>SUBTOTAL(9,L59:L71)</f>
        <v>110094</v>
      </c>
      <c r="M72" s="25">
        <f>SUBTOTAL(9,M59:M71)</f>
        <v>285733774</v>
      </c>
    </row>
    <row r="73" spans="1:13" s="18" customFormat="1" outlineLevel="2">
      <c r="A73" s="19" t="s">
        <v>38</v>
      </c>
      <c r="B73" s="20" t="s">
        <v>16</v>
      </c>
      <c r="C73" s="21" t="s">
        <v>17</v>
      </c>
      <c r="D73" s="20" t="s">
        <v>18</v>
      </c>
      <c r="E73" s="3">
        <v>50000000</v>
      </c>
      <c r="F73" s="19">
        <v>43829</v>
      </c>
      <c r="G73" s="3">
        <v>46666664</v>
      </c>
      <c r="H73" s="2">
        <v>5.0000000000000001E-3</v>
      </c>
      <c r="I73" s="19">
        <v>43952</v>
      </c>
      <c r="J73" s="19">
        <v>43965</v>
      </c>
      <c r="K73" s="3">
        <f t="shared" ref="K73:K78" si="10">J73-I73+1</f>
        <v>14</v>
      </c>
      <c r="L73" s="3">
        <f t="shared" ref="L73:L78" si="11">ROUND(G73*H73*K73/366,0)</f>
        <v>8925</v>
      </c>
      <c r="M73" s="3">
        <v>45833330</v>
      </c>
    </row>
    <row r="74" spans="1:13" s="18" customFormat="1" outlineLevel="2">
      <c r="A74" s="19" t="s">
        <v>38</v>
      </c>
      <c r="B74" s="20" t="s">
        <v>16</v>
      </c>
      <c r="C74" s="21" t="s">
        <v>17</v>
      </c>
      <c r="D74" s="20"/>
      <c r="E74" s="3"/>
      <c r="F74" s="19"/>
      <c r="G74" s="3">
        <v>45833330</v>
      </c>
      <c r="H74" s="2">
        <v>5.0000000000000001E-3</v>
      </c>
      <c r="I74" s="19">
        <v>43966</v>
      </c>
      <c r="J74" s="19">
        <v>43982</v>
      </c>
      <c r="K74" s="3">
        <f t="shared" si="10"/>
        <v>17</v>
      </c>
      <c r="L74" s="3">
        <f t="shared" si="11"/>
        <v>10644</v>
      </c>
      <c r="M74" s="3"/>
    </row>
    <row r="75" spans="1:13" s="18" customFormat="1" outlineLevel="2">
      <c r="A75" s="19" t="s">
        <v>38</v>
      </c>
      <c r="B75" s="20" t="s">
        <v>23</v>
      </c>
      <c r="C75" s="21" t="s">
        <v>17</v>
      </c>
      <c r="D75" s="20" t="s">
        <v>18</v>
      </c>
      <c r="E75" s="3">
        <v>25200000</v>
      </c>
      <c r="F75" s="19">
        <v>43829</v>
      </c>
      <c r="G75" s="3">
        <v>23520000</v>
      </c>
      <c r="H75" s="2">
        <v>5.0000000000000001E-3</v>
      </c>
      <c r="I75" s="19">
        <v>43952</v>
      </c>
      <c r="J75" s="19">
        <v>43965</v>
      </c>
      <c r="K75" s="3">
        <f t="shared" si="10"/>
        <v>14</v>
      </c>
      <c r="L75" s="3">
        <f t="shared" si="11"/>
        <v>4498</v>
      </c>
      <c r="M75" s="3">
        <v>23100000</v>
      </c>
    </row>
    <row r="76" spans="1:13" s="18" customFormat="1" outlineLevel="2">
      <c r="A76" s="19" t="s">
        <v>38</v>
      </c>
      <c r="B76" s="20" t="s">
        <v>23</v>
      </c>
      <c r="C76" s="21" t="s">
        <v>17</v>
      </c>
      <c r="D76" s="20"/>
      <c r="E76" s="3"/>
      <c r="F76" s="19"/>
      <c r="G76" s="3">
        <v>23100000</v>
      </c>
      <c r="H76" s="2">
        <v>5.0000000000000001E-3</v>
      </c>
      <c r="I76" s="19">
        <v>43966</v>
      </c>
      <c r="J76" s="19">
        <v>43982</v>
      </c>
      <c r="K76" s="3">
        <f t="shared" si="10"/>
        <v>17</v>
      </c>
      <c r="L76" s="3">
        <f t="shared" si="11"/>
        <v>5365</v>
      </c>
      <c r="M76" s="3"/>
    </row>
    <row r="77" spans="1:13" s="18" customFormat="1" outlineLevel="2">
      <c r="A77" s="19" t="s">
        <v>38</v>
      </c>
      <c r="B77" s="20" t="s">
        <v>29</v>
      </c>
      <c r="C77" s="21" t="s">
        <v>17</v>
      </c>
      <c r="D77" s="20" t="s">
        <v>18</v>
      </c>
      <c r="E77" s="3">
        <v>11310000</v>
      </c>
      <c r="F77" s="19">
        <v>43920</v>
      </c>
      <c r="G77" s="3">
        <v>11111579</v>
      </c>
      <c r="H77" s="2">
        <v>5.0000000000000001E-3</v>
      </c>
      <c r="I77" s="19">
        <v>43952</v>
      </c>
      <c r="J77" s="19">
        <v>43965</v>
      </c>
      <c r="K77" s="3">
        <f t="shared" si="10"/>
        <v>14</v>
      </c>
      <c r="L77" s="3">
        <f t="shared" si="11"/>
        <v>2125</v>
      </c>
      <c r="M77" s="3">
        <v>10913158</v>
      </c>
    </row>
    <row r="78" spans="1:13" s="18" customFormat="1" outlineLevel="2">
      <c r="A78" s="19" t="s">
        <v>38</v>
      </c>
      <c r="B78" s="20" t="s">
        <v>29</v>
      </c>
      <c r="C78" s="21" t="s">
        <v>17</v>
      </c>
      <c r="D78" s="20"/>
      <c r="E78" s="3"/>
      <c r="F78" s="19"/>
      <c r="G78" s="3">
        <v>10913158</v>
      </c>
      <c r="H78" s="2">
        <v>5.0000000000000001E-3</v>
      </c>
      <c r="I78" s="19">
        <v>43966</v>
      </c>
      <c r="J78" s="19">
        <v>43982</v>
      </c>
      <c r="K78" s="3">
        <f t="shared" si="10"/>
        <v>17</v>
      </c>
      <c r="L78" s="3">
        <f t="shared" si="11"/>
        <v>2534</v>
      </c>
      <c r="M78" s="3"/>
    </row>
    <row r="79" spans="1:13" s="18" customFormat="1" outlineLevel="1">
      <c r="A79" s="22" t="s">
        <v>39</v>
      </c>
      <c r="B79" s="23"/>
      <c r="C79" s="24"/>
      <c r="D79" s="23"/>
      <c r="E79" s="25">
        <f>SUBTOTAL(9,E73:E78)</f>
        <v>86510000</v>
      </c>
      <c r="F79" s="26"/>
      <c r="G79" s="25"/>
      <c r="H79" s="27"/>
      <c r="I79" s="26"/>
      <c r="J79" s="26"/>
      <c r="K79" s="25"/>
      <c r="L79" s="25">
        <f>SUBTOTAL(9,L73:L78)</f>
        <v>34091</v>
      </c>
      <c r="M79" s="25">
        <f>SUBTOTAL(9,M73:M78)</f>
        <v>79846488</v>
      </c>
    </row>
    <row r="80" spans="1:13" s="18" customFormat="1" outlineLevel="2">
      <c r="A80" s="19" t="s">
        <v>108</v>
      </c>
      <c r="B80" s="20" t="s">
        <v>16</v>
      </c>
      <c r="C80" s="21" t="s">
        <v>107</v>
      </c>
      <c r="D80" s="20" t="s">
        <v>106</v>
      </c>
      <c r="E80" s="3">
        <v>4300000</v>
      </c>
      <c r="F80" s="19">
        <v>43966</v>
      </c>
      <c r="G80" s="3">
        <v>4300000</v>
      </c>
      <c r="H80" s="2">
        <v>5.0000000000000001E-3</v>
      </c>
      <c r="I80" s="19">
        <v>43966</v>
      </c>
      <c r="J80" s="19">
        <v>43982</v>
      </c>
      <c r="K80" s="3">
        <f>J80-I80+1</f>
        <v>17</v>
      </c>
      <c r="L80" s="3">
        <f>ROUND(G80*H80*K80/366,0)</f>
        <v>999</v>
      </c>
      <c r="M80" s="3">
        <v>4300000</v>
      </c>
    </row>
    <row r="81" spans="1:13" s="18" customFormat="1" outlineLevel="1">
      <c r="A81" s="22" t="s">
        <v>105</v>
      </c>
      <c r="B81" s="23"/>
      <c r="C81" s="24"/>
      <c r="D81" s="23"/>
      <c r="E81" s="25">
        <f>SUBTOTAL(9,E80:E80)</f>
        <v>4300000</v>
      </c>
      <c r="F81" s="26"/>
      <c r="G81" s="25"/>
      <c r="H81" s="27"/>
      <c r="I81" s="26"/>
      <c r="J81" s="26"/>
      <c r="K81" s="25"/>
      <c r="L81" s="25">
        <f>SUBTOTAL(9,L80:L80)</f>
        <v>999</v>
      </c>
      <c r="M81" s="25">
        <f>SUBTOTAL(9,M80:M80)</f>
        <v>4300000</v>
      </c>
    </row>
    <row r="82" spans="1:13" s="18" customFormat="1" outlineLevel="2">
      <c r="A82" s="19" t="s">
        <v>70</v>
      </c>
      <c r="B82" s="20" t="s">
        <v>16</v>
      </c>
      <c r="C82" s="21" t="s">
        <v>69</v>
      </c>
      <c r="D82" s="20" t="s">
        <v>68</v>
      </c>
      <c r="E82" s="3">
        <v>330000000</v>
      </c>
      <c r="F82" s="19">
        <v>43915</v>
      </c>
      <c r="G82" s="3">
        <v>330000000</v>
      </c>
      <c r="H82" s="2">
        <v>5.0000000000000001E-3</v>
      </c>
      <c r="I82" s="19">
        <v>43952</v>
      </c>
      <c r="J82" s="19">
        <v>43982</v>
      </c>
      <c r="K82" s="3">
        <f>J82-I82+1</f>
        <v>31</v>
      </c>
      <c r="L82" s="3">
        <f>ROUND(G82*H82*K82/366,0)</f>
        <v>139754</v>
      </c>
      <c r="M82" s="3">
        <v>330000000</v>
      </c>
    </row>
    <row r="83" spans="1:13" s="18" customFormat="1" outlineLevel="2">
      <c r="A83" s="19" t="s">
        <v>70</v>
      </c>
      <c r="B83" s="20" t="s">
        <v>23</v>
      </c>
      <c r="C83" s="21" t="s">
        <v>69</v>
      </c>
      <c r="D83" s="20" t="s">
        <v>68</v>
      </c>
      <c r="E83" s="3">
        <v>93600000</v>
      </c>
      <c r="F83" s="19">
        <v>43955</v>
      </c>
      <c r="G83" s="3">
        <v>93600000</v>
      </c>
      <c r="H83" s="2">
        <v>5.0000000000000001E-3</v>
      </c>
      <c r="I83" s="19">
        <v>43955</v>
      </c>
      <c r="J83" s="19">
        <v>43982</v>
      </c>
      <c r="K83" s="3">
        <f>J83-I83+1</f>
        <v>28</v>
      </c>
      <c r="L83" s="3">
        <f>ROUND(G83*H83*K83/366,0)</f>
        <v>35803</v>
      </c>
      <c r="M83" s="3">
        <v>93600000</v>
      </c>
    </row>
    <row r="84" spans="1:13" s="18" customFormat="1" outlineLevel="1">
      <c r="A84" s="22" t="s">
        <v>67</v>
      </c>
      <c r="B84" s="23"/>
      <c r="C84" s="24"/>
      <c r="D84" s="23"/>
      <c r="E84" s="25">
        <f>SUBTOTAL(9,E82:E83)</f>
        <v>423600000</v>
      </c>
      <c r="F84" s="26"/>
      <c r="G84" s="25"/>
      <c r="H84" s="27"/>
      <c r="I84" s="26"/>
      <c r="J84" s="26"/>
      <c r="K84" s="25"/>
      <c r="L84" s="25">
        <f>SUBTOTAL(9,L82:L83)</f>
        <v>175557</v>
      </c>
      <c r="M84" s="25">
        <f>SUBTOTAL(9,M82:M83)</f>
        <v>423600000</v>
      </c>
    </row>
    <row r="85" spans="1:13" s="18" customFormat="1" outlineLevel="2">
      <c r="A85" s="19" t="s">
        <v>91</v>
      </c>
      <c r="B85" s="20" t="s">
        <v>16</v>
      </c>
      <c r="C85" s="21" t="s">
        <v>90</v>
      </c>
      <c r="D85" s="20" t="s">
        <v>89</v>
      </c>
      <c r="E85" s="3">
        <v>3400000</v>
      </c>
      <c r="F85" s="19">
        <v>43927</v>
      </c>
      <c r="G85" s="3">
        <v>3400000</v>
      </c>
      <c r="H85" s="2">
        <v>5.0000000000000001E-3</v>
      </c>
      <c r="I85" s="19">
        <v>43952</v>
      </c>
      <c r="J85" s="19">
        <v>43982</v>
      </c>
      <c r="K85" s="3">
        <f>J85-I85+1</f>
        <v>31</v>
      </c>
      <c r="L85" s="3">
        <f>ROUND(G85*H85*K85/366,0)</f>
        <v>1440</v>
      </c>
      <c r="M85" s="3">
        <v>3400000</v>
      </c>
    </row>
    <row r="86" spans="1:13" s="18" customFormat="1" outlineLevel="2">
      <c r="A86" s="19" t="s">
        <v>91</v>
      </c>
      <c r="B86" s="20" t="s">
        <v>23</v>
      </c>
      <c r="C86" s="21" t="s">
        <v>90</v>
      </c>
      <c r="D86" s="20" t="s">
        <v>89</v>
      </c>
      <c r="E86" s="3">
        <v>70440000</v>
      </c>
      <c r="F86" s="19">
        <v>43951</v>
      </c>
      <c r="G86" s="3">
        <v>70440000</v>
      </c>
      <c r="H86" s="2">
        <v>5.0000000000000001E-3</v>
      </c>
      <c r="I86" s="19">
        <v>43952</v>
      </c>
      <c r="J86" s="19">
        <v>43982</v>
      </c>
      <c r="K86" s="3">
        <f>J86-I86+1</f>
        <v>31</v>
      </c>
      <c r="L86" s="3">
        <f>ROUND(G86*H86*K86/366,0)</f>
        <v>29831</v>
      </c>
      <c r="M86" s="3">
        <v>70440000</v>
      </c>
    </row>
    <row r="87" spans="1:13" s="18" customFormat="1" outlineLevel="2">
      <c r="A87" s="19" t="s">
        <v>91</v>
      </c>
      <c r="B87" s="20" t="s">
        <v>29</v>
      </c>
      <c r="C87" s="21" t="s">
        <v>104</v>
      </c>
      <c r="D87" s="20" t="s">
        <v>103</v>
      </c>
      <c r="E87" s="3">
        <v>182300000</v>
      </c>
      <c r="F87" s="19">
        <v>43959</v>
      </c>
      <c r="G87" s="3">
        <v>182300000</v>
      </c>
      <c r="H87" s="2">
        <v>5.0000000000000001E-3</v>
      </c>
      <c r="I87" s="19">
        <v>43959</v>
      </c>
      <c r="J87" s="19">
        <v>43982</v>
      </c>
      <c r="K87" s="3">
        <f>J87-I87+1</f>
        <v>24</v>
      </c>
      <c r="L87" s="3">
        <f>ROUND(G87*H87*K87/366,0)</f>
        <v>59770</v>
      </c>
      <c r="M87" s="3">
        <v>182300000</v>
      </c>
    </row>
    <row r="88" spans="1:13" s="18" customFormat="1" outlineLevel="1">
      <c r="A88" s="22" t="s">
        <v>88</v>
      </c>
      <c r="B88" s="23"/>
      <c r="C88" s="24"/>
      <c r="D88" s="23"/>
      <c r="E88" s="25">
        <f>SUBTOTAL(9,E85:E87)</f>
        <v>256140000</v>
      </c>
      <c r="F88" s="26"/>
      <c r="G88" s="25"/>
      <c r="H88" s="27"/>
      <c r="I88" s="26"/>
      <c r="J88" s="26"/>
      <c r="K88" s="25"/>
      <c r="L88" s="25">
        <f>SUBTOTAL(9,L85:L87)</f>
        <v>91041</v>
      </c>
      <c r="M88" s="25">
        <f>SUBTOTAL(9,M85:M87)</f>
        <v>256140000</v>
      </c>
    </row>
    <row r="89" spans="1:13" s="18" customFormat="1" outlineLevel="2">
      <c r="A89" s="19" t="s">
        <v>87</v>
      </c>
      <c r="B89" s="20" t="s">
        <v>16</v>
      </c>
      <c r="C89" s="21" t="s">
        <v>69</v>
      </c>
      <c r="D89" s="20" t="s">
        <v>68</v>
      </c>
      <c r="E89" s="3">
        <v>43200000</v>
      </c>
      <c r="F89" s="19">
        <v>43937</v>
      </c>
      <c r="G89" s="3">
        <v>43200000</v>
      </c>
      <c r="H89" s="2">
        <v>3.0000000000000001E-3</v>
      </c>
      <c r="I89" s="19">
        <v>43952</v>
      </c>
      <c r="J89" s="19">
        <v>43982</v>
      </c>
      <c r="K89" s="3">
        <f>J89-I89+1</f>
        <v>31</v>
      </c>
      <c r="L89" s="3">
        <f>ROUND(G89*H89*K89/366,0)</f>
        <v>10977</v>
      </c>
      <c r="M89" s="3">
        <v>43200000</v>
      </c>
    </row>
    <row r="90" spans="1:13" s="18" customFormat="1" outlineLevel="1">
      <c r="A90" s="22" t="s">
        <v>86</v>
      </c>
      <c r="B90" s="23"/>
      <c r="C90" s="24"/>
      <c r="D90" s="23"/>
      <c r="E90" s="25">
        <f>SUBTOTAL(9,E89:E89)</f>
        <v>43200000</v>
      </c>
      <c r="F90" s="26"/>
      <c r="G90" s="25"/>
      <c r="H90" s="27"/>
      <c r="I90" s="26"/>
      <c r="J90" s="26"/>
      <c r="K90" s="25"/>
      <c r="L90" s="25">
        <f>SUBTOTAL(9,L89:L89)</f>
        <v>10977</v>
      </c>
      <c r="M90" s="25">
        <f>SUBTOTAL(9,M89:M89)</f>
        <v>43200000</v>
      </c>
    </row>
    <row r="91" spans="1:13" s="18" customFormat="1" outlineLevel="2">
      <c r="A91" s="19" t="s">
        <v>40</v>
      </c>
      <c r="B91" s="20" t="s">
        <v>16</v>
      </c>
      <c r="C91" s="21" t="s">
        <v>41</v>
      </c>
      <c r="D91" s="20" t="s">
        <v>42</v>
      </c>
      <c r="E91" s="3">
        <v>126000000</v>
      </c>
      <c r="F91" s="19">
        <v>43804</v>
      </c>
      <c r="G91" s="3">
        <v>126000000</v>
      </c>
      <c r="H91" s="2">
        <v>5.0000000000000001E-3</v>
      </c>
      <c r="I91" s="19">
        <v>43952</v>
      </c>
      <c r="J91" s="19">
        <v>43982</v>
      </c>
      <c r="K91" s="3">
        <f t="shared" ref="K91:K112" si="12">J91-I91+1</f>
        <v>31</v>
      </c>
      <c r="L91" s="3">
        <f t="shared" ref="L91:L112" si="13">ROUND(G91*H91*K91/366,0)</f>
        <v>53361</v>
      </c>
      <c r="M91" s="3">
        <v>126000000</v>
      </c>
    </row>
    <row r="92" spans="1:13" s="18" customFormat="1" outlineLevel="2">
      <c r="A92" s="19" t="s">
        <v>40</v>
      </c>
      <c r="B92" s="20" t="s">
        <v>61</v>
      </c>
      <c r="C92" s="21" t="s">
        <v>47</v>
      </c>
      <c r="D92" s="20" t="s">
        <v>42</v>
      </c>
      <c r="E92" s="3">
        <v>46600000</v>
      </c>
      <c r="F92" s="19">
        <v>43866</v>
      </c>
      <c r="G92" s="3">
        <v>46600000</v>
      </c>
      <c r="H92" s="2">
        <v>5.0000000000000001E-3</v>
      </c>
      <c r="I92" s="19">
        <v>43952</v>
      </c>
      <c r="J92" s="19">
        <v>43982</v>
      </c>
      <c r="K92" s="3">
        <f t="shared" si="12"/>
        <v>31</v>
      </c>
      <c r="L92" s="3">
        <f t="shared" si="13"/>
        <v>19735</v>
      </c>
      <c r="M92" s="3">
        <v>46600000</v>
      </c>
    </row>
    <row r="93" spans="1:13" s="18" customFormat="1" outlineLevel="2">
      <c r="A93" s="19" t="s">
        <v>40</v>
      </c>
      <c r="B93" s="20" t="s">
        <v>60</v>
      </c>
      <c r="C93" s="21" t="s">
        <v>47</v>
      </c>
      <c r="D93" s="20" t="s">
        <v>42</v>
      </c>
      <c r="E93" s="3">
        <v>1300000</v>
      </c>
      <c r="F93" s="19">
        <v>43866</v>
      </c>
      <c r="G93" s="3">
        <v>1300000</v>
      </c>
      <c r="H93" s="2">
        <v>5.0000000000000001E-3</v>
      </c>
      <c r="I93" s="19">
        <v>43952</v>
      </c>
      <c r="J93" s="19">
        <v>43982</v>
      </c>
      <c r="K93" s="3">
        <f t="shared" si="12"/>
        <v>31</v>
      </c>
      <c r="L93" s="3">
        <f t="shared" si="13"/>
        <v>551</v>
      </c>
      <c r="M93" s="3">
        <v>1300000</v>
      </c>
    </row>
    <row r="94" spans="1:13" s="18" customFormat="1" outlineLevel="2">
      <c r="A94" s="19" t="s">
        <v>40</v>
      </c>
      <c r="B94" s="20" t="s">
        <v>66</v>
      </c>
      <c r="C94" s="21" t="s">
        <v>43</v>
      </c>
      <c r="D94" s="20" t="s">
        <v>44</v>
      </c>
      <c r="E94" s="3">
        <v>9087600</v>
      </c>
      <c r="F94" s="19">
        <v>43901</v>
      </c>
      <c r="G94" s="3">
        <v>9087600</v>
      </c>
      <c r="H94" s="2">
        <v>5.0000000000000001E-3</v>
      </c>
      <c r="I94" s="19">
        <v>43952</v>
      </c>
      <c r="J94" s="19">
        <v>43982</v>
      </c>
      <c r="K94" s="3">
        <f t="shared" si="12"/>
        <v>31</v>
      </c>
      <c r="L94" s="3">
        <f t="shared" si="13"/>
        <v>3849</v>
      </c>
      <c r="M94" s="3">
        <v>9087600</v>
      </c>
    </row>
    <row r="95" spans="1:13" s="18" customFormat="1" outlineLevel="2">
      <c r="A95" s="19" t="s">
        <v>40</v>
      </c>
      <c r="B95" s="20" t="s">
        <v>65</v>
      </c>
      <c r="C95" s="21" t="s">
        <v>43</v>
      </c>
      <c r="D95" s="20" t="s">
        <v>44</v>
      </c>
      <c r="E95" s="3">
        <v>7270080</v>
      </c>
      <c r="F95" s="19">
        <v>43901</v>
      </c>
      <c r="G95" s="3">
        <v>7270080</v>
      </c>
      <c r="H95" s="2">
        <v>5.0000000000000001E-3</v>
      </c>
      <c r="I95" s="19">
        <v>43952</v>
      </c>
      <c r="J95" s="19">
        <v>43982</v>
      </c>
      <c r="K95" s="3">
        <f t="shared" si="12"/>
        <v>31</v>
      </c>
      <c r="L95" s="3">
        <f t="shared" si="13"/>
        <v>3079</v>
      </c>
      <c r="M95" s="3">
        <v>7270080</v>
      </c>
    </row>
    <row r="96" spans="1:13" s="18" customFormat="1" outlineLevel="2">
      <c r="A96" s="19" t="s">
        <v>40</v>
      </c>
      <c r="B96" s="20" t="s">
        <v>64</v>
      </c>
      <c r="C96" s="21" t="s">
        <v>47</v>
      </c>
      <c r="D96" s="20" t="s">
        <v>42</v>
      </c>
      <c r="E96" s="3">
        <v>99400000</v>
      </c>
      <c r="F96" s="19">
        <v>43917</v>
      </c>
      <c r="G96" s="3">
        <v>99400000</v>
      </c>
      <c r="H96" s="2">
        <v>5.0000000000000001E-3</v>
      </c>
      <c r="I96" s="19">
        <v>43952</v>
      </c>
      <c r="J96" s="19">
        <v>43982</v>
      </c>
      <c r="K96" s="3">
        <f t="shared" si="12"/>
        <v>31</v>
      </c>
      <c r="L96" s="3">
        <f t="shared" si="13"/>
        <v>42096</v>
      </c>
      <c r="M96" s="3">
        <v>99400000</v>
      </c>
    </row>
    <row r="97" spans="1:13" s="18" customFormat="1" outlineLevel="2">
      <c r="A97" s="19" t="s">
        <v>40</v>
      </c>
      <c r="B97" s="20" t="s">
        <v>85</v>
      </c>
      <c r="C97" s="21" t="s">
        <v>43</v>
      </c>
      <c r="D97" s="20" t="s">
        <v>44</v>
      </c>
      <c r="E97" s="3">
        <v>9087600</v>
      </c>
      <c r="F97" s="19">
        <v>43929</v>
      </c>
      <c r="G97" s="3">
        <v>9087600</v>
      </c>
      <c r="H97" s="2">
        <v>5.0000000000000001E-3</v>
      </c>
      <c r="I97" s="19">
        <v>43952</v>
      </c>
      <c r="J97" s="19">
        <v>43982</v>
      </c>
      <c r="K97" s="3">
        <f t="shared" si="12"/>
        <v>31</v>
      </c>
      <c r="L97" s="3">
        <f t="shared" si="13"/>
        <v>3849</v>
      </c>
      <c r="M97" s="3">
        <v>9087600</v>
      </c>
    </row>
    <row r="98" spans="1:13" s="18" customFormat="1" outlineLevel="2">
      <c r="A98" s="19" t="s">
        <v>40</v>
      </c>
      <c r="B98" s="20" t="s">
        <v>84</v>
      </c>
      <c r="C98" s="21" t="s">
        <v>43</v>
      </c>
      <c r="D98" s="20" t="s">
        <v>44</v>
      </c>
      <c r="E98" s="3">
        <v>13007640</v>
      </c>
      <c r="F98" s="19">
        <v>43929</v>
      </c>
      <c r="G98" s="3">
        <v>13007640</v>
      </c>
      <c r="H98" s="2">
        <v>5.0000000000000001E-3</v>
      </c>
      <c r="I98" s="19">
        <v>43952</v>
      </c>
      <c r="J98" s="19">
        <v>43982</v>
      </c>
      <c r="K98" s="3">
        <f t="shared" si="12"/>
        <v>31</v>
      </c>
      <c r="L98" s="3">
        <f t="shared" si="13"/>
        <v>5509</v>
      </c>
      <c r="M98" s="3">
        <v>13007640</v>
      </c>
    </row>
    <row r="99" spans="1:13" s="18" customFormat="1" outlineLevel="2">
      <c r="A99" s="19" t="s">
        <v>40</v>
      </c>
      <c r="B99" s="20" t="s">
        <v>83</v>
      </c>
      <c r="C99" s="21" t="s">
        <v>82</v>
      </c>
      <c r="D99" s="20" t="s">
        <v>81</v>
      </c>
      <c r="E99" s="3">
        <v>61668037</v>
      </c>
      <c r="F99" s="19">
        <v>43949</v>
      </c>
      <c r="G99" s="3">
        <v>61668037</v>
      </c>
      <c r="H99" s="2">
        <v>5.0000000000000001E-3</v>
      </c>
      <c r="I99" s="19">
        <v>43952</v>
      </c>
      <c r="J99" s="19">
        <v>43982</v>
      </c>
      <c r="K99" s="3">
        <f t="shared" si="12"/>
        <v>31</v>
      </c>
      <c r="L99" s="3">
        <f t="shared" si="13"/>
        <v>26116</v>
      </c>
      <c r="M99" s="3">
        <v>61668037</v>
      </c>
    </row>
    <row r="100" spans="1:13" s="18" customFormat="1" outlineLevel="2">
      <c r="A100" s="19" t="s">
        <v>40</v>
      </c>
      <c r="B100" s="20" t="s">
        <v>102</v>
      </c>
      <c r="C100" s="21" t="s">
        <v>43</v>
      </c>
      <c r="D100" s="20" t="s">
        <v>44</v>
      </c>
      <c r="E100" s="3">
        <v>13007640</v>
      </c>
      <c r="F100" s="19">
        <v>43964</v>
      </c>
      <c r="G100" s="3">
        <v>13007640</v>
      </c>
      <c r="H100" s="2">
        <v>5.0000000000000001E-3</v>
      </c>
      <c r="I100" s="19">
        <v>43964</v>
      </c>
      <c r="J100" s="19">
        <v>43982</v>
      </c>
      <c r="K100" s="3">
        <f t="shared" si="12"/>
        <v>19</v>
      </c>
      <c r="L100" s="3">
        <f t="shared" si="13"/>
        <v>3376</v>
      </c>
      <c r="M100" s="3">
        <v>13007640</v>
      </c>
    </row>
    <row r="101" spans="1:13" s="18" customFormat="1" outlineLevel="2">
      <c r="A101" s="19" t="s">
        <v>40</v>
      </c>
      <c r="B101" s="20" t="s">
        <v>101</v>
      </c>
      <c r="C101" s="21" t="s">
        <v>43</v>
      </c>
      <c r="D101" s="20" t="s">
        <v>44</v>
      </c>
      <c r="E101" s="3">
        <v>6361320</v>
      </c>
      <c r="F101" s="19">
        <v>43964</v>
      </c>
      <c r="G101" s="3">
        <v>6361320</v>
      </c>
      <c r="H101" s="2">
        <v>5.0000000000000001E-3</v>
      </c>
      <c r="I101" s="19">
        <v>43964</v>
      </c>
      <c r="J101" s="19">
        <v>43982</v>
      </c>
      <c r="K101" s="3">
        <f t="shared" si="12"/>
        <v>19</v>
      </c>
      <c r="L101" s="3">
        <f t="shared" si="13"/>
        <v>1651</v>
      </c>
      <c r="M101" s="3">
        <v>6361320</v>
      </c>
    </row>
    <row r="102" spans="1:13" s="18" customFormat="1" outlineLevel="2">
      <c r="A102" s="19" t="s">
        <v>40</v>
      </c>
      <c r="B102" s="20" t="s">
        <v>23</v>
      </c>
      <c r="C102" s="21" t="s">
        <v>43</v>
      </c>
      <c r="D102" s="20" t="s">
        <v>44</v>
      </c>
      <c r="E102" s="3">
        <v>5452560</v>
      </c>
      <c r="F102" s="19">
        <v>43810</v>
      </c>
      <c r="G102" s="3">
        <v>5452560</v>
      </c>
      <c r="H102" s="2">
        <v>5.0000000000000001E-3</v>
      </c>
      <c r="I102" s="19">
        <v>43952</v>
      </c>
      <c r="J102" s="19">
        <v>43982</v>
      </c>
      <c r="K102" s="3">
        <f t="shared" si="12"/>
        <v>31</v>
      </c>
      <c r="L102" s="3">
        <f t="shared" si="13"/>
        <v>2309</v>
      </c>
      <c r="M102" s="3">
        <v>5452560</v>
      </c>
    </row>
    <row r="103" spans="1:13" s="18" customFormat="1" outlineLevel="2">
      <c r="A103" s="19" t="s">
        <v>40</v>
      </c>
      <c r="B103" s="20" t="s">
        <v>100</v>
      </c>
      <c r="C103" s="21" t="s">
        <v>47</v>
      </c>
      <c r="D103" s="20" t="s">
        <v>42</v>
      </c>
      <c r="E103" s="3">
        <v>69800000</v>
      </c>
      <c r="F103" s="19">
        <v>43956</v>
      </c>
      <c r="G103" s="3">
        <v>69800000</v>
      </c>
      <c r="H103" s="2">
        <v>5.0000000000000001E-3</v>
      </c>
      <c r="I103" s="19">
        <v>43956</v>
      </c>
      <c r="J103" s="19">
        <v>43982</v>
      </c>
      <c r="K103" s="3">
        <f t="shared" si="12"/>
        <v>27</v>
      </c>
      <c r="L103" s="3">
        <f t="shared" si="13"/>
        <v>25746</v>
      </c>
      <c r="M103" s="3">
        <v>69800000</v>
      </c>
    </row>
    <row r="104" spans="1:13" s="18" customFormat="1" outlineLevel="2">
      <c r="A104" s="19" t="s">
        <v>40</v>
      </c>
      <c r="B104" s="20" t="s">
        <v>99</v>
      </c>
      <c r="C104" s="21" t="s">
        <v>47</v>
      </c>
      <c r="D104" s="20" t="s">
        <v>42</v>
      </c>
      <c r="E104" s="3">
        <v>1500000</v>
      </c>
      <c r="F104" s="19">
        <v>43956</v>
      </c>
      <c r="G104" s="3">
        <v>1500000</v>
      </c>
      <c r="H104" s="2">
        <v>5.0000000000000001E-3</v>
      </c>
      <c r="I104" s="19">
        <v>43956</v>
      </c>
      <c r="J104" s="19">
        <v>43982</v>
      </c>
      <c r="K104" s="3">
        <f t="shared" si="12"/>
        <v>27</v>
      </c>
      <c r="L104" s="3">
        <f t="shared" si="13"/>
        <v>553</v>
      </c>
      <c r="M104" s="3">
        <v>1500000</v>
      </c>
    </row>
    <row r="105" spans="1:13" s="18" customFormat="1" outlineLevel="2">
      <c r="A105" s="19" t="s">
        <v>40</v>
      </c>
      <c r="B105" s="20" t="s">
        <v>98</v>
      </c>
      <c r="C105" s="21" t="s">
        <v>97</v>
      </c>
      <c r="D105" s="20" t="s">
        <v>96</v>
      </c>
      <c r="E105" s="3">
        <v>50000000</v>
      </c>
      <c r="F105" s="19">
        <v>43976</v>
      </c>
      <c r="G105" s="3">
        <v>50000000</v>
      </c>
      <c r="H105" s="2">
        <v>5.0000000000000001E-3</v>
      </c>
      <c r="I105" s="19">
        <v>43976</v>
      </c>
      <c r="J105" s="19">
        <v>43982</v>
      </c>
      <c r="K105" s="3">
        <f t="shared" si="12"/>
        <v>7</v>
      </c>
      <c r="L105" s="3">
        <f t="shared" si="13"/>
        <v>4781</v>
      </c>
      <c r="M105" s="3">
        <v>50000000</v>
      </c>
    </row>
    <row r="106" spans="1:13" s="18" customFormat="1" outlineLevel="2">
      <c r="A106" s="19" t="s">
        <v>40</v>
      </c>
      <c r="B106" s="20" t="s">
        <v>29</v>
      </c>
      <c r="C106" s="21" t="s">
        <v>45</v>
      </c>
      <c r="D106" s="20" t="s">
        <v>46</v>
      </c>
      <c r="E106" s="3">
        <v>220000000</v>
      </c>
      <c r="F106" s="19">
        <v>43815</v>
      </c>
      <c r="G106" s="3">
        <v>220000000</v>
      </c>
      <c r="H106" s="2">
        <v>5.0000000000000001E-3</v>
      </c>
      <c r="I106" s="19">
        <v>43952</v>
      </c>
      <c r="J106" s="19">
        <v>43982</v>
      </c>
      <c r="K106" s="3">
        <f t="shared" si="12"/>
        <v>31</v>
      </c>
      <c r="L106" s="3">
        <f t="shared" si="13"/>
        <v>93169</v>
      </c>
      <c r="M106" s="3">
        <v>220000000</v>
      </c>
    </row>
    <row r="107" spans="1:13" s="18" customFormat="1" outlineLevel="2">
      <c r="A107" s="19" t="s">
        <v>40</v>
      </c>
      <c r="B107" s="20" t="s">
        <v>30</v>
      </c>
      <c r="C107" s="21" t="s">
        <v>43</v>
      </c>
      <c r="D107" s="20" t="s">
        <v>44</v>
      </c>
      <c r="E107" s="3">
        <v>5452560</v>
      </c>
      <c r="F107" s="19">
        <v>43838</v>
      </c>
      <c r="G107" s="3">
        <v>5452560</v>
      </c>
      <c r="H107" s="2">
        <v>5.0000000000000001E-3</v>
      </c>
      <c r="I107" s="19">
        <v>43952</v>
      </c>
      <c r="J107" s="19">
        <v>43982</v>
      </c>
      <c r="K107" s="3">
        <f t="shared" si="12"/>
        <v>31</v>
      </c>
      <c r="L107" s="3">
        <f t="shared" si="13"/>
        <v>2309</v>
      </c>
      <c r="M107" s="3">
        <v>5452560</v>
      </c>
    </row>
    <row r="108" spans="1:13" s="18" customFormat="1" outlineLevel="2">
      <c r="A108" s="19" t="s">
        <v>40</v>
      </c>
      <c r="B108" s="20" t="s">
        <v>31</v>
      </c>
      <c r="C108" s="21" t="s">
        <v>43</v>
      </c>
      <c r="D108" s="20" t="s">
        <v>44</v>
      </c>
      <c r="E108" s="3">
        <v>5452560</v>
      </c>
      <c r="F108" s="19">
        <v>43838</v>
      </c>
      <c r="G108" s="3">
        <v>5452560</v>
      </c>
      <c r="H108" s="2">
        <v>5.0000000000000001E-3</v>
      </c>
      <c r="I108" s="19">
        <v>43952</v>
      </c>
      <c r="J108" s="19">
        <v>43982</v>
      </c>
      <c r="K108" s="3">
        <f t="shared" si="12"/>
        <v>31</v>
      </c>
      <c r="L108" s="3">
        <f t="shared" si="13"/>
        <v>2309</v>
      </c>
      <c r="M108" s="3">
        <v>5452560</v>
      </c>
    </row>
    <row r="109" spans="1:13" s="18" customFormat="1" outlineLevel="2">
      <c r="A109" s="19" t="s">
        <v>40</v>
      </c>
      <c r="B109" s="20" t="s">
        <v>32</v>
      </c>
      <c r="C109" s="21" t="s">
        <v>47</v>
      </c>
      <c r="D109" s="20" t="s">
        <v>42</v>
      </c>
      <c r="E109" s="3">
        <v>55600000</v>
      </c>
      <c r="F109" s="19">
        <v>43833</v>
      </c>
      <c r="G109" s="3">
        <v>55600000</v>
      </c>
      <c r="H109" s="2">
        <v>5.0000000000000001E-3</v>
      </c>
      <c r="I109" s="19">
        <v>43952</v>
      </c>
      <c r="J109" s="19">
        <v>43982</v>
      </c>
      <c r="K109" s="3">
        <f t="shared" si="12"/>
        <v>31</v>
      </c>
      <c r="L109" s="3">
        <f t="shared" si="13"/>
        <v>23546</v>
      </c>
      <c r="M109" s="3">
        <v>55600000</v>
      </c>
    </row>
    <row r="110" spans="1:13" s="18" customFormat="1" outlineLevel="2">
      <c r="A110" s="19" t="s">
        <v>40</v>
      </c>
      <c r="B110" s="20" t="s">
        <v>48</v>
      </c>
      <c r="C110" s="21" t="s">
        <v>47</v>
      </c>
      <c r="D110" s="20" t="s">
        <v>42</v>
      </c>
      <c r="E110" s="3">
        <v>28400000</v>
      </c>
      <c r="F110" s="19">
        <v>43833</v>
      </c>
      <c r="G110" s="3">
        <v>28400000</v>
      </c>
      <c r="H110" s="2">
        <v>5.0000000000000001E-3</v>
      </c>
      <c r="I110" s="19">
        <v>43952</v>
      </c>
      <c r="J110" s="19">
        <v>43982</v>
      </c>
      <c r="K110" s="3">
        <f t="shared" si="12"/>
        <v>31</v>
      </c>
      <c r="L110" s="3">
        <f t="shared" si="13"/>
        <v>12027</v>
      </c>
      <c r="M110" s="3">
        <v>28400000</v>
      </c>
    </row>
    <row r="111" spans="1:13" s="18" customFormat="1" outlineLevel="2">
      <c r="A111" s="19" t="s">
        <v>40</v>
      </c>
      <c r="B111" s="20" t="s">
        <v>59</v>
      </c>
      <c r="C111" s="21" t="s">
        <v>43</v>
      </c>
      <c r="D111" s="20" t="s">
        <v>44</v>
      </c>
      <c r="E111" s="3">
        <v>5452560</v>
      </c>
      <c r="F111" s="19">
        <v>43873</v>
      </c>
      <c r="G111" s="3">
        <v>5452560</v>
      </c>
      <c r="H111" s="2">
        <v>5.0000000000000001E-3</v>
      </c>
      <c r="I111" s="19">
        <v>43952</v>
      </c>
      <c r="J111" s="19">
        <v>43982</v>
      </c>
      <c r="K111" s="3">
        <f t="shared" si="12"/>
        <v>31</v>
      </c>
      <c r="L111" s="3">
        <f t="shared" si="13"/>
        <v>2309</v>
      </c>
      <c r="M111" s="3">
        <v>5452560</v>
      </c>
    </row>
    <row r="112" spans="1:13" s="18" customFormat="1" outlineLevel="2">
      <c r="A112" s="19" t="s">
        <v>40</v>
      </c>
      <c r="B112" s="20" t="s">
        <v>58</v>
      </c>
      <c r="C112" s="21" t="s">
        <v>43</v>
      </c>
      <c r="D112" s="20" t="s">
        <v>44</v>
      </c>
      <c r="E112" s="3">
        <v>7270080</v>
      </c>
      <c r="F112" s="19">
        <v>43873</v>
      </c>
      <c r="G112" s="3">
        <v>7270080</v>
      </c>
      <c r="H112" s="2">
        <v>5.0000000000000001E-3</v>
      </c>
      <c r="I112" s="19">
        <v>43952</v>
      </c>
      <c r="J112" s="19">
        <v>43982</v>
      </c>
      <c r="K112" s="3">
        <f t="shared" si="12"/>
        <v>31</v>
      </c>
      <c r="L112" s="3">
        <f t="shared" si="13"/>
        <v>3079</v>
      </c>
      <c r="M112" s="3">
        <v>7270080</v>
      </c>
    </row>
    <row r="113" spans="1:16" s="18" customFormat="1" outlineLevel="1">
      <c r="A113" s="22" t="s">
        <v>49</v>
      </c>
      <c r="B113" s="23"/>
      <c r="C113" s="24"/>
      <c r="D113" s="23"/>
      <c r="E113" s="25">
        <f>SUBTOTAL(9,E91:E112)</f>
        <v>847170237</v>
      </c>
      <c r="F113" s="26"/>
      <c r="G113" s="25"/>
      <c r="H113" s="27"/>
      <c r="I113" s="26"/>
      <c r="J113" s="26"/>
      <c r="K113" s="25"/>
      <c r="L113" s="25">
        <f>SUBTOTAL(9,L91:L112)</f>
        <v>335309</v>
      </c>
      <c r="M113" s="25">
        <f>SUBTOTAL(9,M91:M112)</f>
        <v>847170237</v>
      </c>
    </row>
    <row r="114" spans="1:16" s="18" customFormat="1" outlineLevel="2">
      <c r="A114" s="19" t="s">
        <v>63</v>
      </c>
      <c r="B114" s="20" t="s">
        <v>16</v>
      </c>
      <c r="C114" s="21" t="s">
        <v>21</v>
      </c>
      <c r="D114" s="20" t="s">
        <v>22</v>
      </c>
      <c r="E114" s="3">
        <v>72000000</v>
      </c>
      <c r="F114" s="19">
        <v>43917</v>
      </c>
      <c r="G114" s="3">
        <v>72000000</v>
      </c>
      <c r="H114" s="2">
        <v>5.0000000000000001E-3</v>
      </c>
      <c r="I114" s="19">
        <v>43952</v>
      </c>
      <c r="J114" s="19">
        <v>43982</v>
      </c>
      <c r="K114" s="3">
        <f>J114-I114+1</f>
        <v>31</v>
      </c>
      <c r="L114" s="3">
        <f>ROUND(G114*H114*K114/366,0)</f>
        <v>30492</v>
      </c>
      <c r="M114" s="3">
        <v>72000000</v>
      </c>
    </row>
    <row r="115" spans="1:16" s="18" customFormat="1" outlineLevel="1">
      <c r="A115" s="22" t="s">
        <v>62</v>
      </c>
      <c r="B115" s="23"/>
      <c r="C115" s="24"/>
      <c r="D115" s="23"/>
      <c r="E115" s="25">
        <f>SUBTOTAL(9,E114:E114)</f>
        <v>72000000</v>
      </c>
      <c r="F115" s="26"/>
      <c r="G115" s="25"/>
      <c r="H115" s="27"/>
      <c r="I115" s="26"/>
      <c r="J115" s="26"/>
      <c r="K115" s="25"/>
      <c r="L115" s="25">
        <f>SUBTOTAL(9,L114:L114)</f>
        <v>30492</v>
      </c>
      <c r="M115" s="25">
        <f>SUBTOTAL(9,M114:M114)</f>
        <v>72000000</v>
      </c>
    </row>
    <row r="116" spans="1:16" s="18" customFormat="1" outlineLevel="2">
      <c r="A116" s="19" t="s">
        <v>50</v>
      </c>
      <c r="B116" s="20" t="s">
        <v>16</v>
      </c>
      <c r="C116" s="21" t="s">
        <v>21</v>
      </c>
      <c r="D116" s="20" t="s">
        <v>22</v>
      </c>
      <c r="E116" s="3">
        <v>190000000</v>
      </c>
      <c r="F116" s="19">
        <v>43797</v>
      </c>
      <c r="G116" s="3">
        <v>190000000</v>
      </c>
      <c r="H116" s="2">
        <v>5.0000000000000001E-3</v>
      </c>
      <c r="I116" s="19">
        <v>43952</v>
      </c>
      <c r="J116" s="19">
        <v>43982</v>
      </c>
      <c r="K116" s="3">
        <f t="shared" ref="K116:K123" si="14">J116-I116+1</f>
        <v>31</v>
      </c>
      <c r="L116" s="3">
        <f t="shared" ref="L116:L123" si="15">ROUND(G116*H116*K116/366,0)</f>
        <v>80464</v>
      </c>
      <c r="M116" s="3">
        <v>190000000</v>
      </c>
    </row>
    <row r="117" spans="1:16" s="18" customFormat="1" outlineLevel="2">
      <c r="A117" s="19" t="s">
        <v>50</v>
      </c>
      <c r="B117" s="20" t="s">
        <v>23</v>
      </c>
      <c r="C117" s="21" t="s">
        <v>21</v>
      </c>
      <c r="D117" s="20" t="s">
        <v>22</v>
      </c>
      <c r="E117" s="3">
        <v>37000000</v>
      </c>
      <c r="F117" s="19">
        <v>43829</v>
      </c>
      <c r="G117" s="3">
        <v>37000000</v>
      </c>
      <c r="H117" s="2">
        <v>5.0000000000000001E-3</v>
      </c>
      <c r="I117" s="19">
        <v>43952</v>
      </c>
      <c r="J117" s="19">
        <v>43982</v>
      </c>
      <c r="K117" s="3">
        <f t="shared" si="14"/>
        <v>31</v>
      </c>
      <c r="L117" s="3">
        <f t="shared" si="15"/>
        <v>15669</v>
      </c>
      <c r="M117" s="3">
        <v>37000000</v>
      </c>
    </row>
    <row r="118" spans="1:16" s="18" customFormat="1" outlineLevel="2">
      <c r="A118" s="19" t="s">
        <v>50</v>
      </c>
      <c r="B118" s="20" t="s">
        <v>29</v>
      </c>
      <c r="C118" s="21" t="s">
        <v>57</v>
      </c>
      <c r="D118" s="20" t="s">
        <v>56</v>
      </c>
      <c r="E118" s="3">
        <v>17276700</v>
      </c>
      <c r="F118" s="19">
        <v>43878</v>
      </c>
      <c r="G118" s="3">
        <v>16700810</v>
      </c>
      <c r="H118" s="2">
        <v>5.0000000000000001E-3</v>
      </c>
      <c r="I118" s="19">
        <v>43952</v>
      </c>
      <c r="J118" s="19">
        <v>43965</v>
      </c>
      <c r="K118" s="3">
        <f t="shared" si="14"/>
        <v>14</v>
      </c>
      <c r="L118" s="3">
        <f t="shared" si="15"/>
        <v>3194</v>
      </c>
      <c r="M118" s="3">
        <v>16412865</v>
      </c>
    </row>
    <row r="119" spans="1:16" s="18" customFormat="1" outlineLevel="2">
      <c r="A119" s="19" t="s">
        <v>50</v>
      </c>
      <c r="B119" s="20" t="s">
        <v>29</v>
      </c>
      <c r="C119" s="21" t="s">
        <v>57</v>
      </c>
      <c r="D119" s="20"/>
      <c r="E119" s="3"/>
      <c r="F119" s="19"/>
      <c r="G119" s="3">
        <v>16412865</v>
      </c>
      <c r="H119" s="2">
        <v>5.0000000000000001E-3</v>
      </c>
      <c r="I119" s="19">
        <v>43966</v>
      </c>
      <c r="J119" s="19">
        <v>43982</v>
      </c>
      <c r="K119" s="3">
        <f t="shared" si="14"/>
        <v>17</v>
      </c>
      <c r="L119" s="3">
        <f t="shared" si="15"/>
        <v>3812</v>
      </c>
      <c r="M119" s="3"/>
    </row>
    <row r="120" spans="1:16" s="18" customFormat="1" outlineLevel="2">
      <c r="A120" s="19" t="s">
        <v>50</v>
      </c>
      <c r="B120" s="20" t="s">
        <v>30</v>
      </c>
      <c r="C120" s="21" t="s">
        <v>21</v>
      </c>
      <c r="D120" s="20" t="s">
        <v>22</v>
      </c>
      <c r="E120" s="3">
        <v>73000000</v>
      </c>
      <c r="F120" s="19">
        <v>43896</v>
      </c>
      <c r="G120" s="3">
        <v>73000000</v>
      </c>
      <c r="H120" s="2">
        <v>5.0000000000000001E-3</v>
      </c>
      <c r="I120" s="19">
        <v>43952</v>
      </c>
      <c r="J120" s="19">
        <v>43982</v>
      </c>
      <c r="K120" s="3">
        <f t="shared" si="14"/>
        <v>31</v>
      </c>
      <c r="L120" s="3">
        <f t="shared" si="15"/>
        <v>30915</v>
      </c>
      <c r="M120" s="3">
        <v>73000000</v>
      </c>
    </row>
    <row r="121" spans="1:16" s="18" customFormat="1" outlineLevel="2">
      <c r="A121" s="19" t="s">
        <v>50</v>
      </c>
      <c r="B121" s="20" t="s">
        <v>31</v>
      </c>
      <c r="C121" s="21" t="s">
        <v>57</v>
      </c>
      <c r="D121" s="20" t="s">
        <v>56</v>
      </c>
      <c r="E121" s="3">
        <v>19997321</v>
      </c>
      <c r="F121" s="19">
        <v>43948</v>
      </c>
      <c r="G121" s="3">
        <v>19997321</v>
      </c>
      <c r="H121" s="2">
        <v>5.0000000000000001E-3</v>
      </c>
      <c r="I121" s="19">
        <v>43952</v>
      </c>
      <c r="J121" s="19">
        <v>43982</v>
      </c>
      <c r="K121" s="3">
        <f t="shared" si="14"/>
        <v>31</v>
      </c>
      <c r="L121" s="3">
        <f t="shared" si="15"/>
        <v>8469</v>
      </c>
      <c r="M121" s="3">
        <v>19997321</v>
      </c>
    </row>
    <row r="122" spans="1:16" s="18" customFormat="1" outlineLevel="2">
      <c r="A122" s="19" t="s">
        <v>50</v>
      </c>
      <c r="B122" s="20" t="s">
        <v>32</v>
      </c>
      <c r="C122" s="21" t="s">
        <v>69</v>
      </c>
      <c r="D122" s="20" t="s">
        <v>68</v>
      </c>
      <c r="E122" s="3">
        <v>242400000</v>
      </c>
      <c r="F122" s="19">
        <v>43930</v>
      </c>
      <c r="G122" s="3">
        <v>242400000</v>
      </c>
      <c r="H122" s="2">
        <v>3.0000000000000001E-3</v>
      </c>
      <c r="I122" s="19">
        <v>43952</v>
      </c>
      <c r="J122" s="19">
        <v>43982</v>
      </c>
      <c r="K122" s="3">
        <f t="shared" si="14"/>
        <v>31</v>
      </c>
      <c r="L122" s="3">
        <f t="shared" si="15"/>
        <v>61593</v>
      </c>
      <c r="M122" s="3">
        <v>242400000</v>
      </c>
    </row>
    <row r="123" spans="1:16" s="18" customFormat="1" outlineLevel="2">
      <c r="A123" s="19" t="s">
        <v>50</v>
      </c>
      <c r="B123" s="20" t="s">
        <v>48</v>
      </c>
      <c r="C123" s="21" t="s">
        <v>69</v>
      </c>
      <c r="D123" s="20" t="s">
        <v>68</v>
      </c>
      <c r="E123" s="3">
        <v>156000000</v>
      </c>
      <c r="F123" s="19">
        <v>43958</v>
      </c>
      <c r="G123" s="3">
        <v>156000000</v>
      </c>
      <c r="H123" s="2">
        <v>3.0000000000000001E-3</v>
      </c>
      <c r="I123" s="19">
        <v>43958</v>
      </c>
      <c r="J123" s="19">
        <v>43982</v>
      </c>
      <c r="K123" s="3">
        <f t="shared" si="14"/>
        <v>25</v>
      </c>
      <c r="L123" s="3">
        <f t="shared" si="15"/>
        <v>31967</v>
      </c>
      <c r="M123" s="3">
        <v>156000000</v>
      </c>
    </row>
    <row r="124" spans="1:16" s="18" customFormat="1" outlineLevel="1">
      <c r="A124" s="22" t="s">
        <v>51</v>
      </c>
      <c r="B124" s="23"/>
      <c r="C124" s="24"/>
      <c r="D124" s="23"/>
      <c r="E124" s="25">
        <f>SUBTOTAL(9,E116:E123)</f>
        <v>735674021</v>
      </c>
      <c r="F124" s="26"/>
      <c r="G124" s="25"/>
      <c r="H124" s="27"/>
      <c r="I124" s="26"/>
      <c r="J124" s="26"/>
      <c r="K124" s="25"/>
      <c r="L124" s="25">
        <f>SUBTOTAL(9,L116:L123)</f>
        <v>236083</v>
      </c>
      <c r="M124" s="25">
        <f>SUBTOTAL(9,M116:M123)</f>
        <v>734810186</v>
      </c>
    </row>
    <row r="125" spans="1:16" s="34" customFormat="1" outlineLevel="1">
      <c r="A125" s="28"/>
      <c r="B125" s="29"/>
      <c r="C125" s="30"/>
      <c r="D125" s="29"/>
      <c r="E125" s="31"/>
      <c r="F125" s="32"/>
      <c r="G125" s="31"/>
      <c r="H125" s="33"/>
      <c r="I125" s="32"/>
      <c r="J125" s="32"/>
      <c r="K125" s="31"/>
      <c r="L125" s="31"/>
      <c r="M125" s="31"/>
    </row>
    <row r="126" spans="1:16" s="18" customFormat="1">
      <c r="A126" s="26" t="s">
        <v>52</v>
      </c>
      <c r="B126" s="23"/>
      <c r="C126" s="24"/>
      <c r="D126" s="23"/>
      <c r="E126" s="25">
        <f>SUBTOTAL(9,E4:E123)</f>
        <v>5130655956</v>
      </c>
      <c r="F126" s="26"/>
      <c r="G126" s="25"/>
      <c r="H126" s="27"/>
      <c r="I126" s="26"/>
      <c r="J126" s="26"/>
      <c r="K126" s="25"/>
      <c r="L126" s="25">
        <f>SUBTOTAL(9,L4:L123)</f>
        <v>1889458</v>
      </c>
      <c r="M126" s="25">
        <f>SUBTOTAL(9,M4:M123)</f>
        <v>5092037382</v>
      </c>
    </row>
    <row r="127" spans="1:16" s="18" customForma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</row>
    <row r="128" spans="1:16">
      <c r="A128" s="35" t="s">
        <v>54</v>
      </c>
      <c r="B128" s="35"/>
      <c r="E128" s="36" t="s">
        <v>55</v>
      </c>
      <c r="G128" s="6"/>
      <c r="I128" s="37" t="s">
        <v>53</v>
      </c>
    </row>
    <row r="129" spans="1:16" s="18" customForma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</row>
    <row r="130" spans="1:16" s="18" customForma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</row>
    <row r="131" spans="1:16" s="18" customForma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</row>
    <row r="132" spans="1:16" s="18" customForma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</row>
    <row r="133" spans="1:16" s="18" customForma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</row>
    <row r="134" spans="1:16" s="18" customForma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</row>
    <row r="135" spans="1:16" s="18" customForma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</row>
    <row r="136" spans="1:16" s="18" customForma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</row>
    <row r="137" spans="1:16" s="18" customForma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</row>
    <row r="138" spans="1:16" s="18" customForma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</row>
    <row r="139" spans="1:16" s="18" customForma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</row>
    <row r="140" spans="1:16" s="18" customForma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</row>
    <row r="141" spans="1:16" s="18" customForma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</row>
    <row r="142" spans="1:16" s="18" customForma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</row>
    <row r="143" spans="1:16" s="18" customForma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</row>
    <row r="144" spans="1:16" s="18" customForma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</row>
    <row r="145" spans="1:16" s="18" customForma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</row>
    <row r="146" spans="1:16" s="18" customForma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</row>
    <row r="147" spans="1:16" s="18" customForma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</row>
    <row r="148" spans="1:16" s="18" customForma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</row>
    <row r="149" spans="1:16" s="18" customForma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</row>
    <row r="150" spans="1:16" s="18" customForma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</row>
    <row r="151" spans="1:16" s="18" customForma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</row>
    <row r="152" spans="1:16" s="18" customForma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</row>
    <row r="153" spans="1:16" s="18" customForma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</row>
    <row r="154" spans="1:16" s="18" customForma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</row>
    <row r="155" spans="1:16" s="18" customForma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</row>
    <row r="156" spans="1:16" s="18" customForma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</row>
    <row r="157" spans="1:16" s="18" customForma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</row>
    <row r="158" spans="1:16" s="18" customForma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</row>
    <row r="159" spans="1:16" s="18" customForma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</row>
    <row r="160" spans="1:16" s="18" customForma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</row>
    <row r="161" spans="1:16" s="18" customForma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</row>
    <row r="162" spans="1:16" s="18" customForma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</row>
    <row r="163" spans="1:16" s="18" customForma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</row>
    <row r="164" spans="1:16" s="18" customForma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</row>
    <row r="165" spans="1:16" s="18" customForma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</row>
    <row r="166" spans="1:16" s="18" customForma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</row>
    <row r="167" spans="1:16" s="18" customForma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</row>
    <row r="168" spans="1:16" s="18" customForma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</row>
    <row r="169" spans="1:16" s="18" customForma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</row>
    <row r="170" spans="1:16" s="18" customForma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</row>
    <row r="171" spans="1:16" s="18" customForma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</row>
    <row r="172" spans="1:16" s="18" customForma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</row>
    <row r="173" spans="1:16" s="18" customForma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</row>
    <row r="174" spans="1:16" s="18" customForma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</row>
    <row r="175" spans="1:16" s="18" customForma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</row>
    <row r="176" spans="1:16" s="18" customForma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</row>
    <row r="177" spans="1:16" s="18" customForma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</row>
    <row r="178" spans="1:16" s="18" customForma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</row>
    <row r="179" spans="1:16" s="18" customForma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</row>
    <row r="180" spans="1:16" s="18" customForma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</row>
    <row r="181" spans="1:16" s="18" customForma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</row>
    <row r="182" spans="1:16" s="18" customForma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</row>
    <row r="183" spans="1:16" s="18" customForma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</row>
    <row r="184" spans="1:16" s="18" customForma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</row>
    <row r="185" spans="1:16" s="18" customForma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</row>
    <row r="186" spans="1:16" s="18" customForma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</row>
    <row r="187" spans="1:16" s="18" customForma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</row>
    <row r="188" spans="1:16" s="18" customForma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</row>
    <row r="189" spans="1:16" s="18" customForma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</row>
    <row r="190" spans="1:16" s="18" customForma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</row>
    <row r="191" spans="1:16" s="18" customForma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</row>
    <row r="192" spans="1:16" s="18" customForma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</row>
    <row r="193" spans="1:16" s="18" customForma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</row>
    <row r="194" spans="1:16" s="18" customForma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</row>
    <row r="195" spans="1:16" s="18" customForma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</row>
    <row r="196" spans="1:16" s="18" customForma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</row>
    <row r="197" spans="1:16" s="18" customForma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</row>
    <row r="198" spans="1:16" s="18" customForma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</row>
    <row r="199" spans="1:16" s="18" customForma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</row>
    <row r="200" spans="1:16" s="18" customForma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</row>
    <row r="201" spans="1:16" s="18" customForma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</row>
    <row r="202" spans="1:16" s="18" customForma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</row>
    <row r="203" spans="1:16" s="18" customForma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</row>
    <row r="204" spans="1:16" s="18" customForma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</row>
    <row r="205" spans="1:16" s="18" customForma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</row>
    <row r="206" spans="1:16" s="18" customForma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</row>
    <row r="207" spans="1:16" s="18" customForma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</row>
    <row r="208" spans="1:16" s="18" customForma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</row>
    <row r="209" spans="1:16" s="18" customForma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</row>
    <row r="210" spans="1:16" s="18" customForma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</row>
    <row r="211" spans="1:16" s="18" customForma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</row>
    <row r="212" spans="1:16" s="18" customForma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</row>
    <row r="213" spans="1:16" s="18" customForma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</row>
    <row r="214" spans="1:16" s="18" customForma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</row>
    <row r="215" spans="1:16" s="18" customForma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</row>
    <row r="216" spans="1:16" s="18" customForma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</row>
    <row r="217" spans="1:16" s="18" customForma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</row>
    <row r="218" spans="1:16" s="18" customForma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</row>
    <row r="219" spans="1:16" s="18" customForma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</row>
    <row r="220" spans="1:16" s="18" customForma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</row>
    <row r="221" spans="1:16" s="18" customForma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</row>
    <row r="222" spans="1:16" s="18" customForma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</row>
    <row r="223" spans="1:16" s="18" customForma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</row>
    <row r="224" spans="1:16" s="18" customForma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</row>
    <row r="225" spans="1:16" s="18" customForma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</row>
    <row r="226" spans="1:16" s="18" customForma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</row>
    <row r="227" spans="1:16" s="18" customForma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</row>
    <row r="228" spans="1:16" s="18" customForma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</row>
    <row r="229" spans="1:16" s="18" customForma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</row>
    <row r="230" spans="1:16" s="18" customForma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</row>
    <row r="231" spans="1:16" s="18" customForma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</row>
    <row r="232" spans="1:16" s="18" customForma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</row>
    <row r="233" spans="1:16" s="18" customForma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</row>
    <row r="234" spans="1:16" s="18" customForma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</row>
    <row r="235" spans="1:16" s="18" customForma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</row>
    <row r="236" spans="1:16" s="18" customForma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</row>
    <row r="237" spans="1:16" s="18" customForma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</row>
    <row r="238" spans="1:16" s="18" customForma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</row>
    <row r="239" spans="1:16" s="18" customForma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</row>
    <row r="240" spans="1:16" s="18" customForma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</row>
    <row r="241" spans="1:16" s="18" customForma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</row>
    <row r="242" spans="1:16" s="18" customForma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</row>
    <row r="243" spans="1:16" s="18" customForma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</row>
    <row r="244" spans="1:16" s="18" customForma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</row>
    <row r="245" spans="1:16" s="18" customForma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</row>
    <row r="246" spans="1:16" s="18" customForma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</row>
    <row r="247" spans="1:16" s="18" customForma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</row>
    <row r="248" spans="1:16" s="18" customForma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</row>
    <row r="249" spans="1:16" s="18" customForma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</row>
    <row r="250" spans="1:16" s="18" customForma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</row>
    <row r="251" spans="1:16" s="18" customForma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</row>
    <row r="252" spans="1:16" s="18" customForma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</row>
    <row r="253" spans="1:16" s="18" customForma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</row>
    <row r="254" spans="1:16" s="18" customForma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</row>
    <row r="255" spans="1:16" s="18" customForma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</row>
    <row r="256" spans="1:16" s="18" customForma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</row>
    <row r="257" spans="1:16" s="18" customForma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</row>
    <row r="258" spans="1:16" s="18" customForma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</row>
    <row r="259" spans="1:16" s="18" customForma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</row>
    <row r="260" spans="1:16" s="18" customForma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</row>
    <row r="261" spans="1:16" s="18" customForma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</row>
    <row r="262" spans="1:16" s="18" customForma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</row>
    <row r="263" spans="1:16" s="18" customForma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</row>
    <row r="264" spans="1:16" s="18" customForma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</row>
    <row r="265" spans="1:16" s="18" customForma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</row>
    <row r="266" spans="1:16" s="18" customForma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</row>
    <row r="267" spans="1:16" s="18" customForma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</row>
    <row r="268" spans="1:16" s="18" customForma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</row>
    <row r="269" spans="1:16" s="18" customForma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</row>
    <row r="270" spans="1:16" s="18" customForma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</row>
    <row r="271" spans="1:16" s="18" customForma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</row>
    <row r="272" spans="1:16" s="18" customForma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</row>
    <row r="273" spans="1:16" s="18" customForma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</row>
    <row r="274" spans="1:16" s="18" customForma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</row>
    <row r="275" spans="1:16" s="18" customForma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</row>
    <row r="276" spans="1:16" s="18" customForma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</row>
    <row r="277" spans="1:16" s="18" customForma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</row>
    <row r="278" spans="1:16" s="18" customForma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</row>
    <row r="279" spans="1:16" s="18" customForma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</row>
    <row r="280" spans="1:16" s="18" customForma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</row>
    <row r="281" spans="1:16" s="18" customForma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</row>
    <row r="282" spans="1:16" s="18" customForma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</row>
    <row r="283" spans="1:16" s="18" customForma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</row>
    <row r="284" spans="1:16" s="18" customForma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</row>
    <row r="285" spans="1:16" s="18" customForma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</row>
    <row r="286" spans="1:16" s="18" customForma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</row>
    <row r="287" spans="1:16" s="18" customForma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</row>
    <row r="288" spans="1:16" s="18" customForma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</row>
    <row r="289" spans="1:16" s="18" customForma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</row>
    <row r="290" spans="1:16" s="18" customForma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</row>
    <row r="291" spans="1:16" s="18" customForma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</row>
    <row r="292" spans="1:16" s="18" customForma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</row>
    <row r="293" spans="1:16" s="18" customForma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</row>
    <row r="294" spans="1:16" s="18" customForma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</row>
    <row r="295" spans="1:16" s="18" customForma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</row>
    <row r="296" spans="1:16" s="18" customForma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</row>
    <row r="297" spans="1:16" s="18" customForma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</row>
    <row r="298" spans="1:16" s="18" customForma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</row>
    <row r="299" spans="1:16" s="18" customForma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</row>
    <row r="300" spans="1:16" s="18" customForma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</row>
    <row r="301" spans="1:16" s="18" customForma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</row>
    <row r="302" spans="1:16" s="18" customForma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</row>
    <row r="303" spans="1:16" s="18" customForma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</row>
    <row r="304" spans="1:16" s="18" customForma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</row>
    <row r="305" spans="1:16" s="18" customForma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</row>
    <row r="306" spans="1:16" s="18" customForma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</row>
    <row r="307" spans="1:16" s="18" customForma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</row>
    <row r="308" spans="1:16" s="18" customForma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</row>
    <row r="309" spans="1:16" s="18" customForma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</row>
    <row r="310" spans="1:16" s="18" customForma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</row>
    <row r="311" spans="1:16" s="18" customForma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</row>
    <row r="312" spans="1:16" s="18" customForma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</row>
    <row r="313" spans="1:16" s="18" customForma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</row>
    <row r="314" spans="1:16" s="18" customForma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</row>
    <row r="315" spans="1:16" s="18" customForma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</row>
    <row r="316" spans="1:16" s="18" customForma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</row>
    <row r="317" spans="1:16" s="18" customForma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</row>
    <row r="318" spans="1:16" s="18" customForma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</row>
    <row r="319" spans="1:16" s="18" customForma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</row>
    <row r="320" spans="1:16" s="18" customForma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</row>
    <row r="321" spans="1:16" s="18" customForma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</row>
    <row r="322" spans="1:16" s="18" customForma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</row>
    <row r="323" spans="1:16" s="18" customForma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</row>
    <row r="324" spans="1:16" s="18" customForma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</row>
    <row r="325" spans="1:16" s="18" customForma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</row>
    <row r="326" spans="1:16" s="18" customForma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</row>
    <row r="327" spans="1:16" s="18" customForma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</row>
    <row r="328" spans="1:16" s="18" customForma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</row>
    <row r="329" spans="1:16" s="18" customForma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</row>
    <row r="330" spans="1:16" s="18" customForma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</row>
    <row r="331" spans="1:16" s="18" customForma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</row>
    <row r="332" spans="1:16" s="18" customForma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</row>
    <row r="333" spans="1:16" s="18" customForma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</row>
    <row r="334" spans="1:16" s="18" customForma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</row>
    <row r="335" spans="1:16" s="18" customForma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</row>
    <row r="336" spans="1:16" s="18" customForma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</row>
    <row r="337" spans="1:16" s="18" customForma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</row>
    <row r="338" spans="1:16" s="18" customForma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</row>
    <row r="339" spans="1:16" s="18" customForma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</row>
    <row r="340" spans="1:16" s="18" customForma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 s="18" customForma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spans="1:16" s="18" customForma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spans="1:16" s="18" customForma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spans="1:16" s="18" customForma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</sheetData>
  <autoFilter ref="A3:M124" xr:uid="{00000000-0009-0000-0000-000000000000}"/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04B25-620D-4759-A56A-204295F7DD8E}">
  <dimension ref="A1:P840"/>
  <sheetViews>
    <sheetView zoomScaleNormal="100" workbookViewId="0">
      <selection activeCell="C18" sqref="C18:C19"/>
    </sheetView>
  </sheetViews>
  <sheetFormatPr defaultColWidth="5.36328125" defaultRowHeight="13" outlineLevelRow="2"/>
  <cols>
    <col min="1" max="1" width="18.453125" style="6" bestFit="1" customWidth="1"/>
    <col min="2" max="2" width="8.7265625" style="6" bestFit="1" customWidth="1"/>
    <col min="3" max="3" width="22.453125" style="6" bestFit="1" customWidth="1"/>
    <col min="4" max="4" width="12.26953125" style="6" bestFit="1" customWidth="1"/>
    <col min="5" max="5" width="13.7265625" style="10" bestFit="1" customWidth="1"/>
    <col min="6" max="6" width="12.26953125" style="11" bestFit="1" customWidth="1"/>
    <col min="7" max="7" width="12.26953125" style="10" bestFit="1" customWidth="1"/>
    <col min="8" max="8" width="10.453125" style="12" bestFit="1" customWidth="1"/>
    <col min="9" max="10" width="8.90625" style="6" bestFit="1" customWidth="1"/>
    <col min="11" max="11" width="10.453125" style="6" bestFit="1" customWidth="1"/>
    <col min="12" max="12" width="10.453125" style="10" bestFit="1" customWidth="1"/>
    <col min="13" max="13" width="13.72656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44012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43983</v>
      </c>
      <c r="J4" s="19">
        <v>44012</v>
      </c>
      <c r="K4" s="3">
        <f t="shared" ref="K4:K15" si="0">J4-I4+1</f>
        <v>30</v>
      </c>
      <c r="L4" s="3">
        <f t="shared" ref="L4:L15" si="1">ROUND(G4*H4*K4/366,0)</f>
        <v>66598</v>
      </c>
      <c r="M4" s="3">
        <v>162500000</v>
      </c>
    </row>
    <row r="5" spans="1:13" s="18" customFormat="1" outlineLevel="2">
      <c r="A5" s="19" t="s">
        <v>15</v>
      </c>
      <c r="B5" s="20" t="s">
        <v>61</v>
      </c>
      <c r="C5" s="21" t="s">
        <v>69</v>
      </c>
      <c r="D5" s="20" t="s">
        <v>68</v>
      </c>
      <c r="E5" s="3">
        <v>2400000</v>
      </c>
      <c r="F5" s="19">
        <v>43958</v>
      </c>
      <c r="G5" s="3">
        <v>2400000</v>
      </c>
      <c r="H5" s="2">
        <v>3.0000000000000001E-3</v>
      </c>
      <c r="I5" s="19">
        <v>43983</v>
      </c>
      <c r="J5" s="19">
        <v>44012</v>
      </c>
      <c r="K5" s="3">
        <f t="shared" si="0"/>
        <v>30</v>
      </c>
      <c r="L5" s="3">
        <f t="shared" si="1"/>
        <v>590</v>
      </c>
      <c r="M5" s="3">
        <v>2400000</v>
      </c>
    </row>
    <row r="6" spans="1:13" s="18" customFormat="1" outlineLevel="2">
      <c r="A6" s="19" t="s">
        <v>15</v>
      </c>
      <c r="B6" s="20" t="s">
        <v>60</v>
      </c>
      <c r="C6" s="21" t="s">
        <v>139</v>
      </c>
      <c r="D6" s="20" t="s">
        <v>138</v>
      </c>
      <c r="E6" s="3">
        <v>7370000</v>
      </c>
      <c r="F6" s="19">
        <v>43997</v>
      </c>
      <c r="G6" s="3">
        <v>7370000</v>
      </c>
      <c r="H6" s="2">
        <v>5.0000000000000001E-3</v>
      </c>
      <c r="I6" s="19">
        <v>43997</v>
      </c>
      <c r="J6" s="19">
        <v>44012</v>
      </c>
      <c r="K6" s="3">
        <f t="shared" si="0"/>
        <v>16</v>
      </c>
      <c r="L6" s="3">
        <f t="shared" si="1"/>
        <v>1611</v>
      </c>
      <c r="M6" s="3">
        <v>7370000</v>
      </c>
    </row>
    <row r="7" spans="1:13" s="18" customFormat="1" outlineLevel="2">
      <c r="A7" s="19" t="s">
        <v>15</v>
      </c>
      <c r="B7" s="20" t="s">
        <v>66</v>
      </c>
      <c r="C7" s="21" t="s">
        <v>17</v>
      </c>
      <c r="D7" s="20" t="s">
        <v>18</v>
      </c>
      <c r="E7" s="3">
        <v>5890000</v>
      </c>
      <c r="F7" s="19">
        <v>43990</v>
      </c>
      <c r="G7" s="3">
        <v>5890000</v>
      </c>
      <c r="H7" s="2">
        <v>5.0000000000000001E-3</v>
      </c>
      <c r="I7" s="19">
        <v>43990</v>
      </c>
      <c r="J7" s="19">
        <v>44012</v>
      </c>
      <c r="K7" s="3">
        <f t="shared" si="0"/>
        <v>23</v>
      </c>
      <c r="L7" s="3">
        <f t="shared" si="1"/>
        <v>1851</v>
      </c>
      <c r="M7" s="3">
        <v>5890000</v>
      </c>
    </row>
    <row r="8" spans="1:13" s="18" customFormat="1" outlineLevel="2">
      <c r="A8" s="19" t="s">
        <v>15</v>
      </c>
      <c r="B8" s="20" t="s">
        <v>23</v>
      </c>
      <c r="C8" s="21" t="s">
        <v>17</v>
      </c>
      <c r="D8" s="20" t="s">
        <v>18</v>
      </c>
      <c r="E8" s="3">
        <v>6430000</v>
      </c>
      <c r="F8" s="19">
        <v>43920</v>
      </c>
      <c r="G8" s="3">
        <v>6430000</v>
      </c>
      <c r="H8" s="2">
        <v>5.0000000000000001E-3</v>
      </c>
      <c r="I8" s="19">
        <v>43983</v>
      </c>
      <c r="J8" s="19">
        <v>44012</v>
      </c>
      <c r="K8" s="3">
        <f t="shared" si="0"/>
        <v>30</v>
      </c>
      <c r="L8" s="3">
        <f t="shared" si="1"/>
        <v>2635</v>
      </c>
      <c r="M8" s="3">
        <v>6430000</v>
      </c>
    </row>
    <row r="9" spans="1:13" s="18" customFormat="1" outlineLevel="2">
      <c r="A9" s="19" t="s">
        <v>15</v>
      </c>
      <c r="B9" s="20" t="s">
        <v>29</v>
      </c>
      <c r="C9" s="21" t="s">
        <v>57</v>
      </c>
      <c r="D9" s="20" t="s">
        <v>56</v>
      </c>
      <c r="E9" s="3">
        <v>28600000</v>
      </c>
      <c r="F9" s="19">
        <v>43921</v>
      </c>
      <c r="G9" s="3">
        <v>28600000</v>
      </c>
      <c r="H9" s="2">
        <v>5.0000000000000001E-3</v>
      </c>
      <c r="I9" s="19">
        <v>43983</v>
      </c>
      <c r="J9" s="19">
        <v>44012</v>
      </c>
      <c r="K9" s="3">
        <f t="shared" si="0"/>
        <v>30</v>
      </c>
      <c r="L9" s="3">
        <f t="shared" si="1"/>
        <v>11721</v>
      </c>
      <c r="M9" s="3">
        <v>28600000</v>
      </c>
    </row>
    <row r="10" spans="1:13" s="18" customFormat="1" outlineLevel="2">
      <c r="A10" s="19" t="s">
        <v>15</v>
      </c>
      <c r="B10" s="20" t="s">
        <v>30</v>
      </c>
      <c r="C10" s="21" t="s">
        <v>74</v>
      </c>
      <c r="D10" s="20" t="s">
        <v>73</v>
      </c>
      <c r="E10" s="3">
        <v>20000000</v>
      </c>
      <c r="F10" s="19">
        <v>43922</v>
      </c>
      <c r="G10" s="3">
        <v>20000000</v>
      </c>
      <c r="H10" s="2">
        <v>5.0000000000000001E-3</v>
      </c>
      <c r="I10" s="19">
        <v>43983</v>
      </c>
      <c r="J10" s="19">
        <v>44012</v>
      </c>
      <c r="K10" s="3">
        <f t="shared" si="0"/>
        <v>30</v>
      </c>
      <c r="L10" s="3">
        <f t="shared" si="1"/>
        <v>8197</v>
      </c>
      <c r="M10" s="3">
        <v>20000000</v>
      </c>
    </row>
    <row r="11" spans="1:13" s="18" customFormat="1" outlineLevel="2">
      <c r="A11" s="19" t="s">
        <v>15</v>
      </c>
      <c r="B11" s="20" t="s">
        <v>31</v>
      </c>
      <c r="C11" s="21" t="s">
        <v>57</v>
      </c>
      <c r="D11" s="20" t="s">
        <v>56</v>
      </c>
      <c r="E11" s="3">
        <v>10000000</v>
      </c>
      <c r="F11" s="19">
        <v>43934</v>
      </c>
      <c r="G11" s="3">
        <v>10000000</v>
      </c>
      <c r="H11" s="2">
        <v>5.0000000000000001E-3</v>
      </c>
      <c r="I11" s="19">
        <v>43983</v>
      </c>
      <c r="J11" s="19">
        <v>44012</v>
      </c>
      <c r="K11" s="3">
        <f t="shared" si="0"/>
        <v>30</v>
      </c>
      <c r="L11" s="3">
        <f t="shared" si="1"/>
        <v>4098</v>
      </c>
      <c r="M11" s="3">
        <v>10000000</v>
      </c>
    </row>
    <row r="12" spans="1:13" s="18" customFormat="1" outlineLevel="2">
      <c r="A12" s="19" t="s">
        <v>15</v>
      </c>
      <c r="B12" s="20" t="s">
        <v>32</v>
      </c>
      <c r="C12" s="21" t="s">
        <v>57</v>
      </c>
      <c r="D12" s="20" t="s">
        <v>56</v>
      </c>
      <c r="E12" s="3">
        <v>30000000</v>
      </c>
      <c r="F12" s="19">
        <v>43937</v>
      </c>
      <c r="G12" s="3">
        <v>30000000</v>
      </c>
      <c r="H12" s="2">
        <v>5.0000000000000001E-3</v>
      </c>
      <c r="I12" s="19">
        <v>43983</v>
      </c>
      <c r="J12" s="19">
        <v>44012</v>
      </c>
      <c r="K12" s="3">
        <f t="shared" si="0"/>
        <v>30</v>
      </c>
      <c r="L12" s="3">
        <f t="shared" si="1"/>
        <v>12295</v>
      </c>
      <c r="M12" s="3">
        <v>30000000</v>
      </c>
    </row>
    <row r="13" spans="1:13" s="18" customFormat="1" outlineLevel="2">
      <c r="A13" s="19" t="s">
        <v>15</v>
      </c>
      <c r="B13" s="20" t="s">
        <v>48</v>
      </c>
      <c r="C13" s="21" t="s">
        <v>57</v>
      </c>
      <c r="D13" s="20" t="s">
        <v>56</v>
      </c>
      <c r="E13" s="3">
        <v>58360000</v>
      </c>
      <c r="F13" s="19">
        <v>43929</v>
      </c>
      <c r="G13" s="3">
        <v>58360000</v>
      </c>
      <c r="H13" s="2">
        <v>5.0000000000000001E-3</v>
      </c>
      <c r="I13" s="19">
        <v>43983</v>
      </c>
      <c r="J13" s="19">
        <v>44012</v>
      </c>
      <c r="K13" s="3">
        <f t="shared" si="0"/>
        <v>30</v>
      </c>
      <c r="L13" s="3">
        <f t="shared" si="1"/>
        <v>23918</v>
      </c>
      <c r="M13" s="3">
        <v>58360000</v>
      </c>
    </row>
    <row r="14" spans="1:13" s="18" customFormat="1" outlineLevel="2">
      <c r="A14" s="19" t="s">
        <v>15</v>
      </c>
      <c r="B14" s="20" t="s">
        <v>59</v>
      </c>
      <c r="C14" s="21" t="s">
        <v>113</v>
      </c>
      <c r="D14" s="20" t="s">
        <v>112</v>
      </c>
      <c r="E14" s="3">
        <v>64000000</v>
      </c>
      <c r="F14" s="19">
        <v>43966</v>
      </c>
      <c r="G14" s="3">
        <v>64000000</v>
      </c>
      <c r="H14" s="2">
        <v>5.0000000000000001E-3</v>
      </c>
      <c r="I14" s="19">
        <v>43983</v>
      </c>
      <c r="J14" s="19">
        <v>44012</v>
      </c>
      <c r="K14" s="3">
        <f t="shared" si="0"/>
        <v>30</v>
      </c>
      <c r="L14" s="3">
        <f t="shared" si="1"/>
        <v>26230</v>
      </c>
      <c r="M14" s="3">
        <v>64000000</v>
      </c>
    </row>
    <row r="15" spans="1:13" s="18" customFormat="1" outlineLevel="2">
      <c r="A15" s="19" t="s">
        <v>15</v>
      </c>
      <c r="B15" s="20" t="s">
        <v>58</v>
      </c>
      <c r="C15" s="21" t="s">
        <v>57</v>
      </c>
      <c r="D15" s="20" t="s">
        <v>56</v>
      </c>
      <c r="E15" s="3">
        <v>11400000</v>
      </c>
      <c r="F15" s="19">
        <v>43962</v>
      </c>
      <c r="G15" s="3">
        <v>11400000</v>
      </c>
      <c r="H15" s="2">
        <v>5.0000000000000001E-3</v>
      </c>
      <c r="I15" s="19">
        <v>43983</v>
      </c>
      <c r="J15" s="19">
        <v>44012</v>
      </c>
      <c r="K15" s="3">
        <f t="shared" si="0"/>
        <v>30</v>
      </c>
      <c r="L15" s="3">
        <f t="shared" si="1"/>
        <v>4672</v>
      </c>
      <c r="M15" s="3">
        <v>11400000</v>
      </c>
    </row>
    <row r="16" spans="1:13" s="18" customFormat="1" outlineLevel="1">
      <c r="A16" s="22" t="s">
        <v>19</v>
      </c>
      <c r="B16" s="23"/>
      <c r="C16" s="24"/>
      <c r="D16" s="23"/>
      <c r="E16" s="25">
        <f>SUBTOTAL(9,E4:E15)</f>
        <v>406950000</v>
      </c>
      <c r="F16" s="26"/>
      <c r="G16" s="25"/>
      <c r="H16" s="27"/>
      <c r="I16" s="26"/>
      <c r="J16" s="26"/>
      <c r="K16" s="25"/>
      <c r="L16" s="25">
        <f>SUBTOTAL(9,L4:L15)</f>
        <v>164416</v>
      </c>
      <c r="M16" s="25">
        <f>SUBTOTAL(9,M4:M15)</f>
        <v>406950000</v>
      </c>
    </row>
    <row r="17" spans="1:13" s="18" customFormat="1" outlineLevel="2">
      <c r="A17" s="19" t="s">
        <v>80</v>
      </c>
      <c r="B17" s="20" t="s">
        <v>16</v>
      </c>
      <c r="C17" s="21" t="s">
        <v>57</v>
      </c>
      <c r="D17" s="20" t="s">
        <v>56</v>
      </c>
      <c r="E17" s="3">
        <v>26500000</v>
      </c>
      <c r="F17" s="19">
        <v>43907</v>
      </c>
      <c r="G17" s="3">
        <v>25869048</v>
      </c>
      <c r="H17" s="2">
        <v>5.0000000000000001E-3</v>
      </c>
      <c r="I17" s="19">
        <v>43983</v>
      </c>
      <c r="J17" s="19">
        <v>43996</v>
      </c>
      <c r="K17" s="3">
        <f t="shared" ref="K17:K24" si="2">J17-I17+1</f>
        <v>14</v>
      </c>
      <c r="L17" s="3">
        <f t="shared" ref="L17:L24" si="3">ROUND(G17*H17*K17/366,0)</f>
        <v>4948</v>
      </c>
      <c r="M17" s="3">
        <v>25553572</v>
      </c>
    </row>
    <row r="18" spans="1:13" s="18" customFormat="1" outlineLevel="2">
      <c r="A18" s="19" t="s">
        <v>80</v>
      </c>
      <c r="B18" s="20" t="s">
        <v>16</v>
      </c>
      <c r="C18" s="21" t="s">
        <v>57</v>
      </c>
      <c r="D18" s="20"/>
      <c r="E18" s="3"/>
      <c r="F18" s="19"/>
      <c r="G18" s="3">
        <v>25553572</v>
      </c>
      <c r="H18" s="2">
        <v>5.0000000000000001E-3</v>
      </c>
      <c r="I18" s="19">
        <v>43997</v>
      </c>
      <c r="J18" s="19">
        <v>44012</v>
      </c>
      <c r="K18" s="3">
        <f t="shared" si="2"/>
        <v>16</v>
      </c>
      <c r="L18" s="3">
        <f t="shared" si="3"/>
        <v>5585</v>
      </c>
      <c r="M18" s="3"/>
    </row>
    <row r="19" spans="1:13" s="18" customFormat="1" outlineLevel="2">
      <c r="A19" s="19" t="s">
        <v>80</v>
      </c>
      <c r="B19" s="20" t="s">
        <v>23</v>
      </c>
      <c r="C19" s="21" t="s">
        <v>74</v>
      </c>
      <c r="D19" s="20" t="s">
        <v>73</v>
      </c>
      <c r="E19" s="3">
        <v>90000000</v>
      </c>
      <c r="F19" s="19">
        <v>43913</v>
      </c>
      <c r="G19" s="3">
        <v>90000000</v>
      </c>
      <c r="H19" s="2">
        <v>5.0000000000000001E-3</v>
      </c>
      <c r="I19" s="19">
        <v>43983</v>
      </c>
      <c r="J19" s="19">
        <v>44012</v>
      </c>
      <c r="K19" s="3">
        <f t="shared" si="2"/>
        <v>30</v>
      </c>
      <c r="L19" s="3">
        <f t="shared" si="3"/>
        <v>36885</v>
      </c>
      <c r="M19" s="3">
        <v>90000000</v>
      </c>
    </row>
    <row r="20" spans="1:13" s="18" customFormat="1" outlineLevel="2">
      <c r="A20" s="19" t="s">
        <v>80</v>
      </c>
      <c r="B20" s="20" t="s">
        <v>29</v>
      </c>
      <c r="C20" s="21" t="s">
        <v>57</v>
      </c>
      <c r="D20" s="20" t="s">
        <v>56</v>
      </c>
      <c r="E20" s="3">
        <v>23500000</v>
      </c>
      <c r="F20" s="19">
        <v>43928</v>
      </c>
      <c r="G20" s="3">
        <v>22940474</v>
      </c>
      <c r="H20" s="2">
        <v>5.0000000000000001E-3</v>
      </c>
      <c r="I20" s="19">
        <v>43983</v>
      </c>
      <c r="J20" s="19">
        <v>43996</v>
      </c>
      <c r="K20" s="3">
        <f t="shared" si="2"/>
        <v>14</v>
      </c>
      <c r="L20" s="3">
        <f t="shared" si="3"/>
        <v>4388</v>
      </c>
      <c r="M20" s="3">
        <v>22660711</v>
      </c>
    </row>
    <row r="21" spans="1:13" s="18" customFormat="1" outlineLevel="2">
      <c r="A21" s="19" t="s">
        <v>80</v>
      </c>
      <c r="B21" s="20" t="s">
        <v>29</v>
      </c>
      <c r="C21" s="21" t="s">
        <v>57</v>
      </c>
      <c r="D21" s="20"/>
      <c r="E21" s="3"/>
      <c r="F21" s="19"/>
      <c r="G21" s="3">
        <v>22660711</v>
      </c>
      <c r="H21" s="2">
        <v>5.0000000000000001E-3</v>
      </c>
      <c r="I21" s="19">
        <v>43997</v>
      </c>
      <c r="J21" s="19">
        <v>44012</v>
      </c>
      <c r="K21" s="3">
        <f t="shared" si="2"/>
        <v>16</v>
      </c>
      <c r="L21" s="3">
        <f t="shared" si="3"/>
        <v>4953</v>
      </c>
      <c r="M21" s="3"/>
    </row>
    <row r="22" spans="1:13" s="18" customFormat="1" outlineLevel="2">
      <c r="A22" s="19" t="s">
        <v>80</v>
      </c>
      <c r="B22" s="20" t="s">
        <v>30</v>
      </c>
      <c r="C22" s="21" t="s">
        <v>137</v>
      </c>
      <c r="D22" s="20" t="s">
        <v>136</v>
      </c>
      <c r="E22" s="3">
        <v>7000000</v>
      </c>
      <c r="F22" s="19">
        <v>44004</v>
      </c>
      <c r="G22" s="3">
        <v>7000000</v>
      </c>
      <c r="H22" s="2">
        <v>5.0000000000000001E-3</v>
      </c>
      <c r="I22" s="19">
        <v>44004</v>
      </c>
      <c r="J22" s="19">
        <v>44012</v>
      </c>
      <c r="K22" s="3">
        <f t="shared" si="2"/>
        <v>9</v>
      </c>
      <c r="L22" s="3">
        <f t="shared" si="3"/>
        <v>861</v>
      </c>
      <c r="M22" s="3">
        <v>7000000</v>
      </c>
    </row>
    <row r="23" spans="1:13" s="18" customFormat="1" outlineLevel="2">
      <c r="A23" s="19" t="s">
        <v>80</v>
      </c>
      <c r="B23" s="20" t="s">
        <v>31</v>
      </c>
      <c r="C23" s="21" t="s">
        <v>135</v>
      </c>
      <c r="D23" s="20" t="s">
        <v>134</v>
      </c>
      <c r="E23" s="3">
        <v>298410000</v>
      </c>
      <c r="F23" s="19">
        <v>44006</v>
      </c>
      <c r="G23" s="3">
        <v>298410000</v>
      </c>
      <c r="H23" s="2">
        <v>5.0000000000000001E-3</v>
      </c>
      <c r="I23" s="19">
        <v>44006</v>
      </c>
      <c r="J23" s="19">
        <v>44012</v>
      </c>
      <c r="K23" s="3">
        <f t="shared" si="2"/>
        <v>7</v>
      </c>
      <c r="L23" s="3">
        <f t="shared" si="3"/>
        <v>28536</v>
      </c>
      <c r="M23" s="3">
        <v>298410000</v>
      </c>
    </row>
    <row r="24" spans="1:13" s="18" customFormat="1" outlineLevel="2">
      <c r="A24" s="19" t="s">
        <v>80</v>
      </c>
      <c r="B24" s="20" t="s">
        <v>32</v>
      </c>
      <c r="C24" s="21" t="s">
        <v>135</v>
      </c>
      <c r="D24" s="20" t="s">
        <v>134</v>
      </c>
      <c r="E24" s="3">
        <v>95370000</v>
      </c>
      <c r="F24" s="19">
        <v>44006</v>
      </c>
      <c r="G24" s="3">
        <v>95370000</v>
      </c>
      <c r="H24" s="2">
        <v>5.0000000000000001E-3</v>
      </c>
      <c r="I24" s="19">
        <v>44006</v>
      </c>
      <c r="J24" s="19">
        <v>44012</v>
      </c>
      <c r="K24" s="3">
        <f t="shared" si="2"/>
        <v>7</v>
      </c>
      <c r="L24" s="3">
        <f t="shared" si="3"/>
        <v>9120</v>
      </c>
      <c r="M24" s="3">
        <v>95370000</v>
      </c>
    </row>
    <row r="25" spans="1:13" s="18" customFormat="1" outlineLevel="1">
      <c r="A25" s="22" t="s">
        <v>79</v>
      </c>
      <c r="B25" s="23"/>
      <c r="C25" s="24"/>
      <c r="D25" s="23"/>
      <c r="E25" s="25">
        <f>SUBTOTAL(9,E17:E24)</f>
        <v>540780000</v>
      </c>
      <c r="F25" s="26"/>
      <c r="G25" s="25"/>
      <c r="H25" s="27"/>
      <c r="I25" s="26"/>
      <c r="J25" s="26"/>
      <c r="K25" s="25"/>
      <c r="L25" s="25">
        <f>SUBTOTAL(9,L17:L24)</f>
        <v>95276</v>
      </c>
      <c r="M25" s="25">
        <f>SUBTOTAL(9,M17:M24)</f>
        <v>538994283</v>
      </c>
    </row>
    <row r="26" spans="1:13" s="18" customFormat="1" outlineLevel="2">
      <c r="A26" s="19" t="s">
        <v>78</v>
      </c>
      <c r="B26" s="20" t="s">
        <v>16</v>
      </c>
      <c r="C26" s="21" t="s">
        <v>77</v>
      </c>
      <c r="D26" s="20" t="s">
        <v>76</v>
      </c>
      <c r="E26" s="3">
        <v>81465386</v>
      </c>
      <c r="F26" s="19">
        <v>43900</v>
      </c>
      <c r="G26" s="3">
        <v>81465386</v>
      </c>
      <c r="H26" s="2">
        <v>5.0000000000000001E-3</v>
      </c>
      <c r="I26" s="19">
        <v>43983</v>
      </c>
      <c r="J26" s="19">
        <v>44012</v>
      </c>
      <c r="K26" s="3">
        <f t="shared" ref="K26:K42" si="4">J26-I26+1</f>
        <v>30</v>
      </c>
      <c r="L26" s="3">
        <f t="shared" ref="L26:L42" si="5">ROUND(G26*H26*K26/366,0)</f>
        <v>33387</v>
      </c>
      <c r="M26" s="3">
        <v>81465386</v>
      </c>
    </row>
    <row r="27" spans="1:13" s="18" customFormat="1" outlineLevel="2">
      <c r="A27" s="19" t="s">
        <v>78</v>
      </c>
      <c r="B27" s="20" t="s">
        <v>61</v>
      </c>
      <c r="C27" s="21" t="s">
        <v>95</v>
      </c>
      <c r="D27" s="20" t="s">
        <v>94</v>
      </c>
      <c r="E27" s="3">
        <v>8860000</v>
      </c>
      <c r="F27" s="19">
        <v>43997</v>
      </c>
      <c r="G27" s="3">
        <v>8860000</v>
      </c>
      <c r="H27" s="2">
        <v>5.0000000000000001E-3</v>
      </c>
      <c r="I27" s="19">
        <v>43997</v>
      </c>
      <c r="J27" s="19">
        <v>44012</v>
      </c>
      <c r="K27" s="3">
        <f t="shared" si="4"/>
        <v>16</v>
      </c>
      <c r="L27" s="3">
        <f t="shared" si="5"/>
        <v>1937</v>
      </c>
      <c r="M27" s="3">
        <v>8860000</v>
      </c>
    </row>
    <row r="28" spans="1:13" s="18" customFormat="1" outlineLevel="2">
      <c r="A28" s="19" t="s">
        <v>78</v>
      </c>
      <c r="B28" s="20" t="s">
        <v>60</v>
      </c>
      <c r="C28" s="21" t="s">
        <v>93</v>
      </c>
      <c r="D28" s="20" t="s">
        <v>92</v>
      </c>
      <c r="E28" s="3">
        <v>20390000</v>
      </c>
      <c r="F28" s="19">
        <v>43997</v>
      </c>
      <c r="G28" s="3">
        <v>20390000</v>
      </c>
      <c r="H28" s="2">
        <v>5.0000000000000001E-3</v>
      </c>
      <c r="I28" s="19">
        <v>43997</v>
      </c>
      <c r="J28" s="19">
        <v>44012</v>
      </c>
      <c r="K28" s="3">
        <f t="shared" si="4"/>
        <v>16</v>
      </c>
      <c r="L28" s="3">
        <f t="shared" si="5"/>
        <v>4457</v>
      </c>
      <c r="M28" s="3">
        <v>20390000</v>
      </c>
    </row>
    <row r="29" spans="1:13" s="18" customFormat="1" outlineLevel="2">
      <c r="A29" s="19" t="s">
        <v>78</v>
      </c>
      <c r="B29" s="20" t="s">
        <v>66</v>
      </c>
      <c r="C29" s="21" t="s">
        <v>93</v>
      </c>
      <c r="D29" s="20" t="s">
        <v>92</v>
      </c>
      <c r="E29" s="3">
        <v>69600000</v>
      </c>
      <c r="F29" s="19">
        <v>43997</v>
      </c>
      <c r="G29" s="3">
        <v>69600000</v>
      </c>
      <c r="H29" s="2">
        <v>5.0000000000000001E-3</v>
      </c>
      <c r="I29" s="19">
        <v>43997</v>
      </c>
      <c r="J29" s="19">
        <v>44012</v>
      </c>
      <c r="K29" s="3">
        <f t="shared" si="4"/>
        <v>16</v>
      </c>
      <c r="L29" s="3">
        <f t="shared" si="5"/>
        <v>15213</v>
      </c>
      <c r="M29" s="3">
        <v>69600000</v>
      </c>
    </row>
    <row r="30" spans="1:13" s="18" customFormat="1" outlineLevel="2">
      <c r="A30" s="19" t="s">
        <v>78</v>
      </c>
      <c r="B30" s="20" t="s">
        <v>65</v>
      </c>
      <c r="C30" s="21" t="s">
        <v>77</v>
      </c>
      <c r="D30" s="20" t="s">
        <v>76</v>
      </c>
      <c r="E30" s="3">
        <v>16630000</v>
      </c>
      <c r="F30" s="19">
        <v>44011</v>
      </c>
      <c r="G30" s="3">
        <v>16630000</v>
      </c>
      <c r="H30" s="2">
        <v>5.0000000000000001E-3</v>
      </c>
      <c r="I30" s="19">
        <v>44011</v>
      </c>
      <c r="J30" s="19">
        <v>44012</v>
      </c>
      <c r="K30" s="3">
        <f t="shared" si="4"/>
        <v>2</v>
      </c>
      <c r="L30" s="3">
        <f t="shared" si="5"/>
        <v>454</v>
      </c>
      <c r="M30" s="3">
        <v>16630000</v>
      </c>
    </row>
    <row r="31" spans="1:13" s="18" customFormat="1" outlineLevel="2">
      <c r="A31" s="19" t="s">
        <v>78</v>
      </c>
      <c r="B31" s="20" t="s">
        <v>23</v>
      </c>
      <c r="C31" s="21" t="s">
        <v>95</v>
      </c>
      <c r="D31" s="20" t="s">
        <v>94</v>
      </c>
      <c r="E31" s="3">
        <v>6200000</v>
      </c>
      <c r="F31" s="19">
        <v>43929</v>
      </c>
      <c r="G31" s="3">
        <v>6200000</v>
      </c>
      <c r="H31" s="2">
        <v>5.0000000000000001E-3</v>
      </c>
      <c r="I31" s="19">
        <v>43983</v>
      </c>
      <c r="J31" s="19">
        <v>44012</v>
      </c>
      <c r="K31" s="3">
        <f t="shared" si="4"/>
        <v>30</v>
      </c>
      <c r="L31" s="3">
        <f t="shared" si="5"/>
        <v>2541</v>
      </c>
      <c r="M31" s="3">
        <v>6200000</v>
      </c>
    </row>
    <row r="32" spans="1:13" s="18" customFormat="1" outlineLevel="2">
      <c r="A32" s="19" t="s">
        <v>78</v>
      </c>
      <c r="B32" s="20" t="s">
        <v>29</v>
      </c>
      <c r="C32" s="21" t="s">
        <v>95</v>
      </c>
      <c r="D32" s="20" t="s">
        <v>94</v>
      </c>
      <c r="E32" s="3">
        <v>23630000</v>
      </c>
      <c r="F32" s="19">
        <v>43936</v>
      </c>
      <c r="G32" s="3">
        <v>23630000</v>
      </c>
      <c r="H32" s="2">
        <v>5.0000000000000001E-3</v>
      </c>
      <c r="I32" s="19">
        <v>43983</v>
      </c>
      <c r="J32" s="19">
        <v>44012</v>
      </c>
      <c r="K32" s="3">
        <f t="shared" si="4"/>
        <v>30</v>
      </c>
      <c r="L32" s="3">
        <f t="shared" si="5"/>
        <v>9684</v>
      </c>
      <c r="M32" s="3">
        <v>23630000</v>
      </c>
    </row>
    <row r="33" spans="1:13" s="18" customFormat="1" outlineLevel="2">
      <c r="A33" s="19" t="s">
        <v>78</v>
      </c>
      <c r="B33" s="20" t="s">
        <v>30</v>
      </c>
      <c r="C33" s="21" t="s">
        <v>72</v>
      </c>
      <c r="D33" s="20" t="s">
        <v>71</v>
      </c>
      <c r="E33" s="3">
        <v>24000000</v>
      </c>
      <c r="F33" s="19">
        <v>43937</v>
      </c>
      <c r="G33" s="3">
        <v>23800000</v>
      </c>
      <c r="H33" s="2">
        <v>5.0000000000000001E-3</v>
      </c>
      <c r="I33" s="19">
        <v>43983</v>
      </c>
      <c r="J33" s="19">
        <v>43996</v>
      </c>
      <c r="K33" s="3">
        <f t="shared" si="4"/>
        <v>14</v>
      </c>
      <c r="L33" s="3">
        <f t="shared" si="5"/>
        <v>4552</v>
      </c>
      <c r="M33" s="3">
        <v>23600000</v>
      </c>
    </row>
    <row r="34" spans="1:13" s="18" customFormat="1" outlineLevel="2">
      <c r="A34" s="19" t="s">
        <v>78</v>
      </c>
      <c r="B34" s="20" t="s">
        <v>30</v>
      </c>
      <c r="C34" s="21" t="s">
        <v>72</v>
      </c>
      <c r="D34" s="20"/>
      <c r="E34" s="3"/>
      <c r="F34" s="19"/>
      <c r="G34" s="3">
        <v>23600000</v>
      </c>
      <c r="H34" s="2">
        <v>5.0000000000000001E-3</v>
      </c>
      <c r="I34" s="19">
        <v>43997</v>
      </c>
      <c r="J34" s="19">
        <v>44012</v>
      </c>
      <c r="K34" s="3">
        <f t="shared" si="4"/>
        <v>16</v>
      </c>
      <c r="L34" s="3">
        <f t="shared" si="5"/>
        <v>5158</v>
      </c>
      <c r="M34" s="3"/>
    </row>
    <row r="35" spans="1:13" s="18" customFormat="1" outlineLevel="2">
      <c r="A35" s="19" t="s">
        <v>78</v>
      </c>
      <c r="B35" s="20" t="s">
        <v>31</v>
      </c>
      <c r="C35" s="21" t="s">
        <v>93</v>
      </c>
      <c r="D35" s="20" t="s">
        <v>92</v>
      </c>
      <c r="E35" s="3">
        <v>28240000</v>
      </c>
      <c r="F35" s="19">
        <v>43951</v>
      </c>
      <c r="G35" s="3">
        <v>27903810</v>
      </c>
      <c r="H35" s="2">
        <v>5.0000000000000001E-3</v>
      </c>
      <c r="I35" s="19">
        <v>43983</v>
      </c>
      <c r="J35" s="19">
        <v>43996</v>
      </c>
      <c r="K35" s="3">
        <f t="shared" si="4"/>
        <v>14</v>
      </c>
      <c r="L35" s="3">
        <f t="shared" si="5"/>
        <v>5337</v>
      </c>
      <c r="M35" s="3">
        <v>27567620</v>
      </c>
    </row>
    <row r="36" spans="1:13" s="18" customFormat="1" outlineLevel="2">
      <c r="A36" s="19" t="s">
        <v>78</v>
      </c>
      <c r="B36" s="20" t="s">
        <v>31</v>
      </c>
      <c r="C36" s="21" t="s">
        <v>93</v>
      </c>
      <c r="D36" s="20"/>
      <c r="E36" s="3"/>
      <c r="F36" s="19"/>
      <c r="G36" s="3">
        <v>27567620</v>
      </c>
      <c r="H36" s="2">
        <v>5.0000000000000001E-3</v>
      </c>
      <c r="I36" s="19">
        <v>43997</v>
      </c>
      <c r="J36" s="19">
        <v>44012</v>
      </c>
      <c r="K36" s="3">
        <f t="shared" si="4"/>
        <v>16</v>
      </c>
      <c r="L36" s="3">
        <f t="shared" si="5"/>
        <v>6026</v>
      </c>
      <c r="M36" s="3"/>
    </row>
    <row r="37" spans="1:13" s="18" customFormat="1" outlineLevel="2">
      <c r="A37" s="19" t="s">
        <v>78</v>
      </c>
      <c r="B37" s="20" t="s">
        <v>32</v>
      </c>
      <c r="C37" s="21" t="s">
        <v>95</v>
      </c>
      <c r="D37" s="20" t="s">
        <v>94</v>
      </c>
      <c r="E37" s="3">
        <v>8000000</v>
      </c>
      <c r="F37" s="19">
        <v>43957</v>
      </c>
      <c r="G37" s="3">
        <v>7866667</v>
      </c>
      <c r="H37" s="2">
        <v>5.0000000000000001E-3</v>
      </c>
      <c r="I37" s="19">
        <v>43983</v>
      </c>
      <c r="J37" s="19">
        <v>43996</v>
      </c>
      <c r="K37" s="3">
        <f t="shared" si="4"/>
        <v>14</v>
      </c>
      <c r="L37" s="3">
        <f t="shared" si="5"/>
        <v>1505</v>
      </c>
      <c r="M37" s="3">
        <v>7733334</v>
      </c>
    </row>
    <row r="38" spans="1:13" s="18" customFormat="1" outlineLevel="2">
      <c r="A38" s="19" t="s">
        <v>78</v>
      </c>
      <c r="B38" s="20" t="s">
        <v>32</v>
      </c>
      <c r="C38" s="21" t="s">
        <v>95</v>
      </c>
      <c r="D38" s="20"/>
      <c r="E38" s="3"/>
      <c r="F38" s="19"/>
      <c r="G38" s="3">
        <v>7733334</v>
      </c>
      <c r="H38" s="2">
        <v>5.0000000000000001E-3</v>
      </c>
      <c r="I38" s="19">
        <v>43997</v>
      </c>
      <c r="J38" s="19">
        <v>44012</v>
      </c>
      <c r="K38" s="3">
        <f t="shared" si="4"/>
        <v>16</v>
      </c>
      <c r="L38" s="3">
        <f t="shared" si="5"/>
        <v>1690</v>
      </c>
      <c r="M38" s="3"/>
    </row>
    <row r="39" spans="1:13" s="18" customFormat="1" outlineLevel="2">
      <c r="A39" s="19" t="s">
        <v>78</v>
      </c>
      <c r="B39" s="20" t="s">
        <v>48</v>
      </c>
      <c r="C39" s="21" t="s">
        <v>95</v>
      </c>
      <c r="D39" s="20" t="s">
        <v>94</v>
      </c>
      <c r="E39" s="3">
        <v>5910000</v>
      </c>
      <c r="F39" s="19">
        <v>43966</v>
      </c>
      <c r="G39" s="3">
        <v>5910000</v>
      </c>
      <c r="H39" s="2">
        <v>5.0000000000000001E-3</v>
      </c>
      <c r="I39" s="19">
        <v>43983</v>
      </c>
      <c r="J39" s="19">
        <v>44012</v>
      </c>
      <c r="K39" s="3">
        <f t="shared" si="4"/>
        <v>30</v>
      </c>
      <c r="L39" s="3">
        <f t="shared" si="5"/>
        <v>2422</v>
      </c>
      <c r="M39" s="3">
        <v>5910000</v>
      </c>
    </row>
    <row r="40" spans="1:13" s="18" customFormat="1" outlineLevel="2">
      <c r="A40" s="19" t="s">
        <v>78</v>
      </c>
      <c r="B40" s="20" t="s">
        <v>59</v>
      </c>
      <c r="C40" s="21" t="s">
        <v>93</v>
      </c>
      <c r="D40" s="20" t="s">
        <v>92</v>
      </c>
      <c r="E40" s="3">
        <v>20510000</v>
      </c>
      <c r="F40" s="19">
        <v>43966</v>
      </c>
      <c r="G40" s="3">
        <v>20510000</v>
      </c>
      <c r="H40" s="2">
        <v>5.0000000000000001E-3</v>
      </c>
      <c r="I40" s="19">
        <v>43983</v>
      </c>
      <c r="J40" s="19">
        <v>43996</v>
      </c>
      <c r="K40" s="3">
        <f t="shared" si="4"/>
        <v>14</v>
      </c>
      <c r="L40" s="3">
        <f t="shared" si="5"/>
        <v>3923</v>
      </c>
      <c r="M40" s="3">
        <v>20262892</v>
      </c>
    </row>
    <row r="41" spans="1:13" s="18" customFormat="1" outlineLevel="2">
      <c r="A41" s="19" t="s">
        <v>78</v>
      </c>
      <c r="B41" s="20" t="s">
        <v>59</v>
      </c>
      <c r="C41" s="21" t="s">
        <v>93</v>
      </c>
      <c r="D41" s="20"/>
      <c r="E41" s="3"/>
      <c r="F41" s="19"/>
      <c r="G41" s="3">
        <v>20262892</v>
      </c>
      <c r="H41" s="2">
        <v>5.0000000000000001E-3</v>
      </c>
      <c r="I41" s="19">
        <v>43997</v>
      </c>
      <c r="J41" s="19">
        <v>44012</v>
      </c>
      <c r="K41" s="3">
        <f t="shared" si="4"/>
        <v>16</v>
      </c>
      <c r="L41" s="3">
        <f t="shared" si="5"/>
        <v>4429</v>
      </c>
      <c r="M41" s="3"/>
    </row>
    <row r="42" spans="1:13" s="18" customFormat="1" outlineLevel="2">
      <c r="A42" s="19" t="s">
        <v>78</v>
      </c>
      <c r="B42" s="20" t="s">
        <v>58</v>
      </c>
      <c r="C42" s="21" t="s">
        <v>77</v>
      </c>
      <c r="D42" s="20" t="s">
        <v>76</v>
      </c>
      <c r="E42" s="3">
        <v>33960000</v>
      </c>
      <c r="F42" s="19">
        <v>43978</v>
      </c>
      <c r="G42" s="3">
        <v>33960000</v>
      </c>
      <c r="H42" s="2">
        <v>5.0000000000000001E-3</v>
      </c>
      <c r="I42" s="19">
        <v>43983</v>
      </c>
      <c r="J42" s="19">
        <v>44012</v>
      </c>
      <c r="K42" s="3">
        <f t="shared" si="4"/>
        <v>30</v>
      </c>
      <c r="L42" s="3">
        <f t="shared" si="5"/>
        <v>13918</v>
      </c>
      <c r="M42" s="3">
        <v>33960000</v>
      </c>
    </row>
    <row r="43" spans="1:13" s="18" customFormat="1" outlineLevel="1">
      <c r="A43" s="22" t="s">
        <v>75</v>
      </c>
      <c r="B43" s="23"/>
      <c r="C43" s="24"/>
      <c r="D43" s="23"/>
      <c r="E43" s="25">
        <f>SUBTOTAL(9,E26:E42)</f>
        <v>347395386</v>
      </c>
      <c r="F43" s="26"/>
      <c r="G43" s="25"/>
      <c r="H43" s="27"/>
      <c r="I43" s="26"/>
      <c r="J43" s="26"/>
      <c r="K43" s="25"/>
      <c r="L43" s="25">
        <f>SUBTOTAL(9,L26:L42)</f>
        <v>116633</v>
      </c>
      <c r="M43" s="25">
        <f>SUBTOTAL(9,M26:M42)</f>
        <v>345809232</v>
      </c>
    </row>
    <row r="44" spans="1:13" s="18" customFormat="1" outlineLevel="2">
      <c r="A44" s="19" t="s">
        <v>20</v>
      </c>
      <c r="B44" s="20" t="s">
        <v>16</v>
      </c>
      <c r="C44" s="21" t="s">
        <v>21</v>
      </c>
      <c r="D44" s="20" t="s">
        <v>22</v>
      </c>
      <c r="E44" s="3">
        <v>69000000</v>
      </c>
      <c r="F44" s="19">
        <v>43822</v>
      </c>
      <c r="G44" s="3">
        <v>69000000</v>
      </c>
      <c r="H44" s="2">
        <v>5.0000000000000001E-3</v>
      </c>
      <c r="I44" s="19">
        <v>43983</v>
      </c>
      <c r="J44" s="19">
        <v>44012</v>
      </c>
      <c r="K44" s="3">
        <f t="shared" ref="K44:K55" si="6">J44-I44+1</f>
        <v>30</v>
      </c>
      <c r="L44" s="3">
        <f t="shared" ref="L44:L55" si="7">ROUND(G44*H44*K44/366,0)</f>
        <v>28279</v>
      </c>
      <c r="M44" s="3">
        <v>69000000</v>
      </c>
    </row>
    <row r="45" spans="1:13" s="18" customFormat="1" outlineLevel="2">
      <c r="A45" s="19" t="s">
        <v>20</v>
      </c>
      <c r="B45" s="20" t="s">
        <v>61</v>
      </c>
      <c r="C45" s="21" t="s">
        <v>133</v>
      </c>
      <c r="D45" s="20" t="s">
        <v>132</v>
      </c>
      <c r="E45" s="3">
        <v>247700000</v>
      </c>
      <c r="F45" s="19">
        <v>43985</v>
      </c>
      <c r="G45" s="3">
        <v>247700000</v>
      </c>
      <c r="H45" s="2">
        <v>5.0000000000000001E-3</v>
      </c>
      <c r="I45" s="19">
        <v>43985</v>
      </c>
      <c r="J45" s="19">
        <v>44012</v>
      </c>
      <c r="K45" s="3">
        <f t="shared" si="6"/>
        <v>28</v>
      </c>
      <c r="L45" s="3">
        <f t="shared" si="7"/>
        <v>94749</v>
      </c>
      <c r="M45" s="3">
        <v>247700000</v>
      </c>
    </row>
    <row r="46" spans="1:13" s="18" customFormat="1" outlineLevel="2">
      <c r="A46" s="19" t="s">
        <v>20</v>
      </c>
      <c r="B46" s="20" t="s">
        <v>60</v>
      </c>
      <c r="C46" s="21" t="s">
        <v>131</v>
      </c>
      <c r="D46" s="20" t="s">
        <v>110</v>
      </c>
      <c r="E46" s="3">
        <v>18612000</v>
      </c>
      <c r="F46" s="19">
        <v>43997</v>
      </c>
      <c r="G46" s="3">
        <v>18612000</v>
      </c>
      <c r="H46" s="2">
        <v>5.0000000000000001E-3</v>
      </c>
      <c r="I46" s="19">
        <v>43997</v>
      </c>
      <c r="J46" s="19">
        <v>44012</v>
      </c>
      <c r="K46" s="3">
        <f t="shared" si="6"/>
        <v>16</v>
      </c>
      <c r="L46" s="3">
        <f t="shared" si="7"/>
        <v>4068</v>
      </c>
      <c r="M46" s="3">
        <v>18612000</v>
      </c>
    </row>
    <row r="47" spans="1:13" s="18" customFormat="1" outlineLevel="2">
      <c r="A47" s="19" t="s">
        <v>20</v>
      </c>
      <c r="B47" s="20" t="s">
        <v>23</v>
      </c>
      <c r="C47" s="21" t="s">
        <v>24</v>
      </c>
      <c r="D47" s="20" t="s">
        <v>18</v>
      </c>
      <c r="E47" s="3">
        <v>162300000</v>
      </c>
      <c r="F47" s="19">
        <v>43829</v>
      </c>
      <c r="G47" s="3">
        <v>148775000</v>
      </c>
      <c r="H47" s="2">
        <v>5.0000000000000001E-3</v>
      </c>
      <c r="I47" s="19">
        <v>43983</v>
      </c>
      <c r="J47" s="19">
        <v>43996</v>
      </c>
      <c r="K47" s="3">
        <f t="shared" si="6"/>
        <v>14</v>
      </c>
      <c r="L47" s="3">
        <f t="shared" si="7"/>
        <v>28454</v>
      </c>
      <c r="M47" s="3">
        <v>146070000</v>
      </c>
    </row>
    <row r="48" spans="1:13" s="18" customFormat="1" outlineLevel="2">
      <c r="A48" s="19" t="s">
        <v>20</v>
      </c>
      <c r="B48" s="20" t="s">
        <v>23</v>
      </c>
      <c r="C48" s="21" t="s">
        <v>24</v>
      </c>
      <c r="D48" s="20"/>
      <c r="E48" s="3"/>
      <c r="F48" s="19"/>
      <c r="G48" s="3">
        <v>146070000</v>
      </c>
      <c r="H48" s="2">
        <v>5.0000000000000001E-3</v>
      </c>
      <c r="I48" s="19">
        <v>43997</v>
      </c>
      <c r="J48" s="19">
        <v>44012</v>
      </c>
      <c r="K48" s="3">
        <f t="shared" si="6"/>
        <v>16</v>
      </c>
      <c r="L48" s="3">
        <f t="shared" si="7"/>
        <v>31928</v>
      </c>
      <c r="M48" s="3"/>
    </row>
    <row r="49" spans="1:13" s="18" customFormat="1" outlineLevel="2">
      <c r="A49" s="19" t="s">
        <v>20</v>
      </c>
      <c r="B49" s="20" t="s">
        <v>29</v>
      </c>
      <c r="C49" s="21" t="s">
        <v>69</v>
      </c>
      <c r="D49" s="20" t="s">
        <v>68</v>
      </c>
      <c r="E49" s="3">
        <v>60000000</v>
      </c>
      <c r="F49" s="19">
        <v>43922</v>
      </c>
      <c r="G49" s="3">
        <v>60000000</v>
      </c>
      <c r="H49" s="2">
        <v>3.0000000000000001E-3</v>
      </c>
      <c r="I49" s="19">
        <v>43983</v>
      </c>
      <c r="J49" s="19">
        <v>44012</v>
      </c>
      <c r="K49" s="3">
        <f t="shared" si="6"/>
        <v>30</v>
      </c>
      <c r="L49" s="3">
        <f t="shared" si="7"/>
        <v>14754</v>
      </c>
      <c r="M49" s="3">
        <v>60000000</v>
      </c>
    </row>
    <row r="50" spans="1:13" s="18" customFormat="1" outlineLevel="2">
      <c r="A50" s="19" t="s">
        <v>20</v>
      </c>
      <c r="B50" s="20" t="s">
        <v>30</v>
      </c>
      <c r="C50" s="21" t="s">
        <v>69</v>
      </c>
      <c r="D50" s="20" t="s">
        <v>68</v>
      </c>
      <c r="E50" s="3">
        <v>144000000</v>
      </c>
      <c r="F50" s="19">
        <v>43922</v>
      </c>
      <c r="G50" s="3">
        <v>144000000</v>
      </c>
      <c r="H50" s="2">
        <v>5.0000000000000001E-3</v>
      </c>
      <c r="I50" s="19">
        <v>43983</v>
      </c>
      <c r="J50" s="19">
        <v>44012</v>
      </c>
      <c r="K50" s="3">
        <f t="shared" si="6"/>
        <v>30</v>
      </c>
      <c r="L50" s="3">
        <f t="shared" si="7"/>
        <v>59016</v>
      </c>
      <c r="M50" s="3">
        <v>144000000</v>
      </c>
    </row>
    <row r="51" spans="1:13" s="18" customFormat="1" outlineLevel="2">
      <c r="A51" s="19" t="s">
        <v>20</v>
      </c>
      <c r="B51" s="20" t="s">
        <v>31</v>
      </c>
      <c r="C51" s="21" t="s">
        <v>115</v>
      </c>
      <c r="D51" s="20" t="s">
        <v>114</v>
      </c>
      <c r="E51" s="3">
        <v>34480000</v>
      </c>
      <c r="F51" s="19">
        <v>43980</v>
      </c>
      <c r="G51" s="3">
        <v>34480000</v>
      </c>
      <c r="H51" s="2">
        <v>5.0000000000000001E-3</v>
      </c>
      <c r="I51" s="19">
        <v>43983</v>
      </c>
      <c r="J51" s="19">
        <v>44012</v>
      </c>
      <c r="K51" s="3">
        <f t="shared" si="6"/>
        <v>30</v>
      </c>
      <c r="L51" s="3">
        <f t="shared" si="7"/>
        <v>14131</v>
      </c>
      <c r="M51" s="3">
        <v>34480000</v>
      </c>
    </row>
    <row r="52" spans="1:13" s="18" customFormat="1" outlineLevel="2">
      <c r="A52" s="19" t="s">
        <v>20</v>
      </c>
      <c r="B52" s="20" t="s">
        <v>32</v>
      </c>
      <c r="C52" s="21" t="s">
        <v>113</v>
      </c>
      <c r="D52" s="20" t="s">
        <v>112</v>
      </c>
      <c r="E52" s="3">
        <v>56000000</v>
      </c>
      <c r="F52" s="19">
        <v>43966</v>
      </c>
      <c r="G52" s="3">
        <v>56000000</v>
      </c>
      <c r="H52" s="2">
        <v>5.0000000000000001E-3</v>
      </c>
      <c r="I52" s="19">
        <v>43983</v>
      </c>
      <c r="J52" s="19">
        <v>44012</v>
      </c>
      <c r="K52" s="3">
        <f t="shared" si="6"/>
        <v>30</v>
      </c>
      <c r="L52" s="3">
        <f t="shared" si="7"/>
        <v>22951</v>
      </c>
      <c r="M52" s="3">
        <v>56000000</v>
      </c>
    </row>
    <row r="53" spans="1:13" s="18" customFormat="1" outlineLevel="2">
      <c r="A53" s="19" t="s">
        <v>20</v>
      </c>
      <c r="B53" s="20" t="s">
        <v>48</v>
      </c>
      <c r="C53" s="21" t="s">
        <v>69</v>
      </c>
      <c r="D53" s="20" t="s">
        <v>68</v>
      </c>
      <c r="E53" s="3">
        <v>150000000</v>
      </c>
      <c r="F53" s="19">
        <v>43958</v>
      </c>
      <c r="G53" s="3">
        <v>150000000</v>
      </c>
      <c r="H53" s="2">
        <v>5.0000000000000001E-3</v>
      </c>
      <c r="I53" s="19">
        <v>43983</v>
      </c>
      <c r="J53" s="19">
        <v>44012</v>
      </c>
      <c r="K53" s="3">
        <f t="shared" si="6"/>
        <v>30</v>
      </c>
      <c r="L53" s="3">
        <f t="shared" si="7"/>
        <v>61475</v>
      </c>
      <c r="M53" s="3">
        <v>150000000</v>
      </c>
    </row>
    <row r="54" spans="1:13" s="18" customFormat="1" outlineLevel="2">
      <c r="A54" s="19" t="s">
        <v>20</v>
      </c>
      <c r="B54" s="20" t="s">
        <v>59</v>
      </c>
      <c r="C54" s="21" t="s">
        <v>115</v>
      </c>
      <c r="D54" s="20" t="s">
        <v>114</v>
      </c>
      <c r="E54" s="3">
        <v>5000000</v>
      </c>
      <c r="F54" s="19">
        <v>43998</v>
      </c>
      <c r="G54" s="3">
        <v>5000000</v>
      </c>
      <c r="H54" s="2">
        <v>5.0000000000000001E-3</v>
      </c>
      <c r="I54" s="19">
        <v>43998</v>
      </c>
      <c r="J54" s="19">
        <v>44012</v>
      </c>
      <c r="K54" s="3">
        <f t="shared" si="6"/>
        <v>15</v>
      </c>
      <c r="L54" s="3">
        <f t="shared" si="7"/>
        <v>1025</v>
      </c>
      <c r="M54" s="3">
        <v>5000000</v>
      </c>
    </row>
    <row r="55" spans="1:13" s="18" customFormat="1" outlineLevel="2">
      <c r="A55" s="19" t="s">
        <v>20</v>
      </c>
      <c r="B55" s="20" t="s">
        <v>58</v>
      </c>
      <c r="C55" s="21" t="s">
        <v>115</v>
      </c>
      <c r="D55" s="20" t="s">
        <v>114</v>
      </c>
      <c r="E55" s="3">
        <v>17292000</v>
      </c>
      <c r="F55" s="19">
        <v>44002</v>
      </c>
      <c r="G55" s="3">
        <v>17292000</v>
      </c>
      <c r="H55" s="2">
        <v>5.0000000000000001E-3</v>
      </c>
      <c r="I55" s="19">
        <v>44002</v>
      </c>
      <c r="J55" s="19">
        <v>44012</v>
      </c>
      <c r="K55" s="3">
        <f t="shared" si="6"/>
        <v>11</v>
      </c>
      <c r="L55" s="3">
        <f t="shared" si="7"/>
        <v>2599</v>
      </c>
      <c r="M55" s="3">
        <v>17292000</v>
      </c>
    </row>
    <row r="56" spans="1:13" s="18" customFormat="1" outlineLevel="1">
      <c r="A56" s="22" t="s">
        <v>25</v>
      </c>
      <c r="B56" s="23"/>
      <c r="C56" s="24"/>
      <c r="D56" s="23"/>
      <c r="E56" s="25">
        <f>SUBTOTAL(9,E44:E55)</f>
        <v>964384000</v>
      </c>
      <c r="F56" s="26"/>
      <c r="G56" s="25"/>
      <c r="H56" s="27"/>
      <c r="I56" s="26"/>
      <c r="J56" s="26"/>
      <c r="K56" s="25"/>
      <c r="L56" s="25">
        <f>SUBTOTAL(9,L44:L55)</f>
        <v>363429</v>
      </c>
      <c r="M56" s="25">
        <f>SUBTOTAL(9,M44:M55)</f>
        <v>948154000</v>
      </c>
    </row>
    <row r="57" spans="1:13" s="18" customFormat="1" outlineLevel="2">
      <c r="A57" s="19" t="s">
        <v>26</v>
      </c>
      <c r="B57" s="20" t="s">
        <v>16</v>
      </c>
      <c r="C57" s="21" t="s">
        <v>27</v>
      </c>
      <c r="D57" s="20" t="s">
        <v>28</v>
      </c>
      <c r="E57" s="3">
        <v>38000000</v>
      </c>
      <c r="F57" s="19">
        <v>43762</v>
      </c>
      <c r="G57" s="3">
        <v>38000000</v>
      </c>
      <c r="H57" s="2">
        <v>5.0000000000000001E-3</v>
      </c>
      <c r="I57" s="19">
        <v>43983</v>
      </c>
      <c r="J57" s="19">
        <v>44012</v>
      </c>
      <c r="K57" s="3">
        <f t="shared" ref="K57:K77" si="8">J57-I57+1</f>
        <v>30</v>
      </c>
      <c r="L57" s="3">
        <f t="shared" ref="L57:L77" si="9">ROUND(G57*H57*K57/366,0)</f>
        <v>15574</v>
      </c>
      <c r="M57" s="3">
        <v>38000000</v>
      </c>
    </row>
    <row r="58" spans="1:13" s="18" customFormat="1" outlineLevel="2">
      <c r="A58" s="19" t="s">
        <v>26</v>
      </c>
      <c r="B58" s="20" t="s">
        <v>61</v>
      </c>
      <c r="C58" s="21" t="s">
        <v>74</v>
      </c>
      <c r="D58" s="20" t="s">
        <v>73</v>
      </c>
      <c r="E58" s="3">
        <v>110000000</v>
      </c>
      <c r="F58" s="19">
        <v>43913</v>
      </c>
      <c r="G58" s="3">
        <v>110000000</v>
      </c>
      <c r="H58" s="2">
        <v>5.0000000000000001E-3</v>
      </c>
      <c r="I58" s="19">
        <v>43983</v>
      </c>
      <c r="J58" s="19">
        <v>44012</v>
      </c>
      <c r="K58" s="3">
        <f t="shared" si="8"/>
        <v>30</v>
      </c>
      <c r="L58" s="3">
        <f t="shared" si="9"/>
        <v>45082</v>
      </c>
      <c r="M58" s="3">
        <v>110000000</v>
      </c>
    </row>
    <row r="59" spans="1:13" s="18" customFormat="1" outlineLevel="2">
      <c r="A59" s="19" t="s">
        <v>26</v>
      </c>
      <c r="B59" s="20" t="s">
        <v>60</v>
      </c>
      <c r="C59" s="21" t="s">
        <v>33</v>
      </c>
      <c r="D59" s="20" t="s">
        <v>34</v>
      </c>
      <c r="E59" s="3">
        <v>95655336</v>
      </c>
      <c r="F59" s="19">
        <v>43951</v>
      </c>
      <c r="G59" s="3">
        <v>95655336</v>
      </c>
      <c r="H59" s="2">
        <v>5.0000000000000001E-3</v>
      </c>
      <c r="I59" s="19">
        <v>43983</v>
      </c>
      <c r="J59" s="19">
        <v>44012</v>
      </c>
      <c r="K59" s="3">
        <f t="shared" si="8"/>
        <v>30</v>
      </c>
      <c r="L59" s="3">
        <f t="shared" si="9"/>
        <v>39203</v>
      </c>
      <c r="M59" s="3">
        <v>95655336</v>
      </c>
    </row>
    <row r="60" spans="1:13" s="18" customFormat="1" outlineLevel="2">
      <c r="A60" s="19" t="s">
        <v>26</v>
      </c>
      <c r="B60" s="20" t="s">
        <v>66</v>
      </c>
      <c r="C60" s="21" t="s">
        <v>27</v>
      </c>
      <c r="D60" s="20" t="s">
        <v>28</v>
      </c>
      <c r="E60" s="3">
        <v>38000000</v>
      </c>
      <c r="F60" s="19">
        <v>43962</v>
      </c>
      <c r="G60" s="3">
        <v>38000000</v>
      </c>
      <c r="H60" s="2">
        <v>5.0000000000000001E-3</v>
      </c>
      <c r="I60" s="19">
        <v>43983</v>
      </c>
      <c r="J60" s="19">
        <v>44012</v>
      </c>
      <c r="K60" s="3">
        <f t="shared" si="8"/>
        <v>30</v>
      </c>
      <c r="L60" s="3">
        <f t="shared" si="9"/>
        <v>15574</v>
      </c>
      <c r="M60" s="3">
        <v>38000000</v>
      </c>
    </row>
    <row r="61" spans="1:13" s="18" customFormat="1" outlineLevel="2">
      <c r="A61" s="19" t="s">
        <v>26</v>
      </c>
      <c r="B61" s="20" t="s">
        <v>65</v>
      </c>
      <c r="C61" s="21" t="s">
        <v>27</v>
      </c>
      <c r="D61" s="20" t="s">
        <v>28</v>
      </c>
      <c r="E61" s="3">
        <v>10500000</v>
      </c>
      <c r="F61" s="19">
        <v>43962</v>
      </c>
      <c r="G61" s="3">
        <v>10500000</v>
      </c>
      <c r="H61" s="2">
        <v>5.0000000000000001E-3</v>
      </c>
      <c r="I61" s="19">
        <v>43983</v>
      </c>
      <c r="J61" s="19">
        <v>44012</v>
      </c>
      <c r="K61" s="3">
        <f t="shared" si="8"/>
        <v>30</v>
      </c>
      <c r="L61" s="3">
        <f t="shared" si="9"/>
        <v>4303</v>
      </c>
      <c r="M61" s="3">
        <v>10500000</v>
      </c>
    </row>
    <row r="62" spans="1:13" s="18" customFormat="1" outlineLevel="2">
      <c r="A62" s="19" t="s">
        <v>26</v>
      </c>
      <c r="B62" s="20" t="s">
        <v>64</v>
      </c>
      <c r="C62" s="21" t="s">
        <v>111</v>
      </c>
      <c r="D62" s="20" t="s">
        <v>110</v>
      </c>
      <c r="E62" s="3">
        <v>160000000</v>
      </c>
      <c r="F62" s="19">
        <v>43970</v>
      </c>
      <c r="G62" s="3">
        <v>160000000</v>
      </c>
      <c r="H62" s="2">
        <v>5.0000000000000001E-3</v>
      </c>
      <c r="I62" s="19">
        <v>43983</v>
      </c>
      <c r="J62" s="19">
        <v>44012</v>
      </c>
      <c r="K62" s="3">
        <f t="shared" si="8"/>
        <v>30</v>
      </c>
      <c r="L62" s="3">
        <f t="shared" si="9"/>
        <v>65574</v>
      </c>
      <c r="M62" s="3">
        <v>160000000</v>
      </c>
    </row>
    <row r="63" spans="1:13" s="18" customFormat="1" outlineLevel="2">
      <c r="A63" s="19" t="s">
        <v>26</v>
      </c>
      <c r="B63" s="20" t="s">
        <v>85</v>
      </c>
      <c r="C63" s="21" t="s">
        <v>109</v>
      </c>
      <c r="D63" s="20" t="s">
        <v>34</v>
      </c>
      <c r="E63" s="3">
        <v>13104000</v>
      </c>
      <c r="F63" s="19">
        <v>43979</v>
      </c>
      <c r="G63" s="3">
        <v>13104000</v>
      </c>
      <c r="H63" s="2">
        <v>5.0000000000000001E-3</v>
      </c>
      <c r="I63" s="19">
        <v>43983</v>
      </c>
      <c r="J63" s="19">
        <v>44012</v>
      </c>
      <c r="K63" s="3">
        <f t="shared" si="8"/>
        <v>30</v>
      </c>
      <c r="L63" s="3">
        <f t="shared" si="9"/>
        <v>5370</v>
      </c>
      <c r="M63" s="3">
        <v>13104000</v>
      </c>
    </row>
    <row r="64" spans="1:13" s="18" customFormat="1" outlineLevel="2">
      <c r="A64" s="19" t="s">
        <v>26</v>
      </c>
      <c r="B64" s="20" t="s">
        <v>84</v>
      </c>
      <c r="C64" s="21" t="s">
        <v>130</v>
      </c>
      <c r="D64" s="20" t="s">
        <v>129</v>
      </c>
      <c r="E64" s="3">
        <v>6550000</v>
      </c>
      <c r="F64" s="19">
        <v>43993</v>
      </c>
      <c r="G64" s="3">
        <v>6550000</v>
      </c>
      <c r="H64" s="2">
        <v>5.0000000000000001E-3</v>
      </c>
      <c r="I64" s="19">
        <v>43993</v>
      </c>
      <c r="J64" s="19">
        <v>44012</v>
      </c>
      <c r="K64" s="3">
        <f t="shared" si="8"/>
        <v>20</v>
      </c>
      <c r="L64" s="3">
        <f t="shared" si="9"/>
        <v>1790</v>
      </c>
      <c r="M64" s="3">
        <v>6550000</v>
      </c>
    </row>
    <row r="65" spans="1:13" s="18" customFormat="1" outlineLevel="2">
      <c r="A65" s="19" t="s">
        <v>26</v>
      </c>
      <c r="B65" s="20" t="s">
        <v>83</v>
      </c>
      <c r="C65" s="21" t="s">
        <v>130</v>
      </c>
      <c r="D65" s="20" t="s">
        <v>129</v>
      </c>
      <c r="E65" s="3">
        <v>19710000</v>
      </c>
      <c r="F65" s="19">
        <v>43993</v>
      </c>
      <c r="G65" s="3">
        <v>19710000</v>
      </c>
      <c r="H65" s="2">
        <v>5.0000000000000001E-3</v>
      </c>
      <c r="I65" s="19">
        <v>43993</v>
      </c>
      <c r="J65" s="19">
        <v>44012</v>
      </c>
      <c r="K65" s="3">
        <f t="shared" si="8"/>
        <v>20</v>
      </c>
      <c r="L65" s="3">
        <f t="shared" si="9"/>
        <v>5385</v>
      </c>
      <c r="M65" s="3">
        <v>19710000</v>
      </c>
    </row>
    <row r="66" spans="1:13" s="18" customFormat="1" outlineLevel="2">
      <c r="A66" s="19" t="s">
        <v>26</v>
      </c>
      <c r="B66" s="20" t="s">
        <v>102</v>
      </c>
      <c r="C66" s="21" t="s">
        <v>130</v>
      </c>
      <c r="D66" s="20" t="s">
        <v>129</v>
      </c>
      <c r="E66" s="3">
        <v>16860000</v>
      </c>
      <c r="F66" s="19">
        <v>43993</v>
      </c>
      <c r="G66" s="3">
        <v>16860000</v>
      </c>
      <c r="H66" s="2">
        <v>5.0000000000000001E-3</v>
      </c>
      <c r="I66" s="19">
        <v>43993</v>
      </c>
      <c r="J66" s="19">
        <v>44012</v>
      </c>
      <c r="K66" s="3">
        <f t="shared" si="8"/>
        <v>20</v>
      </c>
      <c r="L66" s="3">
        <f t="shared" si="9"/>
        <v>4607</v>
      </c>
      <c r="M66" s="3">
        <v>16860000</v>
      </c>
    </row>
    <row r="67" spans="1:13" s="18" customFormat="1" outlineLevel="2">
      <c r="A67" s="19" t="s">
        <v>26</v>
      </c>
      <c r="B67" s="20" t="s">
        <v>101</v>
      </c>
      <c r="C67" s="21" t="s">
        <v>128</v>
      </c>
      <c r="D67" s="20" t="s">
        <v>127</v>
      </c>
      <c r="E67" s="3">
        <v>240000000</v>
      </c>
      <c r="F67" s="19">
        <v>44000</v>
      </c>
      <c r="G67" s="3">
        <v>240000000</v>
      </c>
      <c r="H67" s="2">
        <v>5.0000000000000001E-3</v>
      </c>
      <c r="I67" s="19">
        <v>44000</v>
      </c>
      <c r="J67" s="19">
        <v>44012</v>
      </c>
      <c r="K67" s="3">
        <f t="shared" si="8"/>
        <v>13</v>
      </c>
      <c r="L67" s="3">
        <f t="shared" si="9"/>
        <v>42623</v>
      </c>
      <c r="M67" s="3">
        <v>240000000</v>
      </c>
    </row>
    <row r="68" spans="1:13" s="18" customFormat="1" outlineLevel="2">
      <c r="A68" s="19" t="s">
        <v>26</v>
      </c>
      <c r="B68" s="20" t="s">
        <v>23</v>
      </c>
      <c r="C68" s="21" t="s">
        <v>27</v>
      </c>
      <c r="D68" s="20" t="s">
        <v>28</v>
      </c>
      <c r="E68" s="3">
        <v>57000000</v>
      </c>
      <c r="F68" s="19">
        <v>43822</v>
      </c>
      <c r="G68" s="3">
        <v>57000000</v>
      </c>
      <c r="H68" s="2">
        <v>5.0000000000000001E-3</v>
      </c>
      <c r="I68" s="19">
        <v>43983</v>
      </c>
      <c r="J68" s="19">
        <v>44012</v>
      </c>
      <c r="K68" s="3">
        <f t="shared" si="8"/>
        <v>30</v>
      </c>
      <c r="L68" s="3">
        <f t="shared" si="9"/>
        <v>23361</v>
      </c>
      <c r="M68" s="3">
        <v>57000000</v>
      </c>
    </row>
    <row r="69" spans="1:13" s="18" customFormat="1" outlineLevel="2">
      <c r="A69" s="19" t="s">
        <v>26</v>
      </c>
      <c r="B69" s="20" t="s">
        <v>100</v>
      </c>
      <c r="C69" s="21" t="s">
        <v>111</v>
      </c>
      <c r="D69" s="20" t="s">
        <v>110</v>
      </c>
      <c r="E69" s="3">
        <v>55000000</v>
      </c>
      <c r="F69" s="19">
        <v>44001</v>
      </c>
      <c r="G69" s="3">
        <v>55000000</v>
      </c>
      <c r="H69" s="2">
        <v>5.0000000000000001E-3</v>
      </c>
      <c r="I69" s="19">
        <v>44001</v>
      </c>
      <c r="J69" s="19">
        <v>44012</v>
      </c>
      <c r="K69" s="3">
        <f t="shared" si="8"/>
        <v>12</v>
      </c>
      <c r="L69" s="3">
        <f t="shared" si="9"/>
        <v>9016</v>
      </c>
      <c r="M69" s="3">
        <v>55000000</v>
      </c>
    </row>
    <row r="70" spans="1:13" s="18" customFormat="1" outlineLevel="2">
      <c r="A70" s="19" t="s">
        <v>26</v>
      </c>
      <c r="B70" s="20" t="s">
        <v>99</v>
      </c>
      <c r="C70" s="21" t="s">
        <v>126</v>
      </c>
      <c r="D70" s="20" t="s">
        <v>125</v>
      </c>
      <c r="E70" s="3">
        <v>8907064</v>
      </c>
      <c r="F70" s="19">
        <v>44006</v>
      </c>
      <c r="G70" s="3">
        <v>8907064</v>
      </c>
      <c r="H70" s="2">
        <v>5.0000000000000001E-3</v>
      </c>
      <c r="I70" s="19">
        <v>44006</v>
      </c>
      <c r="J70" s="19">
        <v>44012</v>
      </c>
      <c r="K70" s="3">
        <f t="shared" si="8"/>
        <v>7</v>
      </c>
      <c r="L70" s="3">
        <f t="shared" si="9"/>
        <v>852</v>
      </c>
      <c r="M70" s="3">
        <v>8907064</v>
      </c>
    </row>
    <row r="71" spans="1:13" s="18" customFormat="1" outlineLevel="2">
      <c r="A71" s="19" t="s">
        <v>26</v>
      </c>
      <c r="B71" s="20" t="s">
        <v>29</v>
      </c>
      <c r="C71" s="21" t="s">
        <v>21</v>
      </c>
      <c r="D71" s="20" t="s">
        <v>22</v>
      </c>
      <c r="E71" s="3">
        <v>171000000</v>
      </c>
      <c r="F71" s="19">
        <v>43822</v>
      </c>
      <c r="G71" s="3">
        <v>171000000</v>
      </c>
      <c r="H71" s="2">
        <v>5.0000000000000001E-3</v>
      </c>
      <c r="I71" s="19">
        <v>43983</v>
      </c>
      <c r="J71" s="19">
        <v>44012</v>
      </c>
      <c r="K71" s="3">
        <f t="shared" si="8"/>
        <v>30</v>
      </c>
      <c r="L71" s="3">
        <f t="shared" si="9"/>
        <v>70082</v>
      </c>
      <c r="M71" s="3">
        <v>171000000</v>
      </c>
    </row>
    <row r="72" spans="1:13" s="18" customFormat="1" outlineLevel="2">
      <c r="A72" s="19" t="s">
        <v>26</v>
      </c>
      <c r="B72" s="20" t="s">
        <v>30</v>
      </c>
      <c r="C72" s="21" t="s">
        <v>27</v>
      </c>
      <c r="D72" s="20" t="s">
        <v>28</v>
      </c>
      <c r="E72" s="3">
        <v>38000000</v>
      </c>
      <c r="F72" s="19">
        <v>43850</v>
      </c>
      <c r="G72" s="3">
        <v>38000000</v>
      </c>
      <c r="H72" s="2">
        <v>5.0000000000000001E-3</v>
      </c>
      <c r="I72" s="19">
        <v>43983</v>
      </c>
      <c r="J72" s="19">
        <v>44012</v>
      </c>
      <c r="K72" s="3">
        <f t="shared" si="8"/>
        <v>30</v>
      </c>
      <c r="L72" s="3">
        <f t="shared" si="9"/>
        <v>15574</v>
      </c>
      <c r="M72" s="3">
        <v>38000000</v>
      </c>
    </row>
    <row r="73" spans="1:13" s="18" customFormat="1" outlineLevel="2">
      <c r="A73" s="19" t="s">
        <v>26</v>
      </c>
      <c r="B73" s="20" t="s">
        <v>31</v>
      </c>
      <c r="C73" s="21" t="s">
        <v>27</v>
      </c>
      <c r="D73" s="20" t="s">
        <v>28</v>
      </c>
      <c r="E73" s="3">
        <v>10000000</v>
      </c>
      <c r="F73" s="19">
        <v>43850</v>
      </c>
      <c r="G73" s="3">
        <v>10000000</v>
      </c>
      <c r="H73" s="2">
        <v>5.0000000000000001E-3</v>
      </c>
      <c r="I73" s="19">
        <v>43983</v>
      </c>
      <c r="J73" s="19">
        <v>44012</v>
      </c>
      <c r="K73" s="3">
        <f t="shared" si="8"/>
        <v>30</v>
      </c>
      <c r="L73" s="3">
        <f t="shared" si="9"/>
        <v>4098</v>
      </c>
      <c r="M73" s="3">
        <v>10000000</v>
      </c>
    </row>
    <row r="74" spans="1:13" s="18" customFormat="1" outlineLevel="2">
      <c r="A74" s="19" t="s">
        <v>26</v>
      </c>
      <c r="B74" s="20" t="s">
        <v>32</v>
      </c>
      <c r="C74" s="21" t="s">
        <v>33</v>
      </c>
      <c r="D74" s="20" t="s">
        <v>34</v>
      </c>
      <c r="E74" s="3">
        <v>96176976</v>
      </c>
      <c r="F74" s="19">
        <v>43861</v>
      </c>
      <c r="G74" s="3">
        <v>96176976</v>
      </c>
      <c r="H74" s="2">
        <v>5.0000000000000001E-3</v>
      </c>
      <c r="I74" s="19">
        <v>43983</v>
      </c>
      <c r="J74" s="19">
        <v>44012</v>
      </c>
      <c r="K74" s="3">
        <f t="shared" si="8"/>
        <v>30</v>
      </c>
      <c r="L74" s="3">
        <f t="shared" si="9"/>
        <v>39417</v>
      </c>
      <c r="M74" s="3">
        <v>96176976</v>
      </c>
    </row>
    <row r="75" spans="1:13" s="18" customFormat="1" outlineLevel="2">
      <c r="A75" s="19" t="s">
        <v>26</v>
      </c>
      <c r="B75" s="20" t="s">
        <v>48</v>
      </c>
      <c r="C75" s="21" t="s">
        <v>27</v>
      </c>
      <c r="D75" s="20" t="s">
        <v>28</v>
      </c>
      <c r="E75" s="3">
        <v>1800000</v>
      </c>
      <c r="F75" s="19">
        <v>43876</v>
      </c>
      <c r="G75" s="3">
        <v>1800000</v>
      </c>
      <c r="H75" s="2">
        <v>5.0000000000000001E-3</v>
      </c>
      <c r="I75" s="19">
        <v>43983</v>
      </c>
      <c r="J75" s="19">
        <v>44012</v>
      </c>
      <c r="K75" s="3">
        <f t="shared" si="8"/>
        <v>30</v>
      </c>
      <c r="L75" s="3">
        <f t="shared" si="9"/>
        <v>738</v>
      </c>
      <c r="M75" s="3">
        <v>1800000</v>
      </c>
    </row>
    <row r="76" spans="1:13" s="18" customFormat="1" outlineLevel="2">
      <c r="A76" s="19" t="s">
        <v>26</v>
      </c>
      <c r="B76" s="20" t="s">
        <v>59</v>
      </c>
      <c r="C76" s="21" t="s">
        <v>72</v>
      </c>
      <c r="D76" s="20" t="s">
        <v>71</v>
      </c>
      <c r="E76" s="3">
        <v>30000000</v>
      </c>
      <c r="F76" s="19">
        <v>43906</v>
      </c>
      <c r="G76" s="3">
        <v>30000000</v>
      </c>
      <c r="H76" s="2">
        <v>5.0000000000000001E-3</v>
      </c>
      <c r="I76" s="19">
        <v>43983</v>
      </c>
      <c r="J76" s="19">
        <v>44012</v>
      </c>
      <c r="K76" s="3">
        <f t="shared" si="8"/>
        <v>30</v>
      </c>
      <c r="L76" s="3">
        <f t="shared" si="9"/>
        <v>12295</v>
      </c>
      <c r="M76" s="3">
        <v>30000000</v>
      </c>
    </row>
    <row r="77" spans="1:13" s="18" customFormat="1" outlineLevel="2">
      <c r="A77" s="19" t="s">
        <v>26</v>
      </c>
      <c r="B77" s="20" t="s">
        <v>58</v>
      </c>
      <c r="C77" s="21" t="s">
        <v>72</v>
      </c>
      <c r="D77" s="20" t="s">
        <v>71</v>
      </c>
      <c r="E77" s="3">
        <v>50000000</v>
      </c>
      <c r="F77" s="19">
        <v>43908</v>
      </c>
      <c r="G77" s="3">
        <v>50000000</v>
      </c>
      <c r="H77" s="2">
        <v>5.0000000000000001E-3</v>
      </c>
      <c r="I77" s="19">
        <v>43983</v>
      </c>
      <c r="J77" s="19">
        <v>44012</v>
      </c>
      <c r="K77" s="3">
        <f t="shared" si="8"/>
        <v>30</v>
      </c>
      <c r="L77" s="3">
        <f t="shared" si="9"/>
        <v>20492</v>
      </c>
      <c r="M77" s="3">
        <v>50000000</v>
      </c>
    </row>
    <row r="78" spans="1:13" s="18" customFormat="1" outlineLevel="1">
      <c r="A78" s="22" t="s">
        <v>35</v>
      </c>
      <c r="B78" s="23"/>
      <c r="C78" s="24"/>
      <c r="D78" s="23"/>
      <c r="E78" s="25">
        <f>SUBTOTAL(9,E57:E77)</f>
        <v>1266263376</v>
      </c>
      <c r="F78" s="26"/>
      <c r="G78" s="25"/>
      <c r="H78" s="27"/>
      <c r="I78" s="26"/>
      <c r="J78" s="26"/>
      <c r="K78" s="25"/>
      <c r="L78" s="25">
        <f>SUBTOTAL(9,L57:L77)</f>
        <v>441010</v>
      </c>
      <c r="M78" s="25">
        <f>SUBTOTAL(9,M57:M77)</f>
        <v>1266263376</v>
      </c>
    </row>
    <row r="79" spans="1:13" s="18" customFormat="1" outlineLevel="2">
      <c r="A79" s="19" t="s">
        <v>36</v>
      </c>
      <c r="B79" s="20" t="s">
        <v>16</v>
      </c>
      <c r="C79" s="21" t="s">
        <v>17</v>
      </c>
      <c r="D79" s="20" t="s">
        <v>18</v>
      </c>
      <c r="E79" s="3">
        <v>150000000</v>
      </c>
      <c r="F79" s="19">
        <v>43829</v>
      </c>
      <c r="G79" s="3">
        <v>137500000</v>
      </c>
      <c r="H79" s="2">
        <v>5.0000000000000001E-3</v>
      </c>
      <c r="I79" s="19">
        <v>43983</v>
      </c>
      <c r="J79" s="19">
        <v>43996</v>
      </c>
      <c r="K79" s="3">
        <f t="shared" ref="K79:K97" si="10">J79-I79+1</f>
        <v>14</v>
      </c>
      <c r="L79" s="3">
        <f t="shared" ref="L79:L97" si="11">ROUND(G79*H79*K79/366,0)</f>
        <v>26298</v>
      </c>
      <c r="M79" s="3">
        <v>135000000</v>
      </c>
    </row>
    <row r="80" spans="1:13" s="18" customFormat="1" outlineLevel="2">
      <c r="A80" s="19" t="s">
        <v>36</v>
      </c>
      <c r="B80" s="20" t="s">
        <v>16</v>
      </c>
      <c r="C80" s="21" t="s">
        <v>17</v>
      </c>
      <c r="D80" s="20"/>
      <c r="E80" s="3"/>
      <c r="F80" s="19"/>
      <c r="G80" s="3">
        <v>135000000</v>
      </c>
      <c r="H80" s="2">
        <v>5.0000000000000001E-3</v>
      </c>
      <c r="I80" s="19">
        <v>43997</v>
      </c>
      <c r="J80" s="19">
        <v>44012</v>
      </c>
      <c r="K80" s="3">
        <f t="shared" si="10"/>
        <v>16</v>
      </c>
      <c r="L80" s="3">
        <f t="shared" si="11"/>
        <v>29508</v>
      </c>
      <c r="M80" s="3"/>
    </row>
    <row r="81" spans="1:13" s="18" customFormat="1" outlineLevel="2">
      <c r="A81" s="19" t="s">
        <v>36</v>
      </c>
      <c r="B81" s="20" t="s">
        <v>61</v>
      </c>
      <c r="C81" s="21" t="s">
        <v>17</v>
      </c>
      <c r="D81" s="20" t="s">
        <v>18</v>
      </c>
      <c r="E81" s="3">
        <v>9460000</v>
      </c>
      <c r="F81" s="19">
        <v>43990</v>
      </c>
      <c r="G81" s="3">
        <v>9460000</v>
      </c>
      <c r="H81" s="2">
        <v>5.0000000000000001E-3</v>
      </c>
      <c r="I81" s="19">
        <v>43990</v>
      </c>
      <c r="J81" s="19">
        <v>43996</v>
      </c>
      <c r="K81" s="3">
        <f t="shared" si="10"/>
        <v>7</v>
      </c>
      <c r="L81" s="3">
        <f t="shared" si="11"/>
        <v>905</v>
      </c>
      <c r="M81" s="3">
        <v>9288000</v>
      </c>
    </row>
    <row r="82" spans="1:13" s="18" customFormat="1" outlineLevel="2">
      <c r="A82" s="19" t="s">
        <v>36</v>
      </c>
      <c r="B82" s="20" t="s">
        <v>61</v>
      </c>
      <c r="C82" s="21" t="s">
        <v>17</v>
      </c>
      <c r="D82" s="20"/>
      <c r="E82" s="3"/>
      <c r="F82" s="19"/>
      <c r="G82" s="3">
        <v>9288000</v>
      </c>
      <c r="H82" s="2">
        <v>5.0000000000000001E-3</v>
      </c>
      <c r="I82" s="19">
        <v>43997</v>
      </c>
      <c r="J82" s="19">
        <v>44012</v>
      </c>
      <c r="K82" s="3">
        <f t="shared" si="10"/>
        <v>16</v>
      </c>
      <c r="L82" s="3">
        <f t="shared" si="11"/>
        <v>2030</v>
      </c>
      <c r="M82" s="3"/>
    </row>
    <row r="83" spans="1:13" s="18" customFormat="1" outlineLevel="2">
      <c r="A83" s="19" t="s">
        <v>36</v>
      </c>
      <c r="B83" s="20" t="s">
        <v>23</v>
      </c>
      <c r="C83" s="21" t="s">
        <v>17</v>
      </c>
      <c r="D83" s="20" t="s">
        <v>18</v>
      </c>
      <c r="E83" s="3">
        <v>32900000</v>
      </c>
      <c r="F83" s="19">
        <v>43829</v>
      </c>
      <c r="G83" s="3">
        <v>30158335</v>
      </c>
      <c r="H83" s="2">
        <v>5.0000000000000001E-3</v>
      </c>
      <c r="I83" s="19">
        <v>43983</v>
      </c>
      <c r="J83" s="19">
        <v>43996</v>
      </c>
      <c r="K83" s="3">
        <f t="shared" si="10"/>
        <v>14</v>
      </c>
      <c r="L83" s="3">
        <f t="shared" si="11"/>
        <v>5768</v>
      </c>
      <c r="M83" s="3">
        <v>29610002</v>
      </c>
    </row>
    <row r="84" spans="1:13" s="18" customFormat="1" outlineLevel="2">
      <c r="A84" s="19" t="s">
        <v>36</v>
      </c>
      <c r="B84" s="20" t="s">
        <v>23</v>
      </c>
      <c r="C84" s="21" t="s">
        <v>17</v>
      </c>
      <c r="D84" s="20"/>
      <c r="E84" s="3"/>
      <c r="F84" s="19"/>
      <c r="G84" s="3">
        <v>29610002</v>
      </c>
      <c r="H84" s="2">
        <v>5.0000000000000001E-3</v>
      </c>
      <c r="I84" s="19">
        <v>43997</v>
      </c>
      <c r="J84" s="19">
        <v>44012</v>
      </c>
      <c r="K84" s="3">
        <f t="shared" si="10"/>
        <v>16</v>
      </c>
      <c r="L84" s="3">
        <f t="shared" si="11"/>
        <v>6472</v>
      </c>
      <c r="M84" s="3"/>
    </row>
    <row r="85" spans="1:13" s="18" customFormat="1" outlineLevel="2">
      <c r="A85" s="19" t="s">
        <v>36</v>
      </c>
      <c r="B85" s="20" t="s">
        <v>29</v>
      </c>
      <c r="C85" s="21" t="s">
        <v>17</v>
      </c>
      <c r="D85" s="20" t="s">
        <v>18</v>
      </c>
      <c r="E85" s="3">
        <v>2790000</v>
      </c>
      <c r="F85" s="19">
        <v>43921</v>
      </c>
      <c r="G85" s="3">
        <v>2692106</v>
      </c>
      <c r="H85" s="2">
        <v>5.0000000000000001E-3</v>
      </c>
      <c r="I85" s="19">
        <v>43983</v>
      </c>
      <c r="J85" s="19">
        <v>43996</v>
      </c>
      <c r="K85" s="3">
        <f t="shared" si="10"/>
        <v>14</v>
      </c>
      <c r="L85" s="3">
        <f t="shared" si="11"/>
        <v>515</v>
      </c>
      <c r="M85" s="3">
        <v>2643159</v>
      </c>
    </row>
    <row r="86" spans="1:13" s="18" customFormat="1" outlineLevel="2">
      <c r="A86" s="19" t="s">
        <v>36</v>
      </c>
      <c r="B86" s="20" t="s">
        <v>29</v>
      </c>
      <c r="C86" s="21" t="s">
        <v>17</v>
      </c>
      <c r="D86" s="20"/>
      <c r="E86" s="3"/>
      <c r="F86" s="19"/>
      <c r="G86" s="3">
        <v>2643159</v>
      </c>
      <c r="H86" s="2">
        <v>5.0000000000000001E-3</v>
      </c>
      <c r="I86" s="19">
        <v>43997</v>
      </c>
      <c r="J86" s="19">
        <v>44012</v>
      </c>
      <c r="K86" s="3">
        <f t="shared" si="10"/>
        <v>16</v>
      </c>
      <c r="L86" s="3">
        <f t="shared" si="11"/>
        <v>578</v>
      </c>
      <c r="M86" s="3"/>
    </row>
    <row r="87" spans="1:13" s="18" customFormat="1" outlineLevel="2">
      <c r="A87" s="19" t="s">
        <v>36</v>
      </c>
      <c r="B87" s="20" t="s">
        <v>30</v>
      </c>
      <c r="C87" s="21" t="s">
        <v>57</v>
      </c>
      <c r="D87" s="20" t="s">
        <v>56</v>
      </c>
      <c r="E87" s="3">
        <v>12000000</v>
      </c>
      <c r="F87" s="19">
        <v>43948</v>
      </c>
      <c r="G87" s="3">
        <v>11800000</v>
      </c>
      <c r="H87" s="2">
        <v>5.0000000000000001E-3</v>
      </c>
      <c r="I87" s="19">
        <v>43983</v>
      </c>
      <c r="J87" s="19">
        <v>43996</v>
      </c>
      <c r="K87" s="3">
        <f t="shared" si="10"/>
        <v>14</v>
      </c>
      <c r="L87" s="3">
        <f t="shared" si="11"/>
        <v>2257</v>
      </c>
      <c r="M87" s="3">
        <v>11600000</v>
      </c>
    </row>
    <row r="88" spans="1:13" s="18" customFormat="1" outlineLevel="2">
      <c r="A88" s="19" t="s">
        <v>36</v>
      </c>
      <c r="B88" s="20" t="s">
        <v>30</v>
      </c>
      <c r="C88" s="21" t="s">
        <v>57</v>
      </c>
      <c r="D88" s="20"/>
      <c r="E88" s="3"/>
      <c r="F88" s="19"/>
      <c r="G88" s="3">
        <v>11600000</v>
      </c>
      <c r="H88" s="2">
        <v>5.0000000000000001E-3</v>
      </c>
      <c r="I88" s="19">
        <v>43997</v>
      </c>
      <c r="J88" s="19">
        <v>44012</v>
      </c>
      <c r="K88" s="3">
        <f t="shared" si="10"/>
        <v>16</v>
      </c>
      <c r="L88" s="3">
        <f t="shared" si="11"/>
        <v>2536</v>
      </c>
      <c r="M88" s="3"/>
    </row>
    <row r="89" spans="1:13" s="18" customFormat="1" outlineLevel="2">
      <c r="A89" s="19" t="s">
        <v>36</v>
      </c>
      <c r="B89" s="20" t="s">
        <v>31</v>
      </c>
      <c r="C89" s="21" t="s">
        <v>97</v>
      </c>
      <c r="D89" s="20" t="s">
        <v>96</v>
      </c>
      <c r="E89" s="3">
        <v>71750000</v>
      </c>
      <c r="F89" s="19">
        <v>43955</v>
      </c>
      <c r="G89" s="3">
        <v>71750000</v>
      </c>
      <c r="H89" s="2">
        <v>5.0000000000000001E-3</v>
      </c>
      <c r="I89" s="19">
        <v>43983</v>
      </c>
      <c r="J89" s="19">
        <v>44012</v>
      </c>
      <c r="K89" s="3">
        <f t="shared" si="10"/>
        <v>30</v>
      </c>
      <c r="L89" s="3">
        <f t="shared" si="11"/>
        <v>29406</v>
      </c>
      <c r="M89" s="3">
        <v>71750000</v>
      </c>
    </row>
    <row r="90" spans="1:13" s="18" customFormat="1" outlineLevel="2">
      <c r="A90" s="19" t="s">
        <v>36</v>
      </c>
      <c r="B90" s="20" t="s">
        <v>32</v>
      </c>
      <c r="C90" s="21" t="s">
        <v>57</v>
      </c>
      <c r="D90" s="20" t="s">
        <v>56</v>
      </c>
      <c r="E90" s="3">
        <v>10000000</v>
      </c>
      <c r="F90" s="19">
        <v>43963</v>
      </c>
      <c r="G90" s="3">
        <v>9833333</v>
      </c>
      <c r="H90" s="2">
        <v>5.0000000000000001E-3</v>
      </c>
      <c r="I90" s="19">
        <v>43983</v>
      </c>
      <c r="J90" s="19">
        <v>43996</v>
      </c>
      <c r="K90" s="3">
        <f t="shared" si="10"/>
        <v>14</v>
      </c>
      <c r="L90" s="3">
        <f t="shared" si="11"/>
        <v>1881</v>
      </c>
      <c r="M90" s="3">
        <v>9666667</v>
      </c>
    </row>
    <row r="91" spans="1:13" s="18" customFormat="1" outlineLevel="2">
      <c r="A91" s="19" t="s">
        <v>36</v>
      </c>
      <c r="B91" s="20" t="s">
        <v>32</v>
      </c>
      <c r="C91" s="21" t="s">
        <v>57</v>
      </c>
      <c r="D91" s="20"/>
      <c r="E91" s="3"/>
      <c r="F91" s="19"/>
      <c r="G91" s="3">
        <v>9666667</v>
      </c>
      <c r="H91" s="2">
        <v>5.0000000000000001E-3</v>
      </c>
      <c r="I91" s="19">
        <v>43997</v>
      </c>
      <c r="J91" s="19">
        <v>44012</v>
      </c>
      <c r="K91" s="3">
        <f t="shared" si="10"/>
        <v>16</v>
      </c>
      <c r="L91" s="3">
        <f t="shared" si="11"/>
        <v>2113</v>
      </c>
      <c r="M91" s="3"/>
    </row>
    <row r="92" spans="1:13" s="18" customFormat="1" outlineLevel="2">
      <c r="A92" s="19" t="s">
        <v>36</v>
      </c>
      <c r="B92" s="20" t="s">
        <v>48</v>
      </c>
      <c r="C92" s="21" t="s">
        <v>57</v>
      </c>
      <c r="D92" s="20" t="s">
        <v>56</v>
      </c>
      <c r="E92" s="3">
        <v>4000000</v>
      </c>
      <c r="F92" s="19">
        <v>43970</v>
      </c>
      <c r="G92" s="3">
        <v>4000000</v>
      </c>
      <c r="H92" s="2">
        <v>5.0000000000000001E-3</v>
      </c>
      <c r="I92" s="19">
        <v>43983</v>
      </c>
      <c r="J92" s="19">
        <v>43996</v>
      </c>
      <c r="K92" s="3">
        <f t="shared" si="10"/>
        <v>14</v>
      </c>
      <c r="L92" s="3">
        <f t="shared" si="11"/>
        <v>765</v>
      </c>
      <c r="M92" s="3">
        <v>3932204</v>
      </c>
    </row>
    <row r="93" spans="1:13" s="18" customFormat="1" outlineLevel="2">
      <c r="A93" s="19" t="s">
        <v>36</v>
      </c>
      <c r="B93" s="20" t="s">
        <v>48</v>
      </c>
      <c r="C93" s="21" t="s">
        <v>57</v>
      </c>
      <c r="D93" s="20"/>
      <c r="E93" s="3"/>
      <c r="F93" s="19"/>
      <c r="G93" s="3">
        <v>3932204</v>
      </c>
      <c r="H93" s="2">
        <v>5.0000000000000001E-3</v>
      </c>
      <c r="I93" s="19">
        <v>43997</v>
      </c>
      <c r="J93" s="19">
        <v>44012</v>
      </c>
      <c r="K93" s="3">
        <f t="shared" si="10"/>
        <v>16</v>
      </c>
      <c r="L93" s="3">
        <f t="shared" si="11"/>
        <v>859</v>
      </c>
      <c r="M93" s="3"/>
    </row>
    <row r="94" spans="1:13" s="18" customFormat="1" outlineLevel="2">
      <c r="A94" s="19" t="s">
        <v>36</v>
      </c>
      <c r="B94" s="20" t="s">
        <v>59</v>
      </c>
      <c r="C94" s="21" t="s">
        <v>57</v>
      </c>
      <c r="D94" s="20" t="s">
        <v>56</v>
      </c>
      <c r="E94" s="3">
        <v>18000000</v>
      </c>
      <c r="F94" s="19">
        <v>43977</v>
      </c>
      <c r="G94" s="3">
        <v>18000000</v>
      </c>
      <c r="H94" s="2">
        <v>5.0000000000000001E-3</v>
      </c>
      <c r="I94" s="19">
        <v>43983</v>
      </c>
      <c r="J94" s="19">
        <v>43996</v>
      </c>
      <c r="K94" s="3">
        <f t="shared" si="10"/>
        <v>14</v>
      </c>
      <c r="L94" s="3">
        <f t="shared" si="11"/>
        <v>3443</v>
      </c>
      <c r="M94" s="3">
        <v>17694916</v>
      </c>
    </row>
    <row r="95" spans="1:13" s="18" customFormat="1" outlineLevel="2">
      <c r="A95" s="19" t="s">
        <v>36</v>
      </c>
      <c r="B95" s="20" t="s">
        <v>59</v>
      </c>
      <c r="C95" s="21" t="s">
        <v>57</v>
      </c>
      <c r="D95" s="20"/>
      <c r="E95" s="3"/>
      <c r="F95" s="19"/>
      <c r="G95" s="3">
        <v>17694916</v>
      </c>
      <c r="H95" s="2">
        <v>5.0000000000000001E-3</v>
      </c>
      <c r="I95" s="19">
        <v>43997</v>
      </c>
      <c r="J95" s="19">
        <v>44012</v>
      </c>
      <c r="K95" s="3">
        <f t="shared" si="10"/>
        <v>16</v>
      </c>
      <c r="L95" s="3">
        <f t="shared" si="11"/>
        <v>3868</v>
      </c>
      <c r="M95" s="3"/>
    </row>
    <row r="96" spans="1:13" s="18" customFormat="1" outlineLevel="2">
      <c r="A96" s="19" t="s">
        <v>36</v>
      </c>
      <c r="B96" s="20" t="s">
        <v>58</v>
      </c>
      <c r="C96" s="21" t="s">
        <v>57</v>
      </c>
      <c r="D96" s="20" t="s">
        <v>56</v>
      </c>
      <c r="E96" s="3">
        <v>6000000</v>
      </c>
      <c r="F96" s="19">
        <v>43984</v>
      </c>
      <c r="G96" s="3">
        <v>6000000</v>
      </c>
      <c r="H96" s="2">
        <v>5.0000000000000001E-3</v>
      </c>
      <c r="I96" s="19">
        <v>43984</v>
      </c>
      <c r="J96" s="19">
        <v>43996</v>
      </c>
      <c r="K96" s="3">
        <f t="shared" si="10"/>
        <v>13</v>
      </c>
      <c r="L96" s="3">
        <f t="shared" si="11"/>
        <v>1066</v>
      </c>
      <c r="M96" s="3">
        <v>5898306</v>
      </c>
    </row>
    <row r="97" spans="1:13" s="18" customFormat="1" outlineLevel="2">
      <c r="A97" s="19" t="s">
        <v>36</v>
      </c>
      <c r="B97" s="20" t="s">
        <v>58</v>
      </c>
      <c r="C97" s="21" t="s">
        <v>57</v>
      </c>
      <c r="D97" s="20"/>
      <c r="E97" s="3"/>
      <c r="F97" s="19"/>
      <c r="G97" s="3">
        <v>5898306</v>
      </c>
      <c r="H97" s="2">
        <v>5.0000000000000001E-3</v>
      </c>
      <c r="I97" s="19">
        <v>43997</v>
      </c>
      <c r="J97" s="19">
        <v>44012</v>
      </c>
      <c r="K97" s="3">
        <f t="shared" si="10"/>
        <v>16</v>
      </c>
      <c r="L97" s="3">
        <f t="shared" si="11"/>
        <v>1289</v>
      </c>
      <c r="M97" s="3"/>
    </row>
    <row r="98" spans="1:13" s="18" customFormat="1" outlineLevel="1">
      <c r="A98" s="22" t="s">
        <v>37</v>
      </c>
      <c r="B98" s="23"/>
      <c r="C98" s="24"/>
      <c r="D98" s="23"/>
      <c r="E98" s="25">
        <f>SUBTOTAL(9,E79:E97)</f>
        <v>316900000</v>
      </c>
      <c r="F98" s="26"/>
      <c r="G98" s="25"/>
      <c r="H98" s="27"/>
      <c r="I98" s="26"/>
      <c r="J98" s="26"/>
      <c r="K98" s="25"/>
      <c r="L98" s="25">
        <f>SUBTOTAL(9,L79:L97)</f>
        <v>121557</v>
      </c>
      <c r="M98" s="25">
        <f>SUBTOTAL(9,M79:M97)</f>
        <v>297083254</v>
      </c>
    </row>
    <row r="99" spans="1:13" s="18" customFormat="1" outlineLevel="2">
      <c r="A99" s="19" t="s">
        <v>38</v>
      </c>
      <c r="B99" s="20" t="s">
        <v>16</v>
      </c>
      <c r="C99" s="21" t="s">
        <v>17</v>
      </c>
      <c r="D99" s="20" t="s">
        <v>18</v>
      </c>
      <c r="E99" s="3">
        <v>50000000</v>
      </c>
      <c r="F99" s="19">
        <v>43829</v>
      </c>
      <c r="G99" s="3">
        <v>45833330</v>
      </c>
      <c r="H99" s="2">
        <v>5.0000000000000001E-3</v>
      </c>
      <c r="I99" s="19">
        <v>43983</v>
      </c>
      <c r="J99" s="19">
        <v>43996</v>
      </c>
      <c r="K99" s="3">
        <f t="shared" ref="K99:K106" si="12">J99-I99+1</f>
        <v>14</v>
      </c>
      <c r="L99" s="3">
        <f t="shared" ref="L99:L106" si="13">ROUND(G99*H99*K99/366,0)</f>
        <v>8766</v>
      </c>
      <c r="M99" s="3">
        <v>44999996</v>
      </c>
    </row>
    <row r="100" spans="1:13" s="18" customFormat="1" outlineLevel="2">
      <c r="A100" s="19" t="s">
        <v>38</v>
      </c>
      <c r="B100" s="20" t="s">
        <v>16</v>
      </c>
      <c r="C100" s="21" t="s">
        <v>17</v>
      </c>
      <c r="D100" s="20"/>
      <c r="E100" s="3"/>
      <c r="F100" s="19"/>
      <c r="G100" s="3">
        <v>44999996</v>
      </c>
      <c r="H100" s="2">
        <v>5.0000000000000001E-3</v>
      </c>
      <c r="I100" s="19">
        <v>43997</v>
      </c>
      <c r="J100" s="19">
        <v>44012</v>
      </c>
      <c r="K100" s="3">
        <f t="shared" si="12"/>
        <v>16</v>
      </c>
      <c r="L100" s="3">
        <f t="shared" si="13"/>
        <v>9836</v>
      </c>
      <c r="M100" s="3"/>
    </row>
    <row r="101" spans="1:13" s="18" customFormat="1" outlineLevel="2">
      <c r="A101" s="19" t="s">
        <v>38</v>
      </c>
      <c r="B101" s="20" t="s">
        <v>23</v>
      </c>
      <c r="C101" s="21" t="s">
        <v>17</v>
      </c>
      <c r="D101" s="20" t="s">
        <v>18</v>
      </c>
      <c r="E101" s="3">
        <v>25200000</v>
      </c>
      <c r="F101" s="19">
        <v>43829</v>
      </c>
      <c r="G101" s="3">
        <v>23100000</v>
      </c>
      <c r="H101" s="2">
        <v>5.0000000000000001E-3</v>
      </c>
      <c r="I101" s="19">
        <v>43983</v>
      </c>
      <c r="J101" s="19">
        <v>43996</v>
      </c>
      <c r="K101" s="3">
        <f t="shared" si="12"/>
        <v>14</v>
      </c>
      <c r="L101" s="3">
        <f t="shared" si="13"/>
        <v>4418</v>
      </c>
      <c r="M101" s="3">
        <v>22680000</v>
      </c>
    </row>
    <row r="102" spans="1:13" s="18" customFormat="1" outlineLevel="2">
      <c r="A102" s="19" t="s">
        <v>38</v>
      </c>
      <c r="B102" s="20" t="s">
        <v>23</v>
      </c>
      <c r="C102" s="21" t="s">
        <v>17</v>
      </c>
      <c r="D102" s="20"/>
      <c r="E102" s="3"/>
      <c r="F102" s="19"/>
      <c r="G102" s="3">
        <v>22680000</v>
      </c>
      <c r="H102" s="2">
        <v>5.0000000000000001E-3</v>
      </c>
      <c r="I102" s="19">
        <v>43997</v>
      </c>
      <c r="J102" s="19">
        <v>44012</v>
      </c>
      <c r="K102" s="3">
        <f t="shared" si="12"/>
        <v>16</v>
      </c>
      <c r="L102" s="3">
        <f t="shared" si="13"/>
        <v>4957</v>
      </c>
      <c r="M102" s="3"/>
    </row>
    <row r="103" spans="1:13" s="18" customFormat="1" outlineLevel="2">
      <c r="A103" s="19" t="s">
        <v>38</v>
      </c>
      <c r="B103" s="20" t="s">
        <v>29</v>
      </c>
      <c r="C103" s="21" t="s">
        <v>17</v>
      </c>
      <c r="D103" s="20" t="s">
        <v>18</v>
      </c>
      <c r="E103" s="3">
        <v>11310000</v>
      </c>
      <c r="F103" s="19">
        <v>43920</v>
      </c>
      <c r="G103" s="3">
        <v>10913158</v>
      </c>
      <c r="H103" s="2">
        <v>5.0000000000000001E-3</v>
      </c>
      <c r="I103" s="19">
        <v>43983</v>
      </c>
      <c r="J103" s="19">
        <v>43996</v>
      </c>
      <c r="K103" s="3">
        <f t="shared" si="12"/>
        <v>14</v>
      </c>
      <c r="L103" s="3">
        <f t="shared" si="13"/>
        <v>2087</v>
      </c>
      <c r="M103" s="3">
        <v>10714737</v>
      </c>
    </row>
    <row r="104" spans="1:13" s="18" customFormat="1" outlineLevel="2">
      <c r="A104" s="19" t="s">
        <v>38</v>
      </c>
      <c r="B104" s="20" t="s">
        <v>29</v>
      </c>
      <c r="C104" s="21" t="s">
        <v>17</v>
      </c>
      <c r="D104" s="20"/>
      <c r="E104" s="3"/>
      <c r="F104" s="19"/>
      <c r="G104" s="3">
        <v>10714737</v>
      </c>
      <c r="H104" s="2">
        <v>5.0000000000000001E-3</v>
      </c>
      <c r="I104" s="19">
        <v>43997</v>
      </c>
      <c r="J104" s="19">
        <v>44012</v>
      </c>
      <c r="K104" s="3">
        <f t="shared" si="12"/>
        <v>16</v>
      </c>
      <c r="L104" s="3">
        <f t="shared" si="13"/>
        <v>2342</v>
      </c>
      <c r="M104" s="3"/>
    </row>
    <row r="105" spans="1:13" s="18" customFormat="1" outlineLevel="2">
      <c r="A105" s="19" t="s">
        <v>38</v>
      </c>
      <c r="B105" s="20" t="s">
        <v>30</v>
      </c>
      <c r="C105" s="21" t="s">
        <v>17</v>
      </c>
      <c r="D105" s="20" t="s">
        <v>18</v>
      </c>
      <c r="E105" s="3">
        <v>6050000</v>
      </c>
      <c r="F105" s="19">
        <v>43990</v>
      </c>
      <c r="G105" s="3">
        <v>6050000</v>
      </c>
      <c r="H105" s="2">
        <v>5.0000000000000001E-3</v>
      </c>
      <c r="I105" s="19">
        <v>43990</v>
      </c>
      <c r="J105" s="19">
        <v>43996</v>
      </c>
      <c r="K105" s="3">
        <f t="shared" si="12"/>
        <v>7</v>
      </c>
      <c r="L105" s="3">
        <f t="shared" si="13"/>
        <v>579</v>
      </c>
      <c r="M105" s="3">
        <v>5940000</v>
      </c>
    </row>
    <row r="106" spans="1:13" s="18" customFormat="1" outlineLevel="2">
      <c r="A106" s="19" t="s">
        <v>38</v>
      </c>
      <c r="B106" s="20" t="s">
        <v>30</v>
      </c>
      <c r="C106" s="21" t="s">
        <v>17</v>
      </c>
      <c r="D106" s="20"/>
      <c r="E106" s="3"/>
      <c r="F106" s="19"/>
      <c r="G106" s="3">
        <v>5940000</v>
      </c>
      <c r="H106" s="2">
        <v>5.0000000000000001E-3</v>
      </c>
      <c r="I106" s="19">
        <v>43997</v>
      </c>
      <c r="J106" s="19">
        <v>44012</v>
      </c>
      <c r="K106" s="3">
        <f t="shared" si="12"/>
        <v>16</v>
      </c>
      <c r="L106" s="3">
        <f t="shared" si="13"/>
        <v>1298</v>
      </c>
      <c r="M106" s="3"/>
    </row>
    <row r="107" spans="1:13" s="18" customFormat="1" outlineLevel="1">
      <c r="A107" s="22" t="s">
        <v>39</v>
      </c>
      <c r="B107" s="23"/>
      <c r="C107" s="24"/>
      <c r="D107" s="23"/>
      <c r="E107" s="25">
        <f>SUBTOTAL(9,E99:E106)</f>
        <v>92560000</v>
      </c>
      <c r="F107" s="26"/>
      <c r="G107" s="25"/>
      <c r="H107" s="27"/>
      <c r="I107" s="26"/>
      <c r="J107" s="26"/>
      <c r="K107" s="25"/>
      <c r="L107" s="25">
        <f>SUBTOTAL(9,L99:L106)</f>
        <v>34283</v>
      </c>
      <c r="M107" s="25">
        <f>SUBTOTAL(9,M99:M106)</f>
        <v>84334733</v>
      </c>
    </row>
    <row r="108" spans="1:13" s="18" customFormat="1" outlineLevel="2">
      <c r="A108" s="19" t="s">
        <v>108</v>
      </c>
      <c r="B108" s="20" t="s">
        <v>16</v>
      </c>
      <c r="C108" s="21" t="s">
        <v>107</v>
      </c>
      <c r="D108" s="20" t="s">
        <v>106</v>
      </c>
      <c r="E108" s="3">
        <v>4300000</v>
      </c>
      <c r="F108" s="19">
        <v>43966</v>
      </c>
      <c r="G108" s="3">
        <v>4300000</v>
      </c>
      <c r="H108" s="2">
        <v>5.0000000000000001E-3</v>
      </c>
      <c r="I108" s="19">
        <v>43983</v>
      </c>
      <c r="J108" s="19">
        <v>44012</v>
      </c>
      <c r="K108" s="3">
        <f>J108-I108+1</f>
        <v>30</v>
      </c>
      <c r="L108" s="3">
        <f>ROUND(G108*H108*K108/366,0)</f>
        <v>1762</v>
      </c>
      <c r="M108" s="3">
        <v>4300000</v>
      </c>
    </row>
    <row r="109" spans="1:13" s="18" customFormat="1" outlineLevel="1">
      <c r="A109" s="22" t="s">
        <v>105</v>
      </c>
      <c r="B109" s="23"/>
      <c r="C109" s="24"/>
      <c r="D109" s="23"/>
      <c r="E109" s="25">
        <f>SUBTOTAL(9,E108:E108)</f>
        <v>4300000</v>
      </c>
      <c r="F109" s="26"/>
      <c r="G109" s="25"/>
      <c r="H109" s="27"/>
      <c r="I109" s="26"/>
      <c r="J109" s="26"/>
      <c r="K109" s="25"/>
      <c r="L109" s="25">
        <f>SUBTOTAL(9,L108:L108)</f>
        <v>1762</v>
      </c>
      <c r="M109" s="25">
        <f>SUBTOTAL(9,M108:M108)</f>
        <v>4300000</v>
      </c>
    </row>
    <row r="110" spans="1:13" s="18" customFormat="1" outlineLevel="2">
      <c r="A110" s="19" t="s">
        <v>124</v>
      </c>
      <c r="B110" s="20" t="s">
        <v>16</v>
      </c>
      <c r="C110" s="21" t="s">
        <v>77</v>
      </c>
      <c r="D110" s="20" t="s">
        <v>76</v>
      </c>
      <c r="E110" s="3">
        <v>38650000</v>
      </c>
      <c r="F110" s="19">
        <v>43986</v>
      </c>
      <c r="G110" s="3">
        <v>38650000</v>
      </c>
      <c r="H110" s="2">
        <v>5.0000000000000001E-3</v>
      </c>
      <c r="I110" s="19">
        <v>43986</v>
      </c>
      <c r="J110" s="19">
        <v>44012</v>
      </c>
      <c r="K110" s="3">
        <f>J110-I110+1</f>
        <v>27</v>
      </c>
      <c r="L110" s="3">
        <f>ROUND(G110*H110*K110/366,0)</f>
        <v>14256</v>
      </c>
      <c r="M110" s="3">
        <v>38650000</v>
      </c>
    </row>
    <row r="111" spans="1:13" s="18" customFormat="1" outlineLevel="1">
      <c r="A111" s="22" t="s">
        <v>123</v>
      </c>
      <c r="B111" s="23"/>
      <c r="C111" s="24"/>
      <c r="D111" s="23"/>
      <c r="E111" s="25">
        <f>SUBTOTAL(9,E110:E110)</f>
        <v>38650000</v>
      </c>
      <c r="F111" s="26"/>
      <c r="G111" s="25"/>
      <c r="H111" s="27"/>
      <c r="I111" s="26"/>
      <c r="J111" s="26"/>
      <c r="K111" s="25"/>
      <c r="L111" s="25">
        <f>SUBTOTAL(9,L110:L110)</f>
        <v>14256</v>
      </c>
      <c r="M111" s="25">
        <f>SUBTOTAL(9,M110:M110)</f>
        <v>38650000</v>
      </c>
    </row>
    <row r="112" spans="1:13" s="18" customFormat="1" outlineLevel="2">
      <c r="A112" s="19" t="s">
        <v>70</v>
      </c>
      <c r="B112" s="20" t="s">
        <v>16</v>
      </c>
      <c r="C112" s="21" t="s">
        <v>69</v>
      </c>
      <c r="D112" s="20" t="s">
        <v>68</v>
      </c>
      <c r="E112" s="3">
        <v>330000000</v>
      </c>
      <c r="F112" s="19">
        <v>43915</v>
      </c>
      <c r="G112" s="3">
        <v>330000000</v>
      </c>
      <c r="H112" s="2">
        <v>5.0000000000000001E-3</v>
      </c>
      <c r="I112" s="19">
        <v>43983</v>
      </c>
      <c r="J112" s="19">
        <v>44012</v>
      </c>
      <c r="K112" s="3">
        <f>J112-I112+1</f>
        <v>30</v>
      </c>
      <c r="L112" s="3">
        <f>ROUND(G112*H112*K112/366,0)</f>
        <v>135246</v>
      </c>
      <c r="M112" s="3">
        <v>330000000</v>
      </c>
    </row>
    <row r="113" spans="1:13" s="18" customFormat="1" outlineLevel="2">
      <c r="A113" s="19" t="s">
        <v>70</v>
      </c>
      <c r="B113" s="20" t="s">
        <v>23</v>
      </c>
      <c r="C113" s="21" t="s">
        <v>69</v>
      </c>
      <c r="D113" s="20" t="s">
        <v>68</v>
      </c>
      <c r="E113" s="3">
        <v>93600000</v>
      </c>
      <c r="F113" s="19">
        <v>43955</v>
      </c>
      <c r="G113" s="3">
        <v>93600000</v>
      </c>
      <c r="H113" s="2">
        <v>5.0000000000000001E-3</v>
      </c>
      <c r="I113" s="19">
        <v>43983</v>
      </c>
      <c r="J113" s="19">
        <v>44012</v>
      </c>
      <c r="K113" s="3">
        <f>J113-I113+1</f>
        <v>30</v>
      </c>
      <c r="L113" s="3">
        <f>ROUND(G113*H113*K113/366,0)</f>
        <v>38361</v>
      </c>
      <c r="M113" s="3">
        <v>93600000</v>
      </c>
    </row>
    <row r="114" spans="1:13" s="18" customFormat="1" outlineLevel="1">
      <c r="A114" s="22" t="s">
        <v>67</v>
      </c>
      <c r="B114" s="23"/>
      <c r="C114" s="24"/>
      <c r="D114" s="23"/>
      <c r="E114" s="25">
        <f>SUBTOTAL(9,E112:E113)</f>
        <v>423600000</v>
      </c>
      <c r="F114" s="26"/>
      <c r="G114" s="25"/>
      <c r="H114" s="27"/>
      <c r="I114" s="26"/>
      <c r="J114" s="26"/>
      <c r="K114" s="25"/>
      <c r="L114" s="25">
        <f>SUBTOTAL(9,L112:L113)</f>
        <v>173607</v>
      </c>
      <c r="M114" s="25">
        <f>SUBTOTAL(9,M112:M113)</f>
        <v>423600000</v>
      </c>
    </row>
    <row r="115" spans="1:13" s="18" customFormat="1" outlineLevel="2">
      <c r="A115" s="19" t="s">
        <v>91</v>
      </c>
      <c r="B115" s="20" t="s">
        <v>16</v>
      </c>
      <c r="C115" s="21" t="s">
        <v>90</v>
      </c>
      <c r="D115" s="20" t="s">
        <v>89</v>
      </c>
      <c r="E115" s="3">
        <v>3400000</v>
      </c>
      <c r="F115" s="19">
        <v>43927</v>
      </c>
      <c r="G115" s="3">
        <v>3400000</v>
      </c>
      <c r="H115" s="2">
        <v>5.0000000000000001E-3</v>
      </c>
      <c r="I115" s="19">
        <v>43983</v>
      </c>
      <c r="J115" s="19">
        <v>44012</v>
      </c>
      <c r="K115" s="3">
        <f>J115-I115+1</f>
        <v>30</v>
      </c>
      <c r="L115" s="3">
        <f>ROUND(G115*H115*K115/366,0)</f>
        <v>1393</v>
      </c>
      <c r="M115" s="3">
        <v>3400000</v>
      </c>
    </row>
    <row r="116" spans="1:13" s="18" customFormat="1" outlineLevel="2">
      <c r="A116" s="19" t="s">
        <v>91</v>
      </c>
      <c r="B116" s="20" t="s">
        <v>23</v>
      </c>
      <c r="C116" s="21" t="s">
        <v>90</v>
      </c>
      <c r="D116" s="20" t="s">
        <v>89</v>
      </c>
      <c r="E116" s="3">
        <v>70440000</v>
      </c>
      <c r="F116" s="19">
        <v>43951</v>
      </c>
      <c r="G116" s="3">
        <v>70440000</v>
      </c>
      <c r="H116" s="2">
        <v>5.0000000000000001E-3</v>
      </c>
      <c r="I116" s="19">
        <v>43983</v>
      </c>
      <c r="J116" s="19">
        <v>44012</v>
      </c>
      <c r="K116" s="3">
        <f>J116-I116+1</f>
        <v>30</v>
      </c>
      <c r="L116" s="3">
        <f>ROUND(G116*H116*K116/366,0)</f>
        <v>28869</v>
      </c>
      <c r="M116" s="3">
        <v>70440000</v>
      </c>
    </row>
    <row r="117" spans="1:13" s="18" customFormat="1" outlineLevel="2">
      <c r="A117" s="19" t="s">
        <v>91</v>
      </c>
      <c r="B117" s="20" t="s">
        <v>29</v>
      </c>
      <c r="C117" s="21" t="s">
        <v>104</v>
      </c>
      <c r="D117" s="20" t="s">
        <v>103</v>
      </c>
      <c r="E117" s="3">
        <v>182300000</v>
      </c>
      <c r="F117" s="19">
        <v>43959</v>
      </c>
      <c r="G117" s="3">
        <v>182300000</v>
      </c>
      <c r="H117" s="2">
        <v>5.0000000000000001E-3</v>
      </c>
      <c r="I117" s="19">
        <v>43983</v>
      </c>
      <c r="J117" s="19">
        <v>44012</v>
      </c>
      <c r="K117" s="3">
        <f>J117-I117+1</f>
        <v>30</v>
      </c>
      <c r="L117" s="3">
        <f>ROUND(G117*H117*K117/366,0)</f>
        <v>74713</v>
      </c>
      <c r="M117" s="3">
        <v>182300000</v>
      </c>
    </row>
    <row r="118" spans="1:13" s="18" customFormat="1" outlineLevel="1">
      <c r="A118" s="22" t="s">
        <v>88</v>
      </c>
      <c r="B118" s="23"/>
      <c r="C118" s="24"/>
      <c r="D118" s="23"/>
      <c r="E118" s="25">
        <f>SUBTOTAL(9,E115:E117)</f>
        <v>256140000</v>
      </c>
      <c r="F118" s="26"/>
      <c r="G118" s="25"/>
      <c r="H118" s="27"/>
      <c r="I118" s="26"/>
      <c r="J118" s="26"/>
      <c r="K118" s="25"/>
      <c r="L118" s="25">
        <f>SUBTOTAL(9,L115:L117)</f>
        <v>104975</v>
      </c>
      <c r="M118" s="25">
        <f>SUBTOTAL(9,M115:M117)</f>
        <v>256140000</v>
      </c>
    </row>
    <row r="119" spans="1:13" s="18" customFormat="1" outlineLevel="2">
      <c r="A119" s="19" t="s">
        <v>87</v>
      </c>
      <c r="B119" s="20" t="s">
        <v>16</v>
      </c>
      <c r="C119" s="21" t="s">
        <v>69</v>
      </c>
      <c r="D119" s="20" t="s">
        <v>68</v>
      </c>
      <c r="E119" s="3">
        <v>43200000</v>
      </c>
      <c r="F119" s="19">
        <v>43937</v>
      </c>
      <c r="G119" s="3">
        <v>43200000</v>
      </c>
      <c r="H119" s="2">
        <v>3.0000000000000001E-3</v>
      </c>
      <c r="I119" s="19">
        <v>43983</v>
      </c>
      <c r="J119" s="19">
        <v>44012</v>
      </c>
      <c r="K119" s="3">
        <f>J119-I119+1</f>
        <v>30</v>
      </c>
      <c r="L119" s="3">
        <f>ROUND(G119*H119*K119/366,0)</f>
        <v>10623</v>
      </c>
      <c r="M119" s="3">
        <v>43200000</v>
      </c>
    </row>
    <row r="120" spans="1:13" s="18" customFormat="1" outlineLevel="1">
      <c r="A120" s="22" t="s">
        <v>86</v>
      </c>
      <c r="B120" s="23"/>
      <c r="C120" s="24"/>
      <c r="D120" s="23"/>
      <c r="E120" s="25">
        <f>SUBTOTAL(9,E119:E119)</f>
        <v>43200000</v>
      </c>
      <c r="F120" s="26"/>
      <c r="G120" s="25"/>
      <c r="H120" s="27"/>
      <c r="I120" s="26"/>
      <c r="J120" s="26"/>
      <c r="K120" s="25"/>
      <c r="L120" s="25">
        <f>SUBTOTAL(9,L119:L119)</f>
        <v>10623</v>
      </c>
      <c r="M120" s="25">
        <f>SUBTOTAL(9,M119:M119)</f>
        <v>43200000</v>
      </c>
    </row>
    <row r="121" spans="1:13" s="18" customFormat="1" outlineLevel="2">
      <c r="A121" s="19" t="s">
        <v>40</v>
      </c>
      <c r="B121" s="20" t="s">
        <v>16</v>
      </c>
      <c r="C121" s="21" t="s">
        <v>41</v>
      </c>
      <c r="D121" s="20" t="s">
        <v>42</v>
      </c>
      <c r="E121" s="3">
        <v>126000000</v>
      </c>
      <c r="F121" s="19">
        <v>43804</v>
      </c>
      <c r="G121" s="3">
        <v>126000000</v>
      </c>
      <c r="H121" s="2">
        <v>5.0000000000000001E-3</v>
      </c>
      <c r="I121" s="19">
        <v>43983</v>
      </c>
      <c r="J121" s="19">
        <v>44012</v>
      </c>
      <c r="K121" s="3">
        <f t="shared" ref="K121:K145" si="14">J121-I121+1</f>
        <v>30</v>
      </c>
      <c r="L121" s="3">
        <f t="shared" ref="L121:L145" si="15">ROUND(G121*H121*K121/366,0)</f>
        <v>51639</v>
      </c>
      <c r="M121" s="3">
        <v>126000000</v>
      </c>
    </row>
    <row r="122" spans="1:13" s="18" customFormat="1" outlineLevel="2">
      <c r="A122" s="19" t="s">
        <v>40</v>
      </c>
      <c r="B122" s="20" t="s">
        <v>61</v>
      </c>
      <c r="C122" s="21" t="s">
        <v>47</v>
      </c>
      <c r="D122" s="20" t="s">
        <v>42</v>
      </c>
      <c r="E122" s="3">
        <v>46600000</v>
      </c>
      <c r="F122" s="19">
        <v>43866</v>
      </c>
      <c r="G122" s="3">
        <v>46600000</v>
      </c>
      <c r="H122" s="2">
        <v>5.0000000000000001E-3</v>
      </c>
      <c r="I122" s="19">
        <v>43983</v>
      </c>
      <c r="J122" s="19">
        <v>44012</v>
      </c>
      <c r="K122" s="3">
        <f t="shared" si="14"/>
        <v>30</v>
      </c>
      <c r="L122" s="3">
        <f t="shared" si="15"/>
        <v>19098</v>
      </c>
      <c r="M122" s="3">
        <v>46600000</v>
      </c>
    </row>
    <row r="123" spans="1:13" s="18" customFormat="1" outlineLevel="2">
      <c r="A123" s="19" t="s">
        <v>40</v>
      </c>
      <c r="B123" s="20" t="s">
        <v>60</v>
      </c>
      <c r="C123" s="21" t="s">
        <v>47</v>
      </c>
      <c r="D123" s="20" t="s">
        <v>42</v>
      </c>
      <c r="E123" s="3">
        <v>1300000</v>
      </c>
      <c r="F123" s="19">
        <v>43866</v>
      </c>
      <c r="G123" s="3">
        <v>1300000</v>
      </c>
      <c r="H123" s="2">
        <v>5.0000000000000001E-3</v>
      </c>
      <c r="I123" s="19">
        <v>43983</v>
      </c>
      <c r="J123" s="19">
        <v>44012</v>
      </c>
      <c r="K123" s="3">
        <f t="shared" si="14"/>
        <v>30</v>
      </c>
      <c r="L123" s="3">
        <f t="shared" si="15"/>
        <v>533</v>
      </c>
      <c r="M123" s="3">
        <v>1300000</v>
      </c>
    </row>
    <row r="124" spans="1:13" s="18" customFormat="1" outlineLevel="2">
      <c r="A124" s="19" t="s">
        <v>40</v>
      </c>
      <c r="B124" s="20" t="s">
        <v>66</v>
      </c>
      <c r="C124" s="21" t="s">
        <v>43</v>
      </c>
      <c r="D124" s="20" t="s">
        <v>44</v>
      </c>
      <c r="E124" s="3">
        <v>9087600</v>
      </c>
      <c r="F124" s="19">
        <v>43901</v>
      </c>
      <c r="G124" s="3">
        <v>9087600</v>
      </c>
      <c r="H124" s="2">
        <v>5.0000000000000001E-3</v>
      </c>
      <c r="I124" s="19">
        <v>43983</v>
      </c>
      <c r="J124" s="19">
        <v>44012</v>
      </c>
      <c r="K124" s="3">
        <f t="shared" si="14"/>
        <v>30</v>
      </c>
      <c r="L124" s="3">
        <f t="shared" si="15"/>
        <v>3724</v>
      </c>
      <c r="M124" s="3">
        <v>9087600</v>
      </c>
    </row>
    <row r="125" spans="1:13" s="18" customFormat="1" outlineLevel="2">
      <c r="A125" s="19" t="s">
        <v>40</v>
      </c>
      <c r="B125" s="20" t="s">
        <v>65</v>
      </c>
      <c r="C125" s="21" t="s">
        <v>43</v>
      </c>
      <c r="D125" s="20" t="s">
        <v>44</v>
      </c>
      <c r="E125" s="3">
        <v>7270080</v>
      </c>
      <c r="F125" s="19">
        <v>43901</v>
      </c>
      <c r="G125" s="3">
        <v>7270080</v>
      </c>
      <c r="H125" s="2">
        <v>5.0000000000000001E-3</v>
      </c>
      <c r="I125" s="19">
        <v>43983</v>
      </c>
      <c r="J125" s="19">
        <v>44012</v>
      </c>
      <c r="K125" s="3">
        <f t="shared" si="14"/>
        <v>30</v>
      </c>
      <c r="L125" s="3">
        <f t="shared" si="15"/>
        <v>2980</v>
      </c>
      <c r="M125" s="3">
        <v>7270080</v>
      </c>
    </row>
    <row r="126" spans="1:13" s="18" customFormat="1" outlineLevel="2">
      <c r="A126" s="19" t="s">
        <v>40</v>
      </c>
      <c r="B126" s="20" t="s">
        <v>64</v>
      </c>
      <c r="C126" s="21" t="s">
        <v>47</v>
      </c>
      <c r="D126" s="20" t="s">
        <v>42</v>
      </c>
      <c r="E126" s="3">
        <v>99400000</v>
      </c>
      <c r="F126" s="19">
        <v>43917</v>
      </c>
      <c r="G126" s="3">
        <v>99400000</v>
      </c>
      <c r="H126" s="2">
        <v>5.0000000000000001E-3</v>
      </c>
      <c r="I126" s="19">
        <v>43983</v>
      </c>
      <c r="J126" s="19">
        <v>44012</v>
      </c>
      <c r="K126" s="3">
        <f t="shared" si="14"/>
        <v>30</v>
      </c>
      <c r="L126" s="3">
        <f t="shared" si="15"/>
        <v>40738</v>
      </c>
      <c r="M126" s="3">
        <v>99400000</v>
      </c>
    </row>
    <row r="127" spans="1:13" s="18" customFormat="1" outlineLevel="2">
      <c r="A127" s="19" t="s">
        <v>40</v>
      </c>
      <c r="B127" s="20" t="s">
        <v>85</v>
      </c>
      <c r="C127" s="21" t="s">
        <v>43</v>
      </c>
      <c r="D127" s="20" t="s">
        <v>44</v>
      </c>
      <c r="E127" s="3">
        <v>9087600</v>
      </c>
      <c r="F127" s="19">
        <v>43929</v>
      </c>
      <c r="G127" s="3">
        <v>9087600</v>
      </c>
      <c r="H127" s="2">
        <v>5.0000000000000001E-3</v>
      </c>
      <c r="I127" s="19">
        <v>43983</v>
      </c>
      <c r="J127" s="19">
        <v>44012</v>
      </c>
      <c r="K127" s="3">
        <f t="shared" si="14"/>
        <v>30</v>
      </c>
      <c r="L127" s="3">
        <f t="shared" si="15"/>
        <v>3724</v>
      </c>
      <c r="M127" s="3">
        <v>9087600</v>
      </c>
    </row>
    <row r="128" spans="1:13" s="18" customFormat="1" outlineLevel="2">
      <c r="A128" s="19" t="s">
        <v>40</v>
      </c>
      <c r="B128" s="20" t="s">
        <v>84</v>
      </c>
      <c r="C128" s="21" t="s">
        <v>43</v>
      </c>
      <c r="D128" s="20" t="s">
        <v>44</v>
      </c>
      <c r="E128" s="3">
        <v>13007640</v>
      </c>
      <c r="F128" s="19">
        <v>43929</v>
      </c>
      <c r="G128" s="3">
        <v>13007640</v>
      </c>
      <c r="H128" s="2">
        <v>5.0000000000000001E-3</v>
      </c>
      <c r="I128" s="19">
        <v>43983</v>
      </c>
      <c r="J128" s="19">
        <v>44012</v>
      </c>
      <c r="K128" s="3">
        <f t="shared" si="14"/>
        <v>30</v>
      </c>
      <c r="L128" s="3">
        <f t="shared" si="15"/>
        <v>5331</v>
      </c>
      <c r="M128" s="3">
        <v>13007640</v>
      </c>
    </row>
    <row r="129" spans="1:13" s="18" customFormat="1" outlineLevel="2">
      <c r="A129" s="19" t="s">
        <v>40</v>
      </c>
      <c r="B129" s="20" t="s">
        <v>83</v>
      </c>
      <c r="C129" s="21" t="s">
        <v>82</v>
      </c>
      <c r="D129" s="20" t="s">
        <v>81</v>
      </c>
      <c r="E129" s="3">
        <v>61668037</v>
      </c>
      <c r="F129" s="19">
        <v>43949</v>
      </c>
      <c r="G129" s="3">
        <v>61668037</v>
      </c>
      <c r="H129" s="2">
        <v>5.0000000000000001E-3</v>
      </c>
      <c r="I129" s="19">
        <v>43983</v>
      </c>
      <c r="J129" s="19">
        <v>44012</v>
      </c>
      <c r="K129" s="3">
        <f t="shared" si="14"/>
        <v>30</v>
      </c>
      <c r="L129" s="3">
        <f t="shared" si="15"/>
        <v>25274</v>
      </c>
      <c r="M129" s="3">
        <v>61668037</v>
      </c>
    </row>
    <row r="130" spans="1:13" s="18" customFormat="1" outlineLevel="2">
      <c r="A130" s="19" t="s">
        <v>40</v>
      </c>
      <c r="B130" s="20" t="s">
        <v>102</v>
      </c>
      <c r="C130" s="21" t="s">
        <v>43</v>
      </c>
      <c r="D130" s="20" t="s">
        <v>44</v>
      </c>
      <c r="E130" s="3">
        <v>13007640</v>
      </c>
      <c r="F130" s="19">
        <v>43964</v>
      </c>
      <c r="G130" s="3">
        <v>13007640</v>
      </c>
      <c r="H130" s="2">
        <v>5.0000000000000001E-3</v>
      </c>
      <c r="I130" s="19">
        <v>43983</v>
      </c>
      <c r="J130" s="19">
        <v>44012</v>
      </c>
      <c r="K130" s="3">
        <f t="shared" si="14"/>
        <v>30</v>
      </c>
      <c r="L130" s="3">
        <f t="shared" si="15"/>
        <v>5331</v>
      </c>
      <c r="M130" s="3">
        <v>13007640</v>
      </c>
    </row>
    <row r="131" spans="1:13" s="18" customFormat="1" outlineLevel="2">
      <c r="A131" s="19" t="s">
        <v>40</v>
      </c>
      <c r="B131" s="20" t="s">
        <v>101</v>
      </c>
      <c r="C131" s="21" t="s">
        <v>43</v>
      </c>
      <c r="D131" s="20" t="s">
        <v>44</v>
      </c>
      <c r="E131" s="3">
        <v>6361320</v>
      </c>
      <c r="F131" s="19">
        <v>43964</v>
      </c>
      <c r="G131" s="3">
        <v>6361320</v>
      </c>
      <c r="H131" s="2">
        <v>5.0000000000000001E-3</v>
      </c>
      <c r="I131" s="19">
        <v>43983</v>
      </c>
      <c r="J131" s="19">
        <v>44012</v>
      </c>
      <c r="K131" s="3">
        <f t="shared" si="14"/>
        <v>30</v>
      </c>
      <c r="L131" s="3">
        <f t="shared" si="15"/>
        <v>2607</v>
      </c>
      <c r="M131" s="3">
        <v>6361320</v>
      </c>
    </row>
    <row r="132" spans="1:13" s="18" customFormat="1" outlineLevel="2">
      <c r="A132" s="19" t="s">
        <v>40</v>
      </c>
      <c r="B132" s="20" t="s">
        <v>23</v>
      </c>
      <c r="C132" s="21" t="s">
        <v>43</v>
      </c>
      <c r="D132" s="20" t="s">
        <v>44</v>
      </c>
      <c r="E132" s="3">
        <v>5452560</v>
      </c>
      <c r="F132" s="19">
        <v>43810</v>
      </c>
      <c r="G132" s="3">
        <v>5452560</v>
      </c>
      <c r="H132" s="2">
        <v>5.0000000000000001E-3</v>
      </c>
      <c r="I132" s="19">
        <v>43983</v>
      </c>
      <c r="J132" s="19">
        <v>44012</v>
      </c>
      <c r="K132" s="3">
        <f t="shared" si="14"/>
        <v>30</v>
      </c>
      <c r="L132" s="3">
        <f t="shared" si="15"/>
        <v>2235</v>
      </c>
      <c r="M132" s="3">
        <v>5452560</v>
      </c>
    </row>
    <row r="133" spans="1:13" s="18" customFormat="1" outlineLevel="2">
      <c r="A133" s="19" t="s">
        <v>40</v>
      </c>
      <c r="B133" s="20" t="s">
        <v>100</v>
      </c>
      <c r="C133" s="21" t="s">
        <v>47</v>
      </c>
      <c r="D133" s="20" t="s">
        <v>42</v>
      </c>
      <c r="E133" s="3">
        <v>69800000</v>
      </c>
      <c r="F133" s="19">
        <v>43956</v>
      </c>
      <c r="G133" s="3">
        <v>69800000</v>
      </c>
      <c r="H133" s="2">
        <v>5.0000000000000001E-3</v>
      </c>
      <c r="I133" s="19">
        <v>43983</v>
      </c>
      <c r="J133" s="19">
        <v>44012</v>
      </c>
      <c r="K133" s="3">
        <f t="shared" si="14"/>
        <v>30</v>
      </c>
      <c r="L133" s="3">
        <f t="shared" si="15"/>
        <v>28607</v>
      </c>
      <c r="M133" s="3">
        <v>69800000</v>
      </c>
    </row>
    <row r="134" spans="1:13" s="18" customFormat="1" outlineLevel="2">
      <c r="A134" s="19" t="s">
        <v>40</v>
      </c>
      <c r="B134" s="20" t="s">
        <v>99</v>
      </c>
      <c r="C134" s="21" t="s">
        <v>47</v>
      </c>
      <c r="D134" s="20" t="s">
        <v>42</v>
      </c>
      <c r="E134" s="3">
        <v>1500000</v>
      </c>
      <c r="F134" s="19">
        <v>43956</v>
      </c>
      <c r="G134" s="3">
        <v>1500000</v>
      </c>
      <c r="H134" s="2">
        <v>5.0000000000000001E-3</v>
      </c>
      <c r="I134" s="19">
        <v>43983</v>
      </c>
      <c r="J134" s="19">
        <v>44012</v>
      </c>
      <c r="K134" s="3">
        <f t="shared" si="14"/>
        <v>30</v>
      </c>
      <c r="L134" s="3">
        <f t="shared" si="15"/>
        <v>615</v>
      </c>
      <c r="M134" s="3">
        <v>1500000</v>
      </c>
    </row>
    <row r="135" spans="1:13" s="18" customFormat="1" outlineLevel="2">
      <c r="A135" s="19" t="s">
        <v>40</v>
      </c>
      <c r="B135" s="20" t="s">
        <v>98</v>
      </c>
      <c r="C135" s="21" t="s">
        <v>97</v>
      </c>
      <c r="D135" s="20" t="s">
        <v>96</v>
      </c>
      <c r="E135" s="3">
        <v>50000000</v>
      </c>
      <c r="F135" s="19">
        <v>43976</v>
      </c>
      <c r="G135" s="3">
        <v>50000000</v>
      </c>
      <c r="H135" s="2">
        <v>5.0000000000000001E-3</v>
      </c>
      <c r="I135" s="19">
        <v>43983</v>
      </c>
      <c r="J135" s="19">
        <v>44012</v>
      </c>
      <c r="K135" s="3">
        <f t="shared" si="14"/>
        <v>30</v>
      </c>
      <c r="L135" s="3">
        <f t="shared" si="15"/>
        <v>20492</v>
      </c>
      <c r="M135" s="3">
        <v>50000000</v>
      </c>
    </row>
    <row r="136" spans="1:13" s="18" customFormat="1" outlineLevel="2">
      <c r="A136" s="19" t="s">
        <v>40</v>
      </c>
      <c r="B136" s="20" t="s">
        <v>122</v>
      </c>
      <c r="C136" s="21" t="s">
        <v>43</v>
      </c>
      <c r="D136" s="20" t="s">
        <v>44</v>
      </c>
      <c r="E136" s="3">
        <v>6657720</v>
      </c>
      <c r="F136" s="19">
        <v>43992</v>
      </c>
      <c r="G136" s="3">
        <v>6657720</v>
      </c>
      <c r="H136" s="2">
        <v>5.0000000000000001E-3</v>
      </c>
      <c r="I136" s="19">
        <v>43992</v>
      </c>
      <c r="J136" s="19">
        <v>44012</v>
      </c>
      <c r="K136" s="3">
        <f t="shared" si="14"/>
        <v>21</v>
      </c>
      <c r="L136" s="3">
        <f t="shared" si="15"/>
        <v>1910</v>
      </c>
      <c r="M136" s="3">
        <v>6657720</v>
      </c>
    </row>
    <row r="137" spans="1:13" s="18" customFormat="1" outlineLevel="2">
      <c r="A137" s="19" t="s">
        <v>40</v>
      </c>
      <c r="B137" s="20" t="s">
        <v>121</v>
      </c>
      <c r="C137" s="21" t="s">
        <v>43</v>
      </c>
      <c r="D137" s="20" t="s">
        <v>44</v>
      </c>
      <c r="E137" s="3">
        <v>6361320</v>
      </c>
      <c r="F137" s="19">
        <v>43992</v>
      </c>
      <c r="G137" s="3">
        <v>6361320</v>
      </c>
      <c r="H137" s="2">
        <v>5.0000000000000001E-3</v>
      </c>
      <c r="I137" s="19">
        <v>43992</v>
      </c>
      <c r="J137" s="19">
        <v>44012</v>
      </c>
      <c r="K137" s="3">
        <f t="shared" si="14"/>
        <v>21</v>
      </c>
      <c r="L137" s="3">
        <f t="shared" si="15"/>
        <v>1825</v>
      </c>
      <c r="M137" s="3">
        <v>6361320</v>
      </c>
    </row>
    <row r="138" spans="1:13" s="18" customFormat="1" outlineLevel="2">
      <c r="A138" s="19" t="s">
        <v>40</v>
      </c>
      <c r="B138" s="20" t="s">
        <v>120</v>
      </c>
      <c r="C138" s="21" t="s">
        <v>47</v>
      </c>
      <c r="D138" s="20" t="s">
        <v>42</v>
      </c>
      <c r="E138" s="3">
        <v>41200000</v>
      </c>
      <c r="F138" s="19">
        <v>43987</v>
      </c>
      <c r="G138" s="3">
        <v>41200000</v>
      </c>
      <c r="H138" s="2">
        <v>5.0000000000000001E-3</v>
      </c>
      <c r="I138" s="19">
        <v>43987</v>
      </c>
      <c r="J138" s="19">
        <v>44012</v>
      </c>
      <c r="K138" s="3">
        <f t="shared" si="14"/>
        <v>26</v>
      </c>
      <c r="L138" s="3">
        <f t="shared" si="15"/>
        <v>14634</v>
      </c>
      <c r="M138" s="3">
        <v>41200000</v>
      </c>
    </row>
    <row r="139" spans="1:13" s="18" customFormat="1" outlineLevel="2">
      <c r="A139" s="19" t="s">
        <v>40</v>
      </c>
      <c r="B139" s="20" t="s">
        <v>29</v>
      </c>
      <c r="C139" s="21" t="s">
        <v>45</v>
      </c>
      <c r="D139" s="20" t="s">
        <v>46</v>
      </c>
      <c r="E139" s="3">
        <v>220000000</v>
      </c>
      <c r="F139" s="19">
        <v>43815</v>
      </c>
      <c r="G139" s="3">
        <v>220000000</v>
      </c>
      <c r="H139" s="2">
        <v>5.0000000000000001E-3</v>
      </c>
      <c r="I139" s="19">
        <v>43983</v>
      </c>
      <c r="J139" s="19">
        <v>44012</v>
      </c>
      <c r="K139" s="3">
        <f t="shared" si="14"/>
        <v>30</v>
      </c>
      <c r="L139" s="3">
        <f t="shared" si="15"/>
        <v>90164</v>
      </c>
      <c r="M139" s="3">
        <v>220000000</v>
      </c>
    </row>
    <row r="140" spans="1:13" s="18" customFormat="1" outlineLevel="2">
      <c r="A140" s="19" t="s">
        <v>40</v>
      </c>
      <c r="B140" s="20" t="s">
        <v>30</v>
      </c>
      <c r="C140" s="21" t="s">
        <v>43</v>
      </c>
      <c r="D140" s="20" t="s">
        <v>44</v>
      </c>
      <c r="E140" s="3">
        <v>5452560</v>
      </c>
      <c r="F140" s="19">
        <v>43838</v>
      </c>
      <c r="G140" s="3">
        <v>5452560</v>
      </c>
      <c r="H140" s="2">
        <v>5.0000000000000001E-3</v>
      </c>
      <c r="I140" s="19">
        <v>43983</v>
      </c>
      <c r="J140" s="19">
        <v>44012</v>
      </c>
      <c r="K140" s="3">
        <f t="shared" si="14"/>
        <v>30</v>
      </c>
      <c r="L140" s="3">
        <f t="shared" si="15"/>
        <v>2235</v>
      </c>
      <c r="M140" s="3">
        <v>5452560</v>
      </c>
    </row>
    <row r="141" spans="1:13" s="18" customFormat="1" outlineLevel="2">
      <c r="A141" s="19" t="s">
        <v>40</v>
      </c>
      <c r="B141" s="20" t="s">
        <v>31</v>
      </c>
      <c r="C141" s="21" t="s">
        <v>43</v>
      </c>
      <c r="D141" s="20" t="s">
        <v>44</v>
      </c>
      <c r="E141" s="3">
        <v>5452560</v>
      </c>
      <c r="F141" s="19">
        <v>43838</v>
      </c>
      <c r="G141" s="3">
        <v>5452560</v>
      </c>
      <c r="H141" s="2">
        <v>5.0000000000000001E-3</v>
      </c>
      <c r="I141" s="19">
        <v>43983</v>
      </c>
      <c r="J141" s="19">
        <v>44012</v>
      </c>
      <c r="K141" s="3">
        <f t="shared" si="14"/>
        <v>30</v>
      </c>
      <c r="L141" s="3">
        <f t="shared" si="15"/>
        <v>2235</v>
      </c>
      <c r="M141" s="3">
        <v>5452560</v>
      </c>
    </row>
    <row r="142" spans="1:13" s="18" customFormat="1" outlineLevel="2">
      <c r="A142" s="19" t="s">
        <v>40</v>
      </c>
      <c r="B142" s="20" t="s">
        <v>32</v>
      </c>
      <c r="C142" s="21" t="s">
        <v>47</v>
      </c>
      <c r="D142" s="20" t="s">
        <v>42</v>
      </c>
      <c r="E142" s="3">
        <v>55600000</v>
      </c>
      <c r="F142" s="19">
        <v>43833</v>
      </c>
      <c r="G142" s="3">
        <v>55600000</v>
      </c>
      <c r="H142" s="2">
        <v>5.0000000000000001E-3</v>
      </c>
      <c r="I142" s="19">
        <v>43983</v>
      </c>
      <c r="J142" s="19">
        <v>44012</v>
      </c>
      <c r="K142" s="3">
        <f t="shared" si="14"/>
        <v>30</v>
      </c>
      <c r="L142" s="3">
        <f t="shared" si="15"/>
        <v>22787</v>
      </c>
      <c r="M142" s="3">
        <v>55600000</v>
      </c>
    </row>
    <row r="143" spans="1:13" s="18" customFormat="1" outlineLevel="2">
      <c r="A143" s="19" t="s">
        <v>40</v>
      </c>
      <c r="B143" s="20" t="s">
        <v>48</v>
      </c>
      <c r="C143" s="21" t="s">
        <v>47</v>
      </c>
      <c r="D143" s="20" t="s">
        <v>42</v>
      </c>
      <c r="E143" s="3">
        <v>28400000</v>
      </c>
      <c r="F143" s="19">
        <v>43833</v>
      </c>
      <c r="G143" s="3">
        <v>28400000</v>
      </c>
      <c r="H143" s="2">
        <v>5.0000000000000001E-3</v>
      </c>
      <c r="I143" s="19">
        <v>43983</v>
      </c>
      <c r="J143" s="19">
        <v>44012</v>
      </c>
      <c r="K143" s="3">
        <f t="shared" si="14"/>
        <v>30</v>
      </c>
      <c r="L143" s="3">
        <f t="shared" si="15"/>
        <v>11639</v>
      </c>
      <c r="M143" s="3">
        <v>28400000</v>
      </c>
    </row>
    <row r="144" spans="1:13" s="18" customFormat="1" outlineLevel="2">
      <c r="A144" s="19" t="s">
        <v>40</v>
      </c>
      <c r="B144" s="20" t="s">
        <v>59</v>
      </c>
      <c r="C144" s="21" t="s">
        <v>43</v>
      </c>
      <c r="D144" s="20" t="s">
        <v>44</v>
      </c>
      <c r="E144" s="3">
        <v>5452560</v>
      </c>
      <c r="F144" s="19">
        <v>43873</v>
      </c>
      <c r="G144" s="3">
        <v>5452560</v>
      </c>
      <c r="H144" s="2">
        <v>5.0000000000000001E-3</v>
      </c>
      <c r="I144" s="19">
        <v>43983</v>
      </c>
      <c r="J144" s="19">
        <v>44012</v>
      </c>
      <c r="K144" s="3">
        <f t="shared" si="14"/>
        <v>30</v>
      </c>
      <c r="L144" s="3">
        <f t="shared" si="15"/>
        <v>2235</v>
      </c>
      <c r="M144" s="3">
        <v>5452560</v>
      </c>
    </row>
    <row r="145" spans="1:13" s="18" customFormat="1" outlineLevel="2">
      <c r="A145" s="19" t="s">
        <v>40</v>
      </c>
      <c r="B145" s="20" t="s">
        <v>58</v>
      </c>
      <c r="C145" s="21" t="s">
        <v>43</v>
      </c>
      <c r="D145" s="20" t="s">
        <v>44</v>
      </c>
      <c r="E145" s="3">
        <v>7270080</v>
      </c>
      <c r="F145" s="19">
        <v>43873</v>
      </c>
      <c r="G145" s="3">
        <v>7270080</v>
      </c>
      <c r="H145" s="2">
        <v>5.0000000000000001E-3</v>
      </c>
      <c r="I145" s="19">
        <v>43983</v>
      </c>
      <c r="J145" s="19">
        <v>44012</v>
      </c>
      <c r="K145" s="3">
        <f t="shared" si="14"/>
        <v>30</v>
      </c>
      <c r="L145" s="3">
        <f t="shared" si="15"/>
        <v>2980</v>
      </c>
      <c r="M145" s="3">
        <v>7270080</v>
      </c>
    </row>
    <row r="146" spans="1:13" s="18" customFormat="1" outlineLevel="1">
      <c r="A146" s="22" t="s">
        <v>49</v>
      </c>
      <c r="B146" s="23"/>
      <c r="C146" s="24"/>
      <c r="D146" s="23"/>
      <c r="E146" s="25">
        <f>SUBTOTAL(9,E121:E145)</f>
        <v>901389277</v>
      </c>
      <c r="F146" s="26"/>
      <c r="G146" s="25"/>
      <c r="H146" s="27"/>
      <c r="I146" s="26"/>
      <c r="J146" s="26"/>
      <c r="K146" s="25"/>
      <c r="L146" s="25">
        <f>SUBTOTAL(9,L121:L145)</f>
        <v>365572</v>
      </c>
      <c r="M146" s="25">
        <f>SUBTOTAL(9,M121:M145)</f>
        <v>901389277</v>
      </c>
    </row>
    <row r="147" spans="1:13" s="18" customFormat="1" outlineLevel="2">
      <c r="A147" s="19" t="s">
        <v>119</v>
      </c>
      <c r="B147" s="20" t="s">
        <v>16</v>
      </c>
      <c r="C147" s="21" t="s">
        <v>97</v>
      </c>
      <c r="D147" s="20" t="s">
        <v>96</v>
      </c>
      <c r="E147" s="3">
        <v>20000000</v>
      </c>
      <c r="F147" s="19">
        <v>43985</v>
      </c>
      <c r="G147" s="3">
        <v>20000000</v>
      </c>
      <c r="H147" s="2">
        <v>5.0000000000000001E-3</v>
      </c>
      <c r="I147" s="19">
        <v>43985</v>
      </c>
      <c r="J147" s="19">
        <v>44012</v>
      </c>
      <c r="K147" s="3">
        <f>J147-I147+1</f>
        <v>28</v>
      </c>
      <c r="L147" s="3">
        <f>ROUND(G147*H147*K147/366,0)</f>
        <v>7650</v>
      </c>
      <c r="M147" s="3">
        <v>20000000</v>
      </c>
    </row>
    <row r="148" spans="1:13" s="18" customFormat="1" outlineLevel="1">
      <c r="A148" s="22" t="s">
        <v>118</v>
      </c>
      <c r="B148" s="23"/>
      <c r="C148" s="24"/>
      <c r="D148" s="23"/>
      <c r="E148" s="25">
        <f>SUBTOTAL(9,E147:E147)</f>
        <v>20000000</v>
      </c>
      <c r="F148" s="26"/>
      <c r="G148" s="25"/>
      <c r="H148" s="27"/>
      <c r="I148" s="26"/>
      <c r="J148" s="26"/>
      <c r="K148" s="25"/>
      <c r="L148" s="25">
        <f>SUBTOTAL(9,L147:L147)</f>
        <v>7650</v>
      </c>
      <c r="M148" s="25">
        <f>SUBTOTAL(9,M147:M147)</f>
        <v>20000000</v>
      </c>
    </row>
    <row r="149" spans="1:13" s="18" customFormat="1" outlineLevel="2">
      <c r="A149" s="19" t="s">
        <v>63</v>
      </c>
      <c r="B149" s="20" t="s">
        <v>16</v>
      </c>
      <c r="C149" s="21" t="s">
        <v>21</v>
      </c>
      <c r="D149" s="20" t="s">
        <v>22</v>
      </c>
      <c r="E149" s="3">
        <v>72000000</v>
      </c>
      <c r="F149" s="19">
        <v>43917</v>
      </c>
      <c r="G149" s="3">
        <v>72000000</v>
      </c>
      <c r="H149" s="2">
        <v>5.0000000000000001E-3</v>
      </c>
      <c r="I149" s="19">
        <v>43983</v>
      </c>
      <c r="J149" s="19">
        <v>44012</v>
      </c>
      <c r="K149" s="3">
        <f>J149-I149+1</f>
        <v>30</v>
      </c>
      <c r="L149" s="3">
        <f>ROUND(G149*H149*K149/366,0)</f>
        <v>29508</v>
      </c>
      <c r="M149" s="3">
        <v>72000000</v>
      </c>
    </row>
    <row r="150" spans="1:13" s="18" customFormat="1" outlineLevel="1">
      <c r="A150" s="22" t="s">
        <v>62</v>
      </c>
      <c r="B150" s="23"/>
      <c r="C150" s="24"/>
      <c r="D150" s="23"/>
      <c r="E150" s="25">
        <f>SUBTOTAL(9,E149:E149)</f>
        <v>72000000</v>
      </c>
      <c r="F150" s="26"/>
      <c r="G150" s="25"/>
      <c r="H150" s="27"/>
      <c r="I150" s="26"/>
      <c r="J150" s="26"/>
      <c r="K150" s="25"/>
      <c r="L150" s="25">
        <f>SUBTOTAL(9,L149:L149)</f>
        <v>29508</v>
      </c>
      <c r="M150" s="25">
        <f>SUBTOTAL(9,M149:M149)</f>
        <v>72000000</v>
      </c>
    </row>
    <row r="151" spans="1:13" s="18" customFormat="1" outlineLevel="2">
      <c r="A151" s="19" t="s">
        <v>50</v>
      </c>
      <c r="B151" s="20" t="s">
        <v>16</v>
      </c>
      <c r="C151" s="21" t="s">
        <v>21</v>
      </c>
      <c r="D151" s="20" t="s">
        <v>22</v>
      </c>
      <c r="E151" s="3">
        <v>190000000</v>
      </c>
      <c r="F151" s="19">
        <v>43797</v>
      </c>
      <c r="G151" s="3">
        <v>190000000</v>
      </c>
      <c r="H151" s="2">
        <v>5.0000000000000001E-3</v>
      </c>
      <c r="I151" s="19">
        <v>43983</v>
      </c>
      <c r="J151" s="19">
        <v>44012</v>
      </c>
      <c r="K151" s="3">
        <f t="shared" ref="K151:K160" si="16">J151-I151+1</f>
        <v>30</v>
      </c>
      <c r="L151" s="3">
        <f t="shared" ref="L151:L160" si="17">ROUND(G151*H151*K151/366,0)</f>
        <v>77869</v>
      </c>
      <c r="M151" s="3">
        <v>190000000</v>
      </c>
    </row>
    <row r="152" spans="1:13" s="18" customFormat="1" outlineLevel="2">
      <c r="A152" s="19" t="s">
        <v>50</v>
      </c>
      <c r="B152" s="20" t="s">
        <v>23</v>
      </c>
      <c r="C152" s="21" t="s">
        <v>21</v>
      </c>
      <c r="D152" s="20" t="s">
        <v>22</v>
      </c>
      <c r="E152" s="3">
        <v>37000000</v>
      </c>
      <c r="F152" s="19">
        <v>43829</v>
      </c>
      <c r="G152" s="3">
        <v>37000000</v>
      </c>
      <c r="H152" s="2">
        <v>5.0000000000000001E-3</v>
      </c>
      <c r="I152" s="19">
        <v>43983</v>
      </c>
      <c r="J152" s="19">
        <v>44012</v>
      </c>
      <c r="K152" s="3">
        <f t="shared" si="16"/>
        <v>30</v>
      </c>
      <c r="L152" s="3">
        <f t="shared" si="17"/>
        <v>15164</v>
      </c>
      <c r="M152" s="3">
        <v>37000000</v>
      </c>
    </row>
    <row r="153" spans="1:13" s="18" customFormat="1" outlineLevel="2">
      <c r="A153" s="19" t="s">
        <v>50</v>
      </c>
      <c r="B153" s="20" t="s">
        <v>29</v>
      </c>
      <c r="C153" s="21" t="s">
        <v>287</v>
      </c>
      <c r="D153" s="20" t="s">
        <v>56</v>
      </c>
      <c r="E153" s="3">
        <v>17276700</v>
      </c>
      <c r="F153" s="19">
        <v>43878</v>
      </c>
      <c r="G153" s="3">
        <v>16412865</v>
      </c>
      <c r="H153" s="2">
        <v>5.0000000000000001E-3</v>
      </c>
      <c r="I153" s="19">
        <v>43983</v>
      </c>
      <c r="J153" s="19">
        <v>43996</v>
      </c>
      <c r="K153" s="3">
        <f t="shared" si="16"/>
        <v>14</v>
      </c>
      <c r="L153" s="3">
        <f t="shared" si="17"/>
        <v>3139</v>
      </c>
      <c r="M153" s="3">
        <v>16124920</v>
      </c>
    </row>
    <row r="154" spans="1:13" s="18" customFormat="1" outlineLevel="2">
      <c r="A154" s="19" t="s">
        <v>50</v>
      </c>
      <c r="B154" s="20" t="s">
        <v>29</v>
      </c>
      <c r="C154" s="21" t="s">
        <v>57</v>
      </c>
      <c r="D154" s="20"/>
      <c r="E154" s="3"/>
      <c r="F154" s="19"/>
      <c r="G154" s="3">
        <v>16124920</v>
      </c>
      <c r="H154" s="2">
        <v>5.0000000000000001E-3</v>
      </c>
      <c r="I154" s="19">
        <v>43997</v>
      </c>
      <c r="J154" s="19">
        <v>44012</v>
      </c>
      <c r="K154" s="3">
        <f t="shared" si="16"/>
        <v>16</v>
      </c>
      <c r="L154" s="3">
        <f t="shared" si="17"/>
        <v>3525</v>
      </c>
      <c r="M154" s="3"/>
    </row>
    <row r="155" spans="1:13" s="18" customFormat="1" outlineLevel="2">
      <c r="A155" s="19" t="s">
        <v>50</v>
      </c>
      <c r="B155" s="20" t="s">
        <v>30</v>
      </c>
      <c r="C155" s="21" t="s">
        <v>21</v>
      </c>
      <c r="D155" s="20" t="s">
        <v>22</v>
      </c>
      <c r="E155" s="3">
        <v>73000000</v>
      </c>
      <c r="F155" s="19">
        <v>43896</v>
      </c>
      <c r="G155" s="3">
        <v>73000000</v>
      </c>
      <c r="H155" s="2">
        <v>5.0000000000000001E-3</v>
      </c>
      <c r="I155" s="19">
        <v>43983</v>
      </c>
      <c r="J155" s="19">
        <v>44012</v>
      </c>
      <c r="K155" s="3">
        <f t="shared" si="16"/>
        <v>30</v>
      </c>
      <c r="L155" s="3">
        <f t="shared" si="17"/>
        <v>29918</v>
      </c>
      <c r="M155" s="3">
        <v>73000000</v>
      </c>
    </row>
    <row r="156" spans="1:13" s="18" customFormat="1" outlineLevel="2">
      <c r="A156" s="19" t="s">
        <v>50</v>
      </c>
      <c r="B156" s="20" t="s">
        <v>31</v>
      </c>
      <c r="C156" s="21" t="s">
        <v>57</v>
      </c>
      <c r="D156" s="20" t="s">
        <v>56</v>
      </c>
      <c r="E156" s="3">
        <v>19997321</v>
      </c>
      <c r="F156" s="19">
        <v>43948</v>
      </c>
      <c r="G156" s="3">
        <v>19997321</v>
      </c>
      <c r="H156" s="2">
        <v>5.0000000000000001E-3</v>
      </c>
      <c r="I156" s="19">
        <v>43983</v>
      </c>
      <c r="J156" s="19">
        <v>44012</v>
      </c>
      <c r="K156" s="3">
        <f t="shared" si="16"/>
        <v>30</v>
      </c>
      <c r="L156" s="3">
        <f t="shared" si="17"/>
        <v>8196</v>
      </c>
      <c r="M156" s="3">
        <v>19997321</v>
      </c>
    </row>
    <row r="157" spans="1:13" s="18" customFormat="1" outlineLevel="2">
      <c r="A157" s="19" t="s">
        <v>50</v>
      </c>
      <c r="B157" s="20" t="s">
        <v>32</v>
      </c>
      <c r="C157" s="21" t="s">
        <v>69</v>
      </c>
      <c r="D157" s="20" t="s">
        <v>68</v>
      </c>
      <c r="E157" s="3">
        <v>242400000</v>
      </c>
      <c r="F157" s="19">
        <v>43930</v>
      </c>
      <c r="G157" s="3">
        <v>242400000</v>
      </c>
      <c r="H157" s="2">
        <v>3.0000000000000001E-3</v>
      </c>
      <c r="I157" s="19">
        <v>43983</v>
      </c>
      <c r="J157" s="19">
        <v>44012</v>
      </c>
      <c r="K157" s="3">
        <f t="shared" si="16"/>
        <v>30</v>
      </c>
      <c r="L157" s="3">
        <f t="shared" si="17"/>
        <v>59607</v>
      </c>
      <c r="M157" s="3">
        <v>242400000</v>
      </c>
    </row>
    <row r="158" spans="1:13" s="18" customFormat="1" outlineLevel="2">
      <c r="A158" s="19" t="s">
        <v>50</v>
      </c>
      <c r="B158" s="20" t="s">
        <v>48</v>
      </c>
      <c r="C158" s="21" t="s">
        <v>69</v>
      </c>
      <c r="D158" s="20" t="s">
        <v>68</v>
      </c>
      <c r="E158" s="3">
        <v>156000000</v>
      </c>
      <c r="F158" s="19">
        <v>43958</v>
      </c>
      <c r="G158" s="3">
        <v>156000000</v>
      </c>
      <c r="H158" s="2">
        <v>3.0000000000000001E-3</v>
      </c>
      <c r="I158" s="19">
        <v>43983</v>
      </c>
      <c r="J158" s="19">
        <v>44012</v>
      </c>
      <c r="K158" s="3">
        <f t="shared" si="16"/>
        <v>30</v>
      </c>
      <c r="L158" s="3">
        <f t="shared" si="17"/>
        <v>38361</v>
      </c>
      <c r="M158" s="3">
        <v>156000000</v>
      </c>
    </row>
    <row r="159" spans="1:13" s="18" customFormat="1" outlineLevel="2">
      <c r="A159" s="19" t="s">
        <v>50</v>
      </c>
      <c r="B159" s="20" t="s">
        <v>59</v>
      </c>
      <c r="C159" s="21" t="s">
        <v>117</v>
      </c>
      <c r="D159" s="20" t="s">
        <v>116</v>
      </c>
      <c r="E159" s="3">
        <v>33840000</v>
      </c>
      <c r="F159" s="19">
        <v>43986</v>
      </c>
      <c r="G159" s="3">
        <v>33840000</v>
      </c>
      <c r="H159" s="2">
        <v>5.0000000000000001E-3</v>
      </c>
      <c r="I159" s="19">
        <v>43986</v>
      </c>
      <c r="J159" s="19">
        <v>44012</v>
      </c>
      <c r="K159" s="3">
        <f t="shared" si="16"/>
        <v>27</v>
      </c>
      <c r="L159" s="3">
        <f t="shared" si="17"/>
        <v>12482</v>
      </c>
      <c r="M159" s="3">
        <v>33840000</v>
      </c>
    </row>
    <row r="160" spans="1:13" s="18" customFormat="1" outlineLevel="2">
      <c r="A160" s="19" t="s">
        <v>50</v>
      </c>
      <c r="B160" s="20" t="s">
        <v>58</v>
      </c>
      <c r="C160" s="21" t="s">
        <v>117</v>
      </c>
      <c r="D160" s="20" t="s">
        <v>116</v>
      </c>
      <c r="E160" s="3">
        <v>134396612</v>
      </c>
      <c r="F160" s="19">
        <v>43986</v>
      </c>
      <c r="G160" s="3">
        <v>134396612</v>
      </c>
      <c r="H160" s="2">
        <v>5.0000000000000001E-3</v>
      </c>
      <c r="I160" s="19">
        <v>43986</v>
      </c>
      <c r="J160" s="19">
        <v>44012</v>
      </c>
      <c r="K160" s="3">
        <f t="shared" si="16"/>
        <v>27</v>
      </c>
      <c r="L160" s="3">
        <f t="shared" si="17"/>
        <v>49573</v>
      </c>
      <c r="M160" s="3">
        <v>134396612</v>
      </c>
    </row>
    <row r="161" spans="1:16" s="18" customFormat="1" outlineLevel="1">
      <c r="A161" s="22" t="s">
        <v>51</v>
      </c>
      <c r="B161" s="23"/>
      <c r="C161" s="24"/>
      <c r="D161" s="23"/>
      <c r="E161" s="25">
        <f>SUBTOTAL(9,E151:E160)</f>
        <v>903910633</v>
      </c>
      <c r="F161" s="26"/>
      <c r="G161" s="25"/>
      <c r="H161" s="27"/>
      <c r="I161" s="26"/>
      <c r="J161" s="26"/>
      <c r="K161" s="25"/>
      <c r="L161" s="25">
        <f>SUBTOTAL(9,L151:L160)</f>
        <v>297834</v>
      </c>
      <c r="M161" s="25">
        <f>SUBTOTAL(9,M151:M160)</f>
        <v>902758853</v>
      </c>
    </row>
    <row r="162" spans="1:16" s="34" customFormat="1" outlineLevel="1">
      <c r="A162" s="28"/>
      <c r="B162" s="29"/>
      <c r="C162" s="30"/>
      <c r="D162" s="29"/>
      <c r="E162" s="31"/>
      <c r="F162" s="32"/>
      <c r="G162" s="31"/>
      <c r="H162" s="33"/>
      <c r="I162" s="32"/>
      <c r="J162" s="32"/>
      <c r="K162" s="31"/>
      <c r="L162" s="31"/>
      <c r="M162" s="31"/>
    </row>
    <row r="163" spans="1:16" s="18" customFormat="1">
      <c r="A163" s="26" t="s">
        <v>52</v>
      </c>
      <c r="B163" s="23"/>
      <c r="C163" s="24"/>
      <c r="D163" s="23"/>
      <c r="E163" s="25">
        <f>SUBTOTAL(9,E4:E160)</f>
        <v>6598422672</v>
      </c>
      <c r="F163" s="26"/>
      <c r="G163" s="25"/>
      <c r="H163" s="27"/>
      <c r="I163" s="26"/>
      <c r="J163" s="26"/>
      <c r="K163" s="25"/>
      <c r="L163" s="25">
        <f>SUBTOTAL(9,L4:L160)</f>
        <v>2342391</v>
      </c>
      <c r="M163" s="25">
        <f>SUBTOTAL(9,M4:M160)</f>
        <v>6549627008</v>
      </c>
    </row>
    <row r="164" spans="1:16" s="18" customForma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</row>
    <row r="165" spans="1:16">
      <c r="A165" s="35" t="s">
        <v>54</v>
      </c>
      <c r="B165" s="35"/>
      <c r="E165" s="36" t="s">
        <v>55</v>
      </c>
      <c r="G165" s="6"/>
      <c r="I165" s="37" t="s">
        <v>53</v>
      </c>
    </row>
    <row r="166" spans="1:16" s="18" customForma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</row>
    <row r="167" spans="1:16" s="18" customForma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</row>
    <row r="168" spans="1:16" s="18" customForma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</row>
    <row r="169" spans="1:16" s="18" customForma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</row>
    <row r="170" spans="1:16" s="18" customForma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</row>
    <row r="171" spans="1:16" s="18" customForma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</row>
    <row r="172" spans="1:16" s="18" customForma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</row>
    <row r="173" spans="1:16" s="18" customForma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</row>
    <row r="174" spans="1:16" s="18" customForma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</row>
    <row r="175" spans="1:16" s="18" customForma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</row>
    <row r="176" spans="1:16" s="18" customForma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</row>
    <row r="177" spans="1:16" s="18" customForma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</row>
    <row r="178" spans="1:16" s="18" customForma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</row>
    <row r="179" spans="1:16" s="18" customForma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</row>
    <row r="180" spans="1:16" s="18" customForma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</row>
    <row r="181" spans="1:16" s="18" customForma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</row>
    <row r="182" spans="1:16" s="18" customForma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</row>
    <row r="183" spans="1:16" s="18" customForma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</row>
    <row r="184" spans="1:16" s="18" customForma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</row>
    <row r="185" spans="1:16" s="18" customForma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</row>
    <row r="186" spans="1:16" s="18" customForma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</row>
    <row r="187" spans="1:16" s="18" customForma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</row>
    <row r="188" spans="1:16" s="18" customForma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</row>
    <row r="189" spans="1:16" s="18" customForma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</row>
    <row r="190" spans="1:16" s="18" customForma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</row>
    <row r="191" spans="1:16" s="18" customForma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</row>
    <row r="192" spans="1:16" s="18" customForma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</row>
    <row r="193" spans="1:16" s="18" customForma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</row>
    <row r="194" spans="1:16" s="18" customForma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</row>
    <row r="195" spans="1:16" s="18" customForma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</row>
    <row r="196" spans="1:16" s="18" customForma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</row>
    <row r="197" spans="1:16" s="18" customForma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</row>
    <row r="198" spans="1:16" s="18" customForma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</row>
    <row r="199" spans="1:16" s="18" customForma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</row>
    <row r="200" spans="1:16" s="18" customForma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</row>
    <row r="201" spans="1:16" s="18" customForma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</row>
    <row r="202" spans="1:16" s="18" customForma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</row>
    <row r="203" spans="1:16" s="18" customForma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</row>
    <row r="204" spans="1:16" s="18" customForma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</row>
    <row r="205" spans="1:16" s="18" customForma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</row>
    <row r="206" spans="1:16" s="18" customForma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</row>
    <row r="207" spans="1:16" s="18" customForma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</row>
    <row r="208" spans="1:16" s="18" customForma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</row>
    <row r="209" spans="1:16" s="18" customForma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</row>
    <row r="210" spans="1:16" s="18" customForma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</row>
    <row r="211" spans="1:16" s="18" customForma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</row>
    <row r="212" spans="1:16" s="18" customForma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</row>
    <row r="213" spans="1:16" s="18" customForma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</row>
    <row r="214" spans="1:16" s="18" customForma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</row>
    <row r="215" spans="1:16" s="18" customForma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</row>
    <row r="216" spans="1:16" s="18" customForma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</row>
    <row r="217" spans="1:16" s="18" customForma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</row>
    <row r="218" spans="1:16" s="18" customForma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</row>
    <row r="219" spans="1:16" s="18" customForma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</row>
    <row r="220" spans="1:16" s="18" customForma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</row>
    <row r="221" spans="1:16" s="18" customForma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</row>
    <row r="222" spans="1:16" s="18" customForma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</row>
    <row r="223" spans="1:16" s="18" customForma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</row>
    <row r="224" spans="1:16" s="18" customForma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</row>
    <row r="225" spans="1:16" s="18" customForma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</row>
    <row r="226" spans="1:16" s="18" customForma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</row>
    <row r="227" spans="1:16" s="18" customForma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</row>
    <row r="228" spans="1:16" s="18" customForma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</row>
    <row r="229" spans="1:16" s="18" customForma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</row>
    <row r="230" spans="1:16" s="18" customForma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</row>
    <row r="231" spans="1:16" s="18" customForma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</row>
    <row r="232" spans="1:16" s="18" customForma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</row>
    <row r="233" spans="1:16" s="18" customForma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</row>
    <row r="234" spans="1:16" s="18" customForma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</row>
    <row r="235" spans="1:16" s="18" customForma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</row>
    <row r="236" spans="1:16" s="18" customForma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</row>
    <row r="237" spans="1:16" s="18" customForma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</row>
    <row r="238" spans="1:16" s="18" customForma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</row>
    <row r="239" spans="1:16" s="18" customForma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</row>
    <row r="240" spans="1:16" s="18" customForma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</row>
    <row r="241" spans="1:16" s="18" customForma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</row>
    <row r="242" spans="1:16" s="18" customForma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</row>
    <row r="243" spans="1:16" s="18" customForma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</row>
    <row r="244" spans="1:16" s="18" customForma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</row>
    <row r="245" spans="1:16" s="18" customForma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</row>
    <row r="246" spans="1:16" s="18" customForma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</row>
    <row r="247" spans="1:16" s="18" customForma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</row>
    <row r="248" spans="1:16" s="18" customForma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</row>
    <row r="249" spans="1:16" s="18" customForma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</row>
    <row r="250" spans="1:16" s="18" customForma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</row>
    <row r="251" spans="1:16" s="18" customForma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</row>
    <row r="252" spans="1:16" s="18" customForma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</row>
    <row r="253" spans="1:16" s="18" customForma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</row>
    <row r="254" spans="1:16" s="18" customForma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</row>
    <row r="255" spans="1:16" s="18" customForma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</row>
    <row r="256" spans="1:16" s="18" customForma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</row>
    <row r="257" spans="1:16" s="18" customForma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</row>
    <row r="258" spans="1:16" s="18" customForma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</row>
    <row r="259" spans="1:16" s="18" customForma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</row>
    <row r="260" spans="1:16" s="18" customForma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</row>
    <row r="261" spans="1:16" s="18" customForma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</row>
    <row r="262" spans="1:16" s="18" customForma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</row>
    <row r="263" spans="1:16" s="18" customForma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</row>
    <row r="264" spans="1:16" s="18" customForma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</row>
    <row r="265" spans="1:16" s="18" customForma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</row>
    <row r="266" spans="1:16" s="18" customForma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</row>
    <row r="267" spans="1:16" s="18" customForma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</row>
    <row r="268" spans="1:16" s="18" customForma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</row>
    <row r="269" spans="1:16" s="18" customForma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</row>
    <row r="270" spans="1:16" s="18" customForma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</row>
    <row r="271" spans="1:16" s="18" customForma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</row>
    <row r="272" spans="1:16" s="18" customForma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</row>
    <row r="273" spans="1:16" s="18" customForma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</row>
    <row r="274" spans="1:16" s="18" customForma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</row>
    <row r="275" spans="1:16" s="18" customForma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</row>
    <row r="276" spans="1:16" s="18" customForma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</row>
    <row r="277" spans="1:16" s="18" customForma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</row>
    <row r="278" spans="1:16" s="18" customForma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</row>
    <row r="279" spans="1:16" s="18" customForma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</row>
    <row r="280" spans="1:16" s="18" customForma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</row>
    <row r="281" spans="1:16" s="18" customForma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</row>
    <row r="282" spans="1:16" s="18" customForma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</row>
    <row r="283" spans="1:16" s="18" customForma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</row>
    <row r="284" spans="1:16" s="18" customForma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</row>
    <row r="285" spans="1:16" s="18" customForma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</row>
    <row r="286" spans="1:16" s="18" customForma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</row>
    <row r="287" spans="1:16" s="18" customForma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</row>
    <row r="288" spans="1:16" s="18" customForma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</row>
    <row r="289" spans="1:16" s="18" customForma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</row>
    <row r="290" spans="1:16" s="18" customForma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</row>
    <row r="291" spans="1:16" s="18" customForma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</row>
    <row r="292" spans="1:16" s="18" customForma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</row>
    <row r="293" spans="1:16" s="18" customForma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</row>
    <row r="294" spans="1:16" s="18" customForma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</row>
    <row r="295" spans="1:16" s="18" customForma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</row>
    <row r="296" spans="1:16" s="18" customForma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</row>
    <row r="297" spans="1:16" s="18" customForma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</row>
    <row r="298" spans="1:16" s="18" customForma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</row>
    <row r="299" spans="1:16" s="18" customForma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</row>
    <row r="300" spans="1:16" s="18" customForma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</row>
    <row r="301" spans="1:16" s="18" customForma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</row>
    <row r="302" spans="1:16" s="18" customForma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</row>
    <row r="303" spans="1:16" s="18" customForma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</row>
    <row r="304" spans="1:16" s="18" customForma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</row>
    <row r="305" spans="1:16" s="18" customForma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</row>
    <row r="306" spans="1:16" s="18" customForma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</row>
    <row r="307" spans="1:16" s="18" customForma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</row>
    <row r="308" spans="1:16" s="18" customForma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</row>
    <row r="309" spans="1:16" s="18" customForma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</row>
    <row r="310" spans="1:16" s="18" customForma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</row>
    <row r="311" spans="1:16" s="18" customForma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</row>
    <row r="312" spans="1:16" s="18" customForma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</row>
    <row r="313" spans="1:16" s="18" customForma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</row>
    <row r="314" spans="1:16" s="18" customForma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</row>
    <row r="315" spans="1:16" s="18" customForma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</row>
    <row r="316" spans="1:16" s="18" customForma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</row>
    <row r="317" spans="1:16" s="18" customForma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</row>
    <row r="318" spans="1:16" s="18" customForma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</row>
    <row r="319" spans="1:16" s="18" customForma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</row>
    <row r="320" spans="1:16" s="18" customForma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</row>
    <row r="321" spans="1:16" s="18" customForma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</row>
    <row r="322" spans="1:16" s="18" customForma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</row>
    <row r="323" spans="1:16" s="18" customForma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</row>
    <row r="324" spans="1:16" s="18" customForma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</row>
    <row r="325" spans="1:16" s="18" customForma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</row>
    <row r="326" spans="1:16" s="18" customForma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</row>
    <row r="327" spans="1:16" s="18" customForma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</row>
    <row r="328" spans="1:16" s="18" customForma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</row>
    <row r="329" spans="1:16" s="18" customForma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</row>
    <row r="330" spans="1:16" s="18" customForma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</row>
    <row r="331" spans="1:16" s="18" customForma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</row>
    <row r="332" spans="1:16" s="18" customForma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</row>
    <row r="333" spans="1:16" s="18" customForma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</row>
    <row r="334" spans="1:16" s="18" customForma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</row>
    <row r="335" spans="1:16" s="18" customForma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</row>
    <row r="336" spans="1:16" s="18" customForma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</row>
    <row r="337" spans="1:16" s="18" customForma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</row>
    <row r="338" spans="1:16" s="18" customForma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</row>
    <row r="339" spans="1:16" s="18" customForma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</row>
    <row r="340" spans="1:16" s="18" customForma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 s="18" customForma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spans="1:16" s="18" customForma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spans="1:16" s="18" customForma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spans="1:16" s="18" customForma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  <row r="839" spans="1:16" s="18" customForma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</row>
    <row r="840" spans="1:16" s="18" customForma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</row>
  </sheetData>
  <autoFilter ref="A3:M161" xr:uid="{00000000-0009-0000-0000-000000000000}"/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BBE38-A5BD-4548-89C4-3D4D04B21ED5}">
  <dimension ref="A1:P840"/>
  <sheetViews>
    <sheetView zoomScale="99" zoomScaleNormal="99" workbookViewId="0">
      <selection activeCell="C18" sqref="C18:C19"/>
    </sheetView>
  </sheetViews>
  <sheetFormatPr defaultColWidth="5.36328125" defaultRowHeight="13" outlineLevelRow="2"/>
  <cols>
    <col min="1" max="1" width="17.90625" style="6" bestFit="1" customWidth="1"/>
    <col min="2" max="2" width="8.453125" style="6" bestFit="1" customWidth="1"/>
    <col min="3" max="3" width="21.7265625" style="6" bestFit="1" customWidth="1"/>
    <col min="4" max="4" width="12.08984375" style="6" bestFit="1" customWidth="1"/>
    <col min="5" max="5" width="14.90625" style="10" bestFit="1" customWidth="1"/>
    <col min="6" max="6" width="12.08984375" style="11" bestFit="1" customWidth="1"/>
    <col min="7" max="7" width="12.08984375" style="10" bestFit="1" customWidth="1"/>
    <col min="8" max="8" width="10.453125" style="12" bestFit="1" customWidth="1"/>
    <col min="9" max="10" width="8.90625" style="6" bestFit="1" customWidth="1"/>
    <col min="11" max="11" width="10.453125" style="6" bestFit="1" customWidth="1"/>
    <col min="12" max="12" width="10.453125" style="10" bestFit="1" customWidth="1"/>
    <col min="13" max="13" width="14.906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44043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44013</v>
      </c>
      <c r="J4" s="19">
        <v>44043</v>
      </c>
      <c r="K4" s="3">
        <f t="shared" ref="K4:K19" si="0">J4-I4+1</f>
        <v>31</v>
      </c>
      <c r="L4" s="3">
        <f t="shared" ref="L4:L19" si="1">ROUND(G4*H4*K4/366,0)</f>
        <v>68818</v>
      </c>
      <c r="M4" s="3">
        <v>162500000</v>
      </c>
    </row>
    <row r="5" spans="1:13" s="18" customFormat="1" outlineLevel="2">
      <c r="A5" s="19" t="s">
        <v>15</v>
      </c>
      <c r="B5" s="20" t="s">
        <v>61</v>
      </c>
      <c r="C5" s="21" t="s">
        <v>69</v>
      </c>
      <c r="D5" s="20" t="s">
        <v>68</v>
      </c>
      <c r="E5" s="3">
        <v>2400000</v>
      </c>
      <c r="F5" s="19">
        <v>43958</v>
      </c>
      <c r="G5" s="3">
        <v>2400000</v>
      </c>
      <c r="H5" s="2">
        <v>3.0000000000000001E-3</v>
      </c>
      <c r="I5" s="19">
        <v>44013</v>
      </c>
      <c r="J5" s="19">
        <v>44043</v>
      </c>
      <c r="K5" s="3">
        <f t="shared" si="0"/>
        <v>31</v>
      </c>
      <c r="L5" s="3">
        <f t="shared" si="1"/>
        <v>610</v>
      </c>
      <c r="M5" s="3">
        <v>2400000</v>
      </c>
    </row>
    <row r="6" spans="1:13" s="18" customFormat="1" outlineLevel="2">
      <c r="A6" s="19" t="s">
        <v>15</v>
      </c>
      <c r="B6" s="20" t="s">
        <v>60</v>
      </c>
      <c r="C6" s="21" t="s">
        <v>139</v>
      </c>
      <c r="D6" s="20" t="s">
        <v>138</v>
      </c>
      <c r="E6" s="3">
        <v>7370000</v>
      </c>
      <c r="F6" s="19">
        <v>43997</v>
      </c>
      <c r="G6" s="3">
        <v>7370000</v>
      </c>
      <c r="H6" s="2">
        <v>5.0000000000000001E-3</v>
      </c>
      <c r="I6" s="19">
        <v>44013</v>
      </c>
      <c r="J6" s="19">
        <v>44043</v>
      </c>
      <c r="K6" s="3">
        <f t="shared" si="0"/>
        <v>31</v>
      </c>
      <c r="L6" s="3">
        <f t="shared" si="1"/>
        <v>3121</v>
      </c>
      <c r="M6" s="3">
        <v>7370000</v>
      </c>
    </row>
    <row r="7" spans="1:13" s="18" customFormat="1" outlineLevel="2">
      <c r="A7" s="19" t="s">
        <v>15</v>
      </c>
      <c r="B7" s="20" t="s">
        <v>66</v>
      </c>
      <c r="C7" s="21" t="s">
        <v>17</v>
      </c>
      <c r="D7" s="20" t="s">
        <v>18</v>
      </c>
      <c r="E7" s="3">
        <v>5890000</v>
      </c>
      <c r="F7" s="19">
        <v>43990</v>
      </c>
      <c r="G7" s="3">
        <v>5890000</v>
      </c>
      <c r="H7" s="2">
        <v>5.0000000000000001E-3</v>
      </c>
      <c r="I7" s="19">
        <v>44013</v>
      </c>
      <c r="J7" s="19">
        <v>44043</v>
      </c>
      <c r="K7" s="3">
        <f t="shared" si="0"/>
        <v>31</v>
      </c>
      <c r="L7" s="3">
        <f t="shared" si="1"/>
        <v>2494</v>
      </c>
      <c r="M7" s="3">
        <v>5890000</v>
      </c>
    </row>
    <row r="8" spans="1:13" s="18" customFormat="1" outlineLevel="2">
      <c r="A8" s="19" t="s">
        <v>15</v>
      </c>
      <c r="B8" s="20" t="s">
        <v>65</v>
      </c>
      <c r="C8" s="21" t="s">
        <v>158</v>
      </c>
      <c r="D8" s="20" t="s">
        <v>157</v>
      </c>
      <c r="E8" s="3">
        <v>3020000</v>
      </c>
      <c r="F8" s="19">
        <v>44027</v>
      </c>
      <c r="G8" s="3">
        <v>3020000</v>
      </c>
      <c r="H8" s="2">
        <v>5.0000000000000001E-3</v>
      </c>
      <c r="I8" s="19">
        <v>44027</v>
      </c>
      <c r="J8" s="19">
        <v>44043</v>
      </c>
      <c r="K8" s="3">
        <f t="shared" si="0"/>
        <v>17</v>
      </c>
      <c r="L8" s="3">
        <f t="shared" si="1"/>
        <v>701</v>
      </c>
      <c r="M8" s="3">
        <v>3020000</v>
      </c>
    </row>
    <row r="9" spans="1:13" s="18" customFormat="1" outlineLevel="2">
      <c r="A9" s="19" t="s">
        <v>15</v>
      </c>
      <c r="B9" s="20" t="s">
        <v>64</v>
      </c>
      <c r="C9" s="21" t="s">
        <v>97</v>
      </c>
      <c r="D9" s="20" t="s">
        <v>96</v>
      </c>
      <c r="E9" s="3">
        <v>84600000</v>
      </c>
      <c r="F9" s="19">
        <v>44014</v>
      </c>
      <c r="G9" s="3">
        <v>84600000</v>
      </c>
      <c r="H9" s="2">
        <v>5.0000000000000001E-3</v>
      </c>
      <c r="I9" s="19">
        <v>44014</v>
      </c>
      <c r="J9" s="19">
        <v>44043</v>
      </c>
      <c r="K9" s="3">
        <f t="shared" si="0"/>
        <v>30</v>
      </c>
      <c r="L9" s="3">
        <f t="shared" si="1"/>
        <v>34672</v>
      </c>
      <c r="M9" s="3">
        <v>84600000</v>
      </c>
    </row>
    <row r="10" spans="1:13" s="18" customFormat="1" outlineLevel="2">
      <c r="A10" s="19" t="s">
        <v>15</v>
      </c>
      <c r="B10" s="20" t="s">
        <v>85</v>
      </c>
      <c r="C10" s="21" t="s">
        <v>97</v>
      </c>
      <c r="D10" s="20" t="s">
        <v>96</v>
      </c>
      <c r="E10" s="3">
        <v>60000000</v>
      </c>
      <c r="F10" s="19">
        <v>44034</v>
      </c>
      <c r="G10" s="3">
        <v>60000000</v>
      </c>
      <c r="H10" s="2">
        <v>5.0000000000000001E-3</v>
      </c>
      <c r="I10" s="19">
        <v>44034</v>
      </c>
      <c r="J10" s="19">
        <v>44043</v>
      </c>
      <c r="K10" s="3">
        <f t="shared" si="0"/>
        <v>10</v>
      </c>
      <c r="L10" s="3">
        <f t="shared" si="1"/>
        <v>8197</v>
      </c>
      <c r="M10" s="3">
        <v>60000000</v>
      </c>
    </row>
    <row r="11" spans="1:13" s="18" customFormat="1" outlineLevel="2">
      <c r="A11" s="19" t="s">
        <v>15</v>
      </c>
      <c r="B11" s="20" t="s">
        <v>84</v>
      </c>
      <c r="C11" s="21" t="s">
        <v>69</v>
      </c>
      <c r="D11" s="20" t="s">
        <v>68</v>
      </c>
      <c r="E11" s="3">
        <v>162000000</v>
      </c>
      <c r="F11" s="19">
        <v>44022</v>
      </c>
      <c r="G11" s="3">
        <v>162000000</v>
      </c>
      <c r="H11" s="2">
        <v>3.0000000000000001E-3</v>
      </c>
      <c r="I11" s="19">
        <v>44022</v>
      </c>
      <c r="J11" s="19">
        <v>44043</v>
      </c>
      <c r="K11" s="3">
        <f t="shared" si="0"/>
        <v>22</v>
      </c>
      <c r="L11" s="3">
        <f t="shared" si="1"/>
        <v>29213</v>
      </c>
      <c r="M11" s="3">
        <v>162000000</v>
      </c>
    </row>
    <row r="12" spans="1:13" s="18" customFormat="1" outlineLevel="2">
      <c r="A12" s="19" t="s">
        <v>15</v>
      </c>
      <c r="B12" s="20" t="s">
        <v>23</v>
      </c>
      <c r="C12" s="21" t="s">
        <v>17</v>
      </c>
      <c r="D12" s="20" t="s">
        <v>18</v>
      </c>
      <c r="E12" s="3">
        <v>6430000</v>
      </c>
      <c r="F12" s="19">
        <v>43920</v>
      </c>
      <c r="G12" s="3">
        <v>6430000</v>
      </c>
      <c r="H12" s="2">
        <v>5.0000000000000001E-3</v>
      </c>
      <c r="I12" s="19">
        <v>44013</v>
      </c>
      <c r="J12" s="19">
        <v>44043</v>
      </c>
      <c r="K12" s="3">
        <f t="shared" si="0"/>
        <v>31</v>
      </c>
      <c r="L12" s="3">
        <f t="shared" si="1"/>
        <v>2723</v>
      </c>
      <c r="M12" s="3">
        <v>6430000</v>
      </c>
    </row>
    <row r="13" spans="1:13" s="18" customFormat="1" outlineLevel="2">
      <c r="A13" s="19" t="s">
        <v>15</v>
      </c>
      <c r="B13" s="20" t="s">
        <v>29</v>
      </c>
      <c r="C13" s="21" t="s">
        <v>57</v>
      </c>
      <c r="D13" s="20" t="s">
        <v>56</v>
      </c>
      <c r="E13" s="3">
        <v>28600000</v>
      </c>
      <c r="F13" s="19">
        <v>43921</v>
      </c>
      <c r="G13" s="3">
        <v>28600000</v>
      </c>
      <c r="H13" s="2">
        <v>5.0000000000000001E-3</v>
      </c>
      <c r="I13" s="19">
        <v>44013</v>
      </c>
      <c r="J13" s="19">
        <v>44043</v>
      </c>
      <c r="K13" s="3">
        <f t="shared" si="0"/>
        <v>31</v>
      </c>
      <c r="L13" s="3">
        <f t="shared" si="1"/>
        <v>12112</v>
      </c>
      <c r="M13" s="3">
        <v>28600000</v>
      </c>
    </row>
    <row r="14" spans="1:13" s="18" customFormat="1" outlineLevel="2">
      <c r="A14" s="19" t="s">
        <v>15</v>
      </c>
      <c r="B14" s="20" t="s">
        <v>30</v>
      </c>
      <c r="C14" s="21" t="s">
        <v>74</v>
      </c>
      <c r="D14" s="20" t="s">
        <v>73</v>
      </c>
      <c r="E14" s="3">
        <v>20000000</v>
      </c>
      <c r="F14" s="19">
        <v>43922</v>
      </c>
      <c r="G14" s="3">
        <v>20000000</v>
      </c>
      <c r="H14" s="2">
        <v>5.0000000000000001E-3</v>
      </c>
      <c r="I14" s="19">
        <v>44013</v>
      </c>
      <c r="J14" s="19">
        <v>44043</v>
      </c>
      <c r="K14" s="3">
        <f t="shared" si="0"/>
        <v>31</v>
      </c>
      <c r="L14" s="3">
        <f t="shared" si="1"/>
        <v>8470</v>
      </c>
      <c r="M14" s="3">
        <v>20000000</v>
      </c>
    </row>
    <row r="15" spans="1:13" s="18" customFormat="1" outlineLevel="2">
      <c r="A15" s="19" t="s">
        <v>15</v>
      </c>
      <c r="B15" s="20" t="s">
        <v>31</v>
      </c>
      <c r="C15" s="21" t="s">
        <v>57</v>
      </c>
      <c r="D15" s="20" t="s">
        <v>56</v>
      </c>
      <c r="E15" s="3">
        <v>10000000</v>
      </c>
      <c r="F15" s="19">
        <v>43934</v>
      </c>
      <c r="G15" s="3">
        <v>10000000</v>
      </c>
      <c r="H15" s="2">
        <v>5.0000000000000001E-3</v>
      </c>
      <c r="I15" s="19">
        <v>44013</v>
      </c>
      <c r="J15" s="19">
        <v>44043</v>
      </c>
      <c r="K15" s="3">
        <f t="shared" si="0"/>
        <v>31</v>
      </c>
      <c r="L15" s="3">
        <f t="shared" si="1"/>
        <v>4235</v>
      </c>
      <c r="M15" s="3">
        <v>10000000</v>
      </c>
    </row>
    <row r="16" spans="1:13" s="18" customFormat="1" outlineLevel="2">
      <c r="A16" s="19" t="s">
        <v>15</v>
      </c>
      <c r="B16" s="20" t="s">
        <v>32</v>
      </c>
      <c r="C16" s="21" t="s">
        <v>57</v>
      </c>
      <c r="D16" s="20" t="s">
        <v>56</v>
      </c>
      <c r="E16" s="3">
        <v>30000000</v>
      </c>
      <c r="F16" s="19">
        <v>43937</v>
      </c>
      <c r="G16" s="3">
        <v>30000000</v>
      </c>
      <c r="H16" s="2">
        <v>5.0000000000000001E-3</v>
      </c>
      <c r="I16" s="19">
        <v>44013</v>
      </c>
      <c r="J16" s="19">
        <v>44043</v>
      </c>
      <c r="K16" s="3">
        <f t="shared" si="0"/>
        <v>31</v>
      </c>
      <c r="L16" s="3">
        <f t="shared" si="1"/>
        <v>12705</v>
      </c>
      <c r="M16" s="3">
        <v>30000000</v>
      </c>
    </row>
    <row r="17" spans="1:13" s="18" customFormat="1" outlineLevel="2">
      <c r="A17" s="19" t="s">
        <v>15</v>
      </c>
      <c r="B17" s="20" t="s">
        <v>48</v>
      </c>
      <c r="C17" s="21" t="s">
        <v>57</v>
      </c>
      <c r="D17" s="20" t="s">
        <v>56</v>
      </c>
      <c r="E17" s="3">
        <v>58360000</v>
      </c>
      <c r="F17" s="19">
        <v>43929</v>
      </c>
      <c r="G17" s="3">
        <v>58360000</v>
      </c>
      <c r="H17" s="2">
        <v>5.0000000000000001E-3</v>
      </c>
      <c r="I17" s="19">
        <v>44013</v>
      </c>
      <c r="J17" s="19">
        <v>44043</v>
      </c>
      <c r="K17" s="3">
        <f t="shared" si="0"/>
        <v>31</v>
      </c>
      <c r="L17" s="3">
        <f t="shared" si="1"/>
        <v>24715</v>
      </c>
      <c r="M17" s="3">
        <v>58360000</v>
      </c>
    </row>
    <row r="18" spans="1:13" s="18" customFormat="1" outlineLevel="2">
      <c r="A18" s="19" t="s">
        <v>15</v>
      </c>
      <c r="B18" s="20" t="s">
        <v>59</v>
      </c>
      <c r="C18" s="21" t="s">
        <v>113</v>
      </c>
      <c r="D18" s="20" t="s">
        <v>112</v>
      </c>
      <c r="E18" s="3">
        <v>64000000</v>
      </c>
      <c r="F18" s="19">
        <v>43966</v>
      </c>
      <c r="G18" s="3">
        <v>64000000</v>
      </c>
      <c r="H18" s="2">
        <v>5.0000000000000001E-3</v>
      </c>
      <c r="I18" s="19">
        <v>44013</v>
      </c>
      <c r="J18" s="19">
        <v>44043</v>
      </c>
      <c r="K18" s="3">
        <f t="shared" si="0"/>
        <v>31</v>
      </c>
      <c r="L18" s="3">
        <f t="shared" si="1"/>
        <v>27104</v>
      </c>
      <c r="M18" s="3">
        <v>64000000</v>
      </c>
    </row>
    <row r="19" spans="1:13" s="18" customFormat="1" outlineLevel="2">
      <c r="A19" s="19" t="s">
        <v>15</v>
      </c>
      <c r="B19" s="20" t="s">
        <v>58</v>
      </c>
      <c r="C19" s="21" t="s">
        <v>57</v>
      </c>
      <c r="D19" s="20" t="s">
        <v>56</v>
      </c>
      <c r="E19" s="3">
        <v>11400000</v>
      </c>
      <c r="F19" s="19">
        <v>43962</v>
      </c>
      <c r="G19" s="3">
        <v>11400000</v>
      </c>
      <c r="H19" s="2">
        <v>5.0000000000000001E-3</v>
      </c>
      <c r="I19" s="19">
        <v>44013</v>
      </c>
      <c r="J19" s="19">
        <v>44043</v>
      </c>
      <c r="K19" s="3">
        <f t="shared" si="0"/>
        <v>31</v>
      </c>
      <c r="L19" s="3">
        <f t="shared" si="1"/>
        <v>4828</v>
      </c>
      <c r="M19" s="3">
        <v>11400000</v>
      </c>
    </row>
    <row r="20" spans="1:13" s="18" customFormat="1" outlineLevel="1">
      <c r="A20" s="22" t="s">
        <v>19</v>
      </c>
      <c r="B20" s="23"/>
      <c r="C20" s="24"/>
      <c r="D20" s="23"/>
      <c r="E20" s="25">
        <f>SUBTOTAL(9,E4:E19)</f>
        <v>716570000</v>
      </c>
      <c r="F20" s="26"/>
      <c r="G20" s="25"/>
      <c r="H20" s="27"/>
      <c r="I20" s="26"/>
      <c r="J20" s="26"/>
      <c r="K20" s="25"/>
      <c r="L20" s="25">
        <f>SUBTOTAL(9,L4:L19)</f>
        <v>244718</v>
      </c>
      <c r="M20" s="25">
        <f>SUBTOTAL(9,M4:M19)</f>
        <v>716570000</v>
      </c>
    </row>
    <row r="21" spans="1:13" s="18" customFormat="1" outlineLevel="2">
      <c r="A21" s="19" t="s">
        <v>80</v>
      </c>
      <c r="B21" s="20" t="s">
        <v>16</v>
      </c>
      <c r="C21" s="21" t="s">
        <v>57</v>
      </c>
      <c r="D21" s="20" t="s">
        <v>56</v>
      </c>
      <c r="E21" s="3">
        <v>26500000</v>
      </c>
      <c r="F21" s="19">
        <v>43907</v>
      </c>
      <c r="G21" s="3">
        <v>25553572</v>
      </c>
      <c r="H21" s="2">
        <v>5.0000000000000001E-3</v>
      </c>
      <c r="I21" s="19">
        <v>44013</v>
      </c>
      <c r="J21" s="19">
        <v>44026</v>
      </c>
      <c r="K21" s="3">
        <f t="shared" ref="K21:K33" si="2">J21-I21+1</f>
        <v>14</v>
      </c>
      <c r="L21" s="3">
        <f t="shared" ref="L21:L33" si="3">ROUND(G21*H21*K21/366,0)</f>
        <v>4887</v>
      </c>
      <c r="M21" s="3">
        <v>25238096</v>
      </c>
    </row>
    <row r="22" spans="1:13" s="18" customFormat="1" outlineLevel="2">
      <c r="A22" s="19" t="s">
        <v>80</v>
      </c>
      <c r="B22" s="20" t="s">
        <v>16</v>
      </c>
      <c r="C22" s="21" t="s">
        <v>57</v>
      </c>
      <c r="D22" s="20"/>
      <c r="E22" s="3"/>
      <c r="F22" s="19"/>
      <c r="G22" s="3">
        <v>25238096</v>
      </c>
      <c r="H22" s="2">
        <v>5.0000000000000001E-3</v>
      </c>
      <c r="I22" s="19">
        <v>44027</v>
      </c>
      <c r="J22" s="19">
        <v>44043</v>
      </c>
      <c r="K22" s="3">
        <f t="shared" si="2"/>
        <v>17</v>
      </c>
      <c r="L22" s="3">
        <f t="shared" si="3"/>
        <v>5861</v>
      </c>
      <c r="M22" s="3"/>
    </row>
    <row r="23" spans="1:13" s="18" customFormat="1" outlineLevel="2">
      <c r="A23" s="19" t="s">
        <v>80</v>
      </c>
      <c r="B23" s="20" t="s">
        <v>61</v>
      </c>
      <c r="C23" s="21" t="s">
        <v>162</v>
      </c>
      <c r="D23" s="20" t="s">
        <v>161</v>
      </c>
      <c r="E23" s="3">
        <v>130000000</v>
      </c>
      <c r="F23" s="19">
        <v>44013</v>
      </c>
      <c r="G23" s="3">
        <v>130000000</v>
      </c>
      <c r="H23" s="2">
        <v>5.0000000000000001E-3</v>
      </c>
      <c r="I23" s="19">
        <v>44013</v>
      </c>
      <c r="J23" s="19">
        <v>44043</v>
      </c>
      <c r="K23" s="3">
        <f t="shared" si="2"/>
        <v>31</v>
      </c>
      <c r="L23" s="3">
        <f t="shared" si="3"/>
        <v>55055</v>
      </c>
      <c r="M23" s="3">
        <v>130000000</v>
      </c>
    </row>
    <row r="24" spans="1:13" s="18" customFormat="1" outlineLevel="2">
      <c r="A24" s="19" t="s">
        <v>80</v>
      </c>
      <c r="B24" s="20" t="s">
        <v>23</v>
      </c>
      <c r="C24" s="21" t="s">
        <v>74</v>
      </c>
      <c r="D24" s="20" t="s">
        <v>73</v>
      </c>
      <c r="E24" s="3">
        <v>90000000</v>
      </c>
      <c r="F24" s="19">
        <v>43913</v>
      </c>
      <c r="G24" s="3">
        <v>90000000</v>
      </c>
      <c r="H24" s="2">
        <v>5.0000000000000001E-3</v>
      </c>
      <c r="I24" s="19">
        <v>44013</v>
      </c>
      <c r="J24" s="19">
        <v>44043</v>
      </c>
      <c r="K24" s="3">
        <f t="shared" si="2"/>
        <v>31</v>
      </c>
      <c r="L24" s="3">
        <f t="shared" si="3"/>
        <v>38115</v>
      </c>
      <c r="M24" s="3">
        <v>90000000</v>
      </c>
    </row>
    <row r="25" spans="1:13" s="18" customFormat="1" outlineLevel="2">
      <c r="A25" s="19" t="s">
        <v>80</v>
      </c>
      <c r="B25" s="20" t="s">
        <v>29</v>
      </c>
      <c r="C25" s="21" t="s">
        <v>57</v>
      </c>
      <c r="D25" s="20" t="s">
        <v>56</v>
      </c>
      <c r="E25" s="3">
        <v>23500000</v>
      </c>
      <c r="F25" s="19">
        <v>43928</v>
      </c>
      <c r="G25" s="3">
        <v>22660711</v>
      </c>
      <c r="H25" s="2">
        <v>5.0000000000000001E-3</v>
      </c>
      <c r="I25" s="19">
        <v>44013</v>
      </c>
      <c r="J25" s="19">
        <v>44026</v>
      </c>
      <c r="K25" s="3">
        <f t="shared" si="2"/>
        <v>14</v>
      </c>
      <c r="L25" s="3">
        <f t="shared" si="3"/>
        <v>4334</v>
      </c>
      <c r="M25" s="3">
        <v>22380948</v>
      </c>
    </row>
    <row r="26" spans="1:13" s="18" customFormat="1" outlineLevel="2">
      <c r="A26" s="19" t="s">
        <v>80</v>
      </c>
      <c r="B26" s="20" t="s">
        <v>29</v>
      </c>
      <c r="C26" s="21" t="s">
        <v>57</v>
      </c>
      <c r="D26" s="20"/>
      <c r="E26" s="3"/>
      <c r="F26" s="19"/>
      <c r="G26" s="3">
        <v>22380948</v>
      </c>
      <c r="H26" s="2">
        <v>5.0000000000000001E-3</v>
      </c>
      <c r="I26" s="19">
        <v>44027</v>
      </c>
      <c r="J26" s="19">
        <v>44043</v>
      </c>
      <c r="K26" s="3">
        <f t="shared" si="2"/>
        <v>17</v>
      </c>
      <c r="L26" s="3">
        <f t="shared" si="3"/>
        <v>5198</v>
      </c>
      <c r="M26" s="3"/>
    </row>
    <row r="27" spans="1:13" s="18" customFormat="1" outlineLevel="2">
      <c r="A27" s="19" t="s">
        <v>80</v>
      </c>
      <c r="B27" s="20" t="s">
        <v>30</v>
      </c>
      <c r="C27" s="21" t="s">
        <v>137</v>
      </c>
      <c r="D27" s="20" t="s">
        <v>136</v>
      </c>
      <c r="E27" s="3">
        <v>7000000</v>
      </c>
      <c r="F27" s="19">
        <v>44004</v>
      </c>
      <c r="G27" s="3">
        <v>7000000</v>
      </c>
      <c r="H27" s="2">
        <v>5.0000000000000001E-3</v>
      </c>
      <c r="I27" s="19">
        <v>44013</v>
      </c>
      <c r="J27" s="19">
        <v>44026</v>
      </c>
      <c r="K27" s="3">
        <f t="shared" si="2"/>
        <v>14</v>
      </c>
      <c r="L27" s="3">
        <f t="shared" si="3"/>
        <v>1339</v>
      </c>
      <c r="M27" s="3">
        <v>6883333</v>
      </c>
    </row>
    <row r="28" spans="1:13" s="18" customFormat="1" outlineLevel="2">
      <c r="A28" s="19" t="s">
        <v>80</v>
      </c>
      <c r="B28" s="20" t="s">
        <v>30</v>
      </c>
      <c r="C28" s="21" t="s">
        <v>137</v>
      </c>
      <c r="D28" s="20"/>
      <c r="E28" s="3"/>
      <c r="F28" s="19"/>
      <c r="G28" s="3">
        <v>6883333</v>
      </c>
      <c r="H28" s="2">
        <v>5.0000000000000001E-3</v>
      </c>
      <c r="I28" s="19">
        <v>44027</v>
      </c>
      <c r="J28" s="19">
        <v>44043</v>
      </c>
      <c r="K28" s="3">
        <f t="shared" si="2"/>
        <v>17</v>
      </c>
      <c r="L28" s="3">
        <f t="shared" si="3"/>
        <v>1599</v>
      </c>
      <c r="M28" s="3"/>
    </row>
    <row r="29" spans="1:13" s="18" customFormat="1" outlineLevel="2">
      <c r="A29" s="19" t="s">
        <v>80</v>
      </c>
      <c r="B29" s="20" t="s">
        <v>31</v>
      </c>
      <c r="C29" s="21" t="s">
        <v>135</v>
      </c>
      <c r="D29" s="20" t="s">
        <v>134</v>
      </c>
      <c r="E29" s="3">
        <v>298410000</v>
      </c>
      <c r="F29" s="19">
        <v>44006</v>
      </c>
      <c r="G29" s="3">
        <v>298410000</v>
      </c>
      <c r="H29" s="2">
        <v>5.0000000000000001E-3</v>
      </c>
      <c r="I29" s="19">
        <v>44013</v>
      </c>
      <c r="J29" s="19">
        <v>44043</v>
      </c>
      <c r="K29" s="3">
        <f t="shared" si="2"/>
        <v>31</v>
      </c>
      <c r="L29" s="3">
        <f t="shared" si="3"/>
        <v>126376</v>
      </c>
      <c r="M29" s="3">
        <v>298410000</v>
      </c>
    </row>
    <row r="30" spans="1:13" s="18" customFormat="1" outlineLevel="2">
      <c r="A30" s="19" t="s">
        <v>80</v>
      </c>
      <c r="B30" s="20" t="s">
        <v>32</v>
      </c>
      <c r="C30" s="21" t="s">
        <v>135</v>
      </c>
      <c r="D30" s="20" t="s">
        <v>134</v>
      </c>
      <c r="E30" s="3">
        <v>95370000</v>
      </c>
      <c r="F30" s="19">
        <v>44006</v>
      </c>
      <c r="G30" s="3">
        <v>95370000</v>
      </c>
      <c r="H30" s="2">
        <v>5.0000000000000001E-3</v>
      </c>
      <c r="I30" s="19">
        <v>44013</v>
      </c>
      <c r="J30" s="19">
        <v>44043</v>
      </c>
      <c r="K30" s="3">
        <f t="shared" si="2"/>
        <v>31</v>
      </c>
      <c r="L30" s="3">
        <f t="shared" si="3"/>
        <v>40389</v>
      </c>
      <c r="M30" s="3">
        <v>95370000</v>
      </c>
    </row>
    <row r="31" spans="1:13" s="18" customFormat="1" outlineLevel="2">
      <c r="A31" s="19" t="s">
        <v>80</v>
      </c>
      <c r="B31" s="20" t="s">
        <v>48</v>
      </c>
      <c r="C31" s="21" t="s">
        <v>135</v>
      </c>
      <c r="D31" s="20" t="s">
        <v>134</v>
      </c>
      <c r="E31" s="3">
        <v>73910000</v>
      </c>
      <c r="F31" s="19">
        <v>44032</v>
      </c>
      <c r="G31" s="3">
        <v>73910000</v>
      </c>
      <c r="H31" s="2">
        <v>5.0000000000000001E-3</v>
      </c>
      <c r="I31" s="19">
        <v>44032</v>
      </c>
      <c r="J31" s="19">
        <v>44043</v>
      </c>
      <c r="K31" s="3">
        <f t="shared" si="2"/>
        <v>12</v>
      </c>
      <c r="L31" s="3">
        <f t="shared" si="3"/>
        <v>12116</v>
      </c>
      <c r="M31" s="3">
        <v>73910000</v>
      </c>
    </row>
    <row r="32" spans="1:13" s="18" customFormat="1" outlineLevel="2">
      <c r="A32" s="19" t="s">
        <v>80</v>
      </c>
      <c r="B32" s="20" t="s">
        <v>59</v>
      </c>
      <c r="C32" s="21" t="s">
        <v>135</v>
      </c>
      <c r="D32" s="20" t="s">
        <v>134</v>
      </c>
      <c r="E32" s="3">
        <v>291200000</v>
      </c>
      <c r="F32" s="19">
        <v>44032</v>
      </c>
      <c r="G32" s="3">
        <v>291200000</v>
      </c>
      <c r="H32" s="2">
        <v>3.0000000000000001E-3</v>
      </c>
      <c r="I32" s="19">
        <v>44032</v>
      </c>
      <c r="J32" s="19">
        <v>44043</v>
      </c>
      <c r="K32" s="3">
        <f t="shared" si="2"/>
        <v>12</v>
      </c>
      <c r="L32" s="3">
        <f t="shared" si="3"/>
        <v>28643</v>
      </c>
      <c r="M32" s="3">
        <v>291200000</v>
      </c>
    </row>
    <row r="33" spans="1:13" s="18" customFormat="1" outlineLevel="2">
      <c r="A33" s="19" t="s">
        <v>80</v>
      </c>
      <c r="B33" s="20" t="s">
        <v>58</v>
      </c>
      <c r="C33" s="21" t="s">
        <v>137</v>
      </c>
      <c r="D33" s="20" t="s">
        <v>136</v>
      </c>
      <c r="E33" s="3">
        <v>10000000</v>
      </c>
      <c r="F33" s="19">
        <v>44025</v>
      </c>
      <c r="G33" s="3">
        <v>10000000</v>
      </c>
      <c r="H33" s="2">
        <v>5.0000000000000001E-3</v>
      </c>
      <c r="I33" s="19">
        <v>44025</v>
      </c>
      <c r="J33" s="19">
        <v>44043</v>
      </c>
      <c r="K33" s="3">
        <f t="shared" si="2"/>
        <v>19</v>
      </c>
      <c r="L33" s="3">
        <f t="shared" si="3"/>
        <v>2596</v>
      </c>
      <c r="M33" s="3">
        <v>10000000</v>
      </c>
    </row>
    <row r="34" spans="1:13" s="18" customFormat="1" outlineLevel="1">
      <c r="A34" s="22" t="s">
        <v>79</v>
      </c>
      <c r="B34" s="23"/>
      <c r="C34" s="24"/>
      <c r="D34" s="23"/>
      <c r="E34" s="25">
        <f>SUBTOTAL(9,E21:E33)</f>
        <v>1045890000</v>
      </c>
      <c r="F34" s="26"/>
      <c r="G34" s="25"/>
      <c r="H34" s="27"/>
      <c r="I34" s="26"/>
      <c r="J34" s="26"/>
      <c r="K34" s="25"/>
      <c r="L34" s="25">
        <f>SUBTOTAL(9,L21:L33)</f>
        <v>326508</v>
      </c>
      <c r="M34" s="25">
        <f>SUBTOTAL(9,M21:M33)</f>
        <v>1043392377</v>
      </c>
    </row>
    <row r="35" spans="1:13" s="18" customFormat="1" outlineLevel="2">
      <c r="A35" s="19" t="s">
        <v>78</v>
      </c>
      <c r="B35" s="20" t="s">
        <v>16</v>
      </c>
      <c r="C35" s="21" t="s">
        <v>77</v>
      </c>
      <c r="D35" s="20" t="s">
        <v>76</v>
      </c>
      <c r="E35" s="3">
        <v>81465386</v>
      </c>
      <c r="F35" s="19">
        <v>43900</v>
      </c>
      <c r="G35" s="3">
        <v>81465386</v>
      </c>
      <c r="H35" s="2">
        <v>5.0000000000000001E-3</v>
      </c>
      <c r="I35" s="19">
        <v>44013</v>
      </c>
      <c r="J35" s="19">
        <v>44043</v>
      </c>
      <c r="K35" s="3">
        <f t="shared" ref="K35:K57" si="4">J35-I35+1</f>
        <v>31</v>
      </c>
      <c r="L35" s="3">
        <f t="shared" ref="L35:L57" si="5">ROUND(G35*H35*K35/366,0)</f>
        <v>34500</v>
      </c>
      <c r="M35" s="3">
        <v>81465386</v>
      </c>
    </row>
    <row r="36" spans="1:13" s="18" customFormat="1" outlineLevel="2">
      <c r="A36" s="19" t="s">
        <v>78</v>
      </c>
      <c r="B36" s="20" t="s">
        <v>61</v>
      </c>
      <c r="C36" s="21" t="s">
        <v>95</v>
      </c>
      <c r="D36" s="20" t="s">
        <v>94</v>
      </c>
      <c r="E36" s="3">
        <v>8860000</v>
      </c>
      <c r="F36" s="19">
        <v>43997</v>
      </c>
      <c r="G36" s="3">
        <v>8860000</v>
      </c>
      <c r="H36" s="2">
        <v>5.0000000000000001E-3</v>
      </c>
      <c r="I36" s="19">
        <v>44013</v>
      </c>
      <c r="J36" s="19">
        <v>44043</v>
      </c>
      <c r="K36" s="3">
        <f t="shared" si="4"/>
        <v>31</v>
      </c>
      <c r="L36" s="3">
        <f t="shared" si="5"/>
        <v>3752</v>
      </c>
      <c r="M36" s="3">
        <v>8860000</v>
      </c>
    </row>
    <row r="37" spans="1:13" s="18" customFormat="1" outlineLevel="2">
      <c r="A37" s="19" t="s">
        <v>78</v>
      </c>
      <c r="B37" s="20" t="s">
        <v>60</v>
      </c>
      <c r="C37" s="21" t="s">
        <v>93</v>
      </c>
      <c r="D37" s="20" t="s">
        <v>92</v>
      </c>
      <c r="E37" s="3">
        <v>20390000</v>
      </c>
      <c r="F37" s="19">
        <v>43997</v>
      </c>
      <c r="G37" s="3">
        <v>20390000</v>
      </c>
      <c r="H37" s="2">
        <v>5.0000000000000001E-3</v>
      </c>
      <c r="I37" s="19">
        <v>44013</v>
      </c>
      <c r="J37" s="19">
        <v>44026</v>
      </c>
      <c r="K37" s="3">
        <f t="shared" si="4"/>
        <v>14</v>
      </c>
      <c r="L37" s="3">
        <f t="shared" si="5"/>
        <v>3900</v>
      </c>
      <c r="M37" s="3">
        <v>20141342</v>
      </c>
    </row>
    <row r="38" spans="1:13" s="18" customFormat="1" outlineLevel="2">
      <c r="A38" s="19" t="s">
        <v>78</v>
      </c>
      <c r="B38" s="20" t="s">
        <v>60</v>
      </c>
      <c r="C38" s="21" t="s">
        <v>93</v>
      </c>
      <c r="D38" s="20"/>
      <c r="E38" s="3"/>
      <c r="F38" s="19"/>
      <c r="G38" s="3">
        <v>20141342</v>
      </c>
      <c r="H38" s="2">
        <v>5.0000000000000001E-3</v>
      </c>
      <c r="I38" s="19">
        <v>44027</v>
      </c>
      <c r="J38" s="19">
        <v>44043</v>
      </c>
      <c r="K38" s="3">
        <f t="shared" si="4"/>
        <v>17</v>
      </c>
      <c r="L38" s="3">
        <f t="shared" si="5"/>
        <v>4678</v>
      </c>
      <c r="M38" s="3"/>
    </row>
    <row r="39" spans="1:13" s="18" customFormat="1" outlineLevel="2">
      <c r="A39" s="19" t="s">
        <v>78</v>
      </c>
      <c r="B39" s="20" t="s">
        <v>66</v>
      </c>
      <c r="C39" s="21" t="s">
        <v>93</v>
      </c>
      <c r="D39" s="20" t="s">
        <v>92</v>
      </c>
      <c r="E39" s="3">
        <v>69600000</v>
      </c>
      <c r="F39" s="19">
        <v>43997</v>
      </c>
      <c r="G39" s="3">
        <v>69600000</v>
      </c>
      <c r="H39" s="2">
        <v>5.0000000000000001E-3</v>
      </c>
      <c r="I39" s="19">
        <v>44013</v>
      </c>
      <c r="J39" s="19">
        <v>44026</v>
      </c>
      <c r="K39" s="3">
        <f t="shared" si="4"/>
        <v>14</v>
      </c>
      <c r="L39" s="3">
        <f t="shared" si="5"/>
        <v>13311</v>
      </c>
      <c r="M39" s="3">
        <v>69020000</v>
      </c>
    </row>
    <row r="40" spans="1:13" s="18" customFormat="1" outlineLevel="2">
      <c r="A40" s="19" t="s">
        <v>78</v>
      </c>
      <c r="B40" s="20" t="s">
        <v>66</v>
      </c>
      <c r="C40" s="21" t="s">
        <v>93</v>
      </c>
      <c r="D40" s="20"/>
      <c r="E40" s="3"/>
      <c r="F40" s="19"/>
      <c r="G40" s="3">
        <v>69020000</v>
      </c>
      <c r="H40" s="2">
        <v>5.0000000000000001E-3</v>
      </c>
      <c r="I40" s="19">
        <v>44027</v>
      </c>
      <c r="J40" s="19">
        <v>44043</v>
      </c>
      <c r="K40" s="3">
        <f t="shared" si="4"/>
        <v>17</v>
      </c>
      <c r="L40" s="3">
        <f t="shared" si="5"/>
        <v>16029</v>
      </c>
      <c r="M40" s="3"/>
    </row>
    <row r="41" spans="1:13" s="18" customFormat="1" outlineLevel="2">
      <c r="A41" s="19" t="s">
        <v>78</v>
      </c>
      <c r="B41" s="20" t="s">
        <v>65</v>
      </c>
      <c r="C41" s="21" t="s">
        <v>77</v>
      </c>
      <c r="D41" s="20" t="s">
        <v>76</v>
      </c>
      <c r="E41" s="3">
        <v>16630000</v>
      </c>
      <c r="F41" s="19">
        <v>44011</v>
      </c>
      <c r="G41" s="3">
        <v>16630000</v>
      </c>
      <c r="H41" s="2">
        <v>5.0000000000000001E-3</v>
      </c>
      <c r="I41" s="19">
        <v>44013</v>
      </c>
      <c r="J41" s="19">
        <v>44043</v>
      </c>
      <c r="K41" s="3">
        <f t="shared" si="4"/>
        <v>31</v>
      </c>
      <c r="L41" s="3">
        <f t="shared" si="5"/>
        <v>7043</v>
      </c>
      <c r="M41" s="3">
        <v>16630000</v>
      </c>
    </row>
    <row r="42" spans="1:13" s="18" customFormat="1" outlineLevel="2">
      <c r="A42" s="19" t="s">
        <v>78</v>
      </c>
      <c r="B42" s="20" t="s">
        <v>64</v>
      </c>
      <c r="C42" s="21" t="s">
        <v>95</v>
      </c>
      <c r="D42" s="20" t="s">
        <v>94</v>
      </c>
      <c r="E42" s="3">
        <v>4650000</v>
      </c>
      <c r="F42" s="19">
        <v>44027</v>
      </c>
      <c r="G42" s="3">
        <v>4650000</v>
      </c>
      <c r="H42" s="2">
        <v>5.0000000000000001E-3</v>
      </c>
      <c r="I42" s="19">
        <v>44027</v>
      </c>
      <c r="J42" s="19">
        <v>44043</v>
      </c>
      <c r="K42" s="3">
        <f t="shared" si="4"/>
        <v>17</v>
      </c>
      <c r="L42" s="3">
        <f t="shared" si="5"/>
        <v>1080</v>
      </c>
      <c r="M42" s="3">
        <v>4650000</v>
      </c>
    </row>
    <row r="43" spans="1:13" s="18" customFormat="1" outlineLevel="2">
      <c r="A43" s="19" t="s">
        <v>78</v>
      </c>
      <c r="B43" s="20" t="s">
        <v>85</v>
      </c>
      <c r="C43" s="21" t="s">
        <v>93</v>
      </c>
      <c r="D43" s="20" t="s">
        <v>92</v>
      </c>
      <c r="E43" s="3">
        <v>10860000</v>
      </c>
      <c r="F43" s="19">
        <v>44027</v>
      </c>
      <c r="G43" s="3">
        <v>10860000</v>
      </c>
      <c r="H43" s="2">
        <v>5.0000000000000001E-3</v>
      </c>
      <c r="I43" s="19">
        <v>44027</v>
      </c>
      <c r="J43" s="19">
        <v>44043</v>
      </c>
      <c r="K43" s="3">
        <f t="shared" si="4"/>
        <v>17</v>
      </c>
      <c r="L43" s="3">
        <f t="shared" si="5"/>
        <v>2522</v>
      </c>
      <c r="M43" s="3">
        <v>10860000</v>
      </c>
    </row>
    <row r="44" spans="1:13" s="18" customFormat="1" outlineLevel="2">
      <c r="A44" s="19" t="s">
        <v>78</v>
      </c>
      <c r="B44" s="20" t="s">
        <v>84</v>
      </c>
      <c r="C44" s="21" t="s">
        <v>93</v>
      </c>
      <c r="D44" s="20" t="s">
        <v>92</v>
      </c>
      <c r="E44" s="3">
        <v>11600000</v>
      </c>
      <c r="F44" s="19">
        <v>44027</v>
      </c>
      <c r="G44" s="3">
        <v>11600000</v>
      </c>
      <c r="H44" s="2">
        <v>5.0000000000000001E-3</v>
      </c>
      <c r="I44" s="19">
        <v>44027</v>
      </c>
      <c r="J44" s="19">
        <v>44043</v>
      </c>
      <c r="K44" s="3">
        <f t="shared" si="4"/>
        <v>17</v>
      </c>
      <c r="L44" s="3">
        <f t="shared" si="5"/>
        <v>2694</v>
      </c>
      <c r="M44" s="3">
        <v>11600000</v>
      </c>
    </row>
    <row r="45" spans="1:13" s="18" customFormat="1" outlineLevel="2">
      <c r="A45" s="19" t="s">
        <v>78</v>
      </c>
      <c r="B45" s="20" t="s">
        <v>83</v>
      </c>
      <c r="C45" s="21" t="s">
        <v>139</v>
      </c>
      <c r="D45" s="20" t="s">
        <v>138</v>
      </c>
      <c r="E45" s="3">
        <v>18700000</v>
      </c>
      <c r="F45" s="19">
        <v>44032</v>
      </c>
      <c r="G45" s="3">
        <v>18700000</v>
      </c>
      <c r="H45" s="2">
        <v>5.0000000000000001E-3</v>
      </c>
      <c r="I45" s="19">
        <v>44032</v>
      </c>
      <c r="J45" s="19">
        <v>44043</v>
      </c>
      <c r="K45" s="3">
        <f t="shared" si="4"/>
        <v>12</v>
      </c>
      <c r="L45" s="3">
        <f t="shared" si="5"/>
        <v>3066</v>
      </c>
      <c r="M45" s="3">
        <v>18700000</v>
      </c>
    </row>
    <row r="46" spans="1:13" s="18" customFormat="1" outlineLevel="2">
      <c r="A46" s="19" t="s">
        <v>78</v>
      </c>
      <c r="B46" s="20" t="s">
        <v>23</v>
      </c>
      <c r="C46" s="21" t="s">
        <v>95</v>
      </c>
      <c r="D46" s="20" t="s">
        <v>94</v>
      </c>
      <c r="E46" s="3">
        <v>6200000</v>
      </c>
      <c r="F46" s="19">
        <v>43929</v>
      </c>
      <c r="G46" s="3">
        <v>6200000</v>
      </c>
      <c r="H46" s="2">
        <v>5.0000000000000001E-3</v>
      </c>
      <c r="I46" s="19">
        <v>44013</v>
      </c>
      <c r="J46" s="19">
        <v>44043</v>
      </c>
      <c r="K46" s="3">
        <f t="shared" si="4"/>
        <v>31</v>
      </c>
      <c r="L46" s="3">
        <f t="shared" si="5"/>
        <v>2626</v>
      </c>
      <c r="M46" s="3">
        <v>6200000</v>
      </c>
    </row>
    <row r="47" spans="1:13" s="18" customFormat="1" outlineLevel="2">
      <c r="A47" s="19" t="s">
        <v>78</v>
      </c>
      <c r="B47" s="20" t="s">
        <v>29</v>
      </c>
      <c r="C47" s="21" t="s">
        <v>95</v>
      </c>
      <c r="D47" s="20" t="s">
        <v>94</v>
      </c>
      <c r="E47" s="3">
        <v>23630000</v>
      </c>
      <c r="F47" s="19">
        <v>43936</v>
      </c>
      <c r="G47" s="3">
        <v>23630000</v>
      </c>
      <c r="H47" s="2">
        <v>5.0000000000000001E-3</v>
      </c>
      <c r="I47" s="19">
        <v>44013</v>
      </c>
      <c r="J47" s="19">
        <v>44043</v>
      </c>
      <c r="K47" s="3">
        <f t="shared" si="4"/>
        <v>31</v>
      </c>
      <c r="L47" s="3">
        <f t="shared" si="5"/>
        <v>10007</v>
      </c>
      <c r="M47" s="3">
        <v>23630000</v>
      </c>
    </row>
    <row r="48" spans="1:13" s="18" customFormat="1" outlineLevel="2">
      <c r="A48" s="19" t="s">
        <v>78</v>
      </c>
      <c r="B48" s="20" t="s">
        <v>30</v>
      </c>
      <c r="C48" s="21" t="s">
        <v>72</v>
      </c>
      <c r="D48" s="20" t="s">
        <v>71</v>
      </c>
      <c r="E48" s="3">
        <v>24000000</v>
      </c>
      <c r="F48" s="19">
        <v>43937</v>
      </c>
      <c r="G48" s="3">
        <v>23600000</v>
      </c>
      <c r="H48" s="2">
        <v>5.0000000000000001E-3</v>
      </c>
      <c r="I48" s="19">
        <v>44013</v>
      </c>
      <c r="J48" s="19">
        <v>44026</v>
      </c>
      <c r="K48" s="3">
        <f t="shared" si="4"/>
        <v>14</v>
      </c>
      <c r="L48" s="3">
        <f t="shared" si="5"/>
        <v>4514</v>
      </c>
      <c r="M48" s="3">
        <v>23400000</v>
      </c>
    </row>
    <row r="49" spans="1:13" s="18" customFormat="1" outlineLevel="2">
      <c r="A49" s="19" t="s">
        <v>78</v>
      </c>
      <c r="B49" s="20" t="s">
        <v>30</v>
      </c>
      <c r="C49" s="21" t="s">
        <v>72</v>
      </c>
      <c r="D49" s="20"/>
      <c r="E49" s="3"/>
      <c r="F49" s="19"/>
      <c r="G49" s="3">
        <v>23400000</v>
      </c>
      <c r="H49" s="2">
        <v>5.0000000000000001E-3</v>
      </c>
      <c r="I49" s="19">
        <v>44027</v>
      </c>
      <c r="J49" s="19">
        <v>44043</v>
      </c>
      <c r="K49" s="3">
        <f t="shared" si="4"/>
        <v>17</v>
      </c>
      <c r="L49" s="3">
        <f t="shared" si="5"/>
        <v>5434</v>
      </c>
      <c r="M49" s="3"/>
    </row>
    <row r="50" spans="1:13" s="18" customFormat="1" outlineLevel="2">
      <c r="A50" s="19" t="s">
        <v>78</v>
      </c>
      <c r="B50" s="20" t="s">
        <v>31</v>
      </c>
      <c r="C50" s="21" t="s">
        <v>93</v>
      </c>
      <c r="D50" s="20" t="s">
        <v>92</v>
      </c>
      <c r="E50" s="3">
        <v>28240000</v>
      </c>
      <c r="F50" s="19">
        <v>43951</v>
      </c>
      <c r="G50" s="3">
        <v>27567620</v>
      </c>
      <c r="H50" s="2">
        <v>5.0000000000000001E-3</v>
      </c>
      <c r="I50" s="19">
        <v>44013</v>
      </c>
      <c r="J50" s="19">
        <v>44026</v>
      </c>
      <c r="K50" s="3">
        <f t="shared" si="4"/>
        <v>14</v>
      </c>
      <c r="L50" s="3">
        <f t="shared" si="5"/>
        <v>5272</v>
      </c>
      <c r="M50" s="3">
        <v>27231430</v>
      </c>
    </row>
    <row r="51" spans="1:13" s="18" customFormat="1" outlineLevel="2">
      <c r="A51" s="19" t="s">
        <v>78</v>
      </c>
      <c r="B51" s="20" t="s">
        <v>31</v>
      </c>
      <c r="C51" s="21" t="s">
        <v>93</v>
      </c>
      <c r="D51" s="20"/>
      <c r="E51" s="3"/>
      <c r="F51" s="19"/>
      <c r="G51" s="3">
        <v>27231430</v>
      </c>
      <c r="H51" s="2">
        <v>5.0000000000000001E-3</v>
      </c>
      <c r="I51" s="19">
        <v>44027</v>
      </c>
      <c r="J51" s="19">
        <v>44043</v>
      </c>
      <c r="K51" s="3">
        <f t="shared" si="4"/>
        <v>17</v>
      </c>
      <c r="L51" s="3">
        <f t="shared" si="5"/>
        <v>6324</v>
      </c>
      <c r="M51" s="3"/>
    </row>
    <row r="52" spans="1:13" s="18" customFormat="1" outlineLevel="2">
      <c r="A52" s="19" t="s">
        <v>78</v>
      </c>
      <c r="B52" s="20" t="s">
        <v>32</v>
      </c>
      <c r="C52" s="21" t="s">
        <v>95</v>
      </c>
      <c r="D52" s="20" t="s">
        <v>94</v>
      </c>
      <c r="E52" s="3">
        <v>8000000</v>
      </c>
      <c r="F52" s="19">
        <v>43957</v>
      </c>
      <c r="G52" s="3">
        <v>7733334</v>
      </c>
      <c r="H52" s="2">
        <v>5.0000000000000001E-3</v>
      </c>
      <c r="I52" s="19">
        <v>44013</v>
      </c>
      <c r="J52" s="19">
        <v>44026</v>
      </c>
      <c r="K52" s="3">
        <f t="shared" si="4"/>
        <v>14</v>
      </c>
      <c r="L52" s="3">
        <f t="shared" si="5"/>
        <v>1479</v>
      </c>
      <c r="M52" s="3">
        <v>7600001</v>
      </c>
    </row>
    <row r="53" spans="1:13" s="18" customFormat="1" outlineLevel="2">
      <c r="A53" s="19" t="s">
        <v>78</v>
      </c>
      <c r="B53" s="20" t="s">
        <v>32</v>
      </c>
      <c r="C53" s="21" t="s">
        <v>95</v>
      </c>
      <c r="D53" s="20"/>
      <c r="E53" s="3"/>
      <c r="F53" s="19"/>
      <c r="G53" s="3">
        <v>7600001</v>
      </c>
      <c r="H53" s="2">
        <v>5.0000000000000001E-3</v>
      </c>
      <c r="I53" s="19">
        <v>44027</v>
      </c>
      <c r="J53" s="19">
        <v>44043</v>
      </c>
      <c r="K53" s="3">
        <f t="shared" si="4"/>
        <v>17</v>
      </c>
      <c r="L53" s="3">
        <f t="shared" si="5"/>
        <v>1765</v>
      </c>
      <c r="M53" s="3"/>
    </row>
    <row r="54" spans="1:13" s="18" customFormat="1" outlineLevel="2">
      <c r="A54" s="19" t="s">
        <v>78</v>
      </c>
      <c r="B54" s="20" t="s">
        <v>48</v>
      </c>
      <c r="C54" s="21" t="s">
        <v>95</v>
      </c>
      <c r="D54" s="20" t="s">
        <v>94</v>
      </c>
      <c r="E54" s="3">
        <v>5910000</v>
      </c>
      <c r="F54" s="19">
        <v>43966</v>
      </c>
      <c r="G54" s="3">
        <v>5910000</v>
      </c>
      <c r="H54" s="2">
        <v>5.0000000000000001E-3</v>
      </c>
      <c r="I54" s="19">
        <v>44013</v>
      </c>
      <c r="J54" s="19">
        <v>44043</v>
      </c>
      <c r="K54" s="3">
        <f t="shared" si="4"/>
        <v>31</v>
      </c>
      <c r="L54" s="3">
        <f t="shared" si="5"/>
        <v>2503</v>
      </c>
      <c r="M54" s="3">
        <v>5910000</v>
      </c>
    </row>
    <row r="55" spans="1:13" s="18" customFormat="1" outlineLevel="2">
      <c r="A55" s="19" t="s">
        <v>78</v>
      </c>
      <c r="B55" s="20" t="s">
        <v>59</v>
      </c>
      <c r="C55" s="21" t="s">
        <v>93</v>
      </c>
      <c r="D55" s="20" t="s">
        <v>92</v>
      </c>
      <c r="E55" s="3">
        <v>20510000</v>
      </c>
      <c r="F55" s="19">
        <v>43966</v>
      </c>
      <c r="G55" s="3">
        <v>20262892</v>
      </c>
      <c r="H55" s="2">
        <v>5.0000000000000001E-3</v>
      </c>
      <c r="I55" s="19">
        <v>44013</v>
      </c>
      <c r="J55" s="19">
        <v>44026</v>
      </c>
      <c r="K55" s="3">
        <f t="shared" si="4"/>
        <v>14</v>
      </c>
      <c r="L55" s="3">
        <f t="shared" si="5"/>
        <v>3875</v>
      </c>
      <c r="M55" s="3">
        <v>20015784</v>
      </c>
    </row>
    <row r="56" spans="1:13" s="18" customFormat="1" outlineLevel="2">
      <c r="A56" s="19" t="s">
        <v>78</v>
      </c>
      <c r="B56" s="20" t="s">
        <v>59</v>
      </c>
      <c r="C56" s="21" t="s">
        <v>93</v>
      </c>
      <c r="D56" s="20"/>
      <c r="E56" s="3"/>
      <c r="F56" s="19"/>
      <c r="G56" s="3">
        <v>20015784</v>
      </c>
      <c r="H56" s="2">
        <v>5.0000000000000001E-3</v>
      </c>
      <c r="I56" s="19">
        <v>44027</v>
      </c>
      <c r="J56" s="19">
        <v>44043</v>
      </c>
      <c r="K56" s="3">
        <f t="shared" si="4"/>
        <v>17</v>
      </c>
      <c r="L56" s="3">
        <f t="shared" si="5"/>
        <v>4648</v>
      </c>
      <c r="M56" s="3"/>
    </row>
    <row r="57" spans="1:13" s="18" customFormat="1" outlineLevel="2">
      <c r="A57" s="19" t="s">
        <v>78</v>
      </c>
      <c r="B57" s="20" t="s">
        <v>58</v>
      </c>
      <c r="C57" s="21" t="s">
        <v>77</v>
      </c>
      <c r="D57" s="20" t="s">
        <v>76</v>
      </c>
      <c r="E57" s="3">
        <v>33960000</v>
      </c>
      <c r="F57" s="19">
        <v>43978</v>
      </c>
      <c r="G57" s="3">
        <v>33960000</v>
      </c>
      <c r="H57" s="2">
        <v>5.0000000000000001E-3</v>
      </c>
      <c r="I57" s="19">
        <v>44013</v>
      </c>
      <c r="J57" s="19">
        <v>44043</v>
      </c>
      <c r="K57" s="3">
        <f t="shared" si="4"/>
        <v>31</v>
      </c>
      <c r="L57" s="3">
        <f t="shared" si="5"/>
        <v>14382</v>
      </c>
      <c r="M57" s="3">
        <v>33960000</v>
      </c>
    </row>
    <row r="58" spans="1:13" s="18" customFormat="1" outlineLevel="1">
      <c r="A58" s="22" t="s">
        <v>75</v>
      </c>
      <c r="B58" s="23"/>
      <c r="C58" s="24"/>
      <c r="D58" s="23"/>
      <c r="E58" s="25">
        <f>SUBTOTAL(9,E35:E57)</f>
        <v>393205386</v>
      </c>
      <c r="F58" s="26"/>
      <c r="G58" s="25"/>
      <c r="H58" s="27"/>
      <c r="I58" s="26"/>
      <c r="J58" s="26"/>
      <c r="K58" s="25"/>
      <c r="L58" s="25">
        <f>SUBTOTAL(9,L35:L57)</f>
        <v>155404</v>
      </c>
      <c r="M58" s="25">
        <f>SUBTOTAL(9,M35:M57)</f>
        <v>389873943</v>
      </c>
    </row>
    <row r="59" spans="1:13" s="18" customFormat="1" outlineLevel="2">
      <c r="A59" s="19" t="s">
        <v>20</v>
      </c>
      <c r="B59" s="20" t="s">
        <v>16</v>
      </c>
      <c r="C59" s="21" t="s">
        <v>21</v>
      </c>
      <c r="D59" s="20" t="s">
        <v>22</v>
      </c>
      <c r="E59" s="3">
        <v>69000000</v>
      </c>
      <c r="F59" s="19">
        <v>43822</v>
      </c>
      <c r="G59" s="3">
        <v>69000000</v>
      </c>
      <c r="H59" s="2">
        <v>5.0000000000000001E-3</v>
      </c>
      <c r="I59" s="19">
        <v>44013</v>
      </c>
      <c r="J59" s="19">
        <v>44043</v>
      </c>
      <c r="K59" s="3">
        <f t="shared" ref="K59:K81" si="6">J59-I59+1</f>
        <v>31</v>
      </c>
      <c r="L59" s="3">
        <f t="shared" ref="L59:L81" si="7">ROUND(G59*H59*K59/366,0)</f>
        <v>29221</v>
      </c>
      <c r="M59" s="3">
        <v>69000000</v>
      </c>
    </row>
    <row r="60" spans="1:13" s="18" customFormat="1" outlineLevel="2">
      <c r="A60" s="19" t="s">
        <v>20</v>
      </c>
      <c r="B60" s="20" t="s">
        <v>61</v>
      </c>
      <c r="C60" s="21" t="s">
        <v>133</v>
      </c>
      <c r="D60" s="20" t="s">
        <v>132</v>
      </c>
      <c r="E60" s="3">
        <v>247700000</v>
      </c>
      <c r="F60" s="19">
        <v>43985</v>
      </c>
      <c r="G60" s="3">
        <v>247700000</v>
      </c>
      <c r="H60" s="2">
        <v>5.0000000000000001E-3</v>
      </c>
      <c r="I60" s="19">
        <v>44013</v>
      </c>
      <c r="J60" s="19">
        <v>44043</v>
      </c>
      <c r="K60" s="3">
        <f t="shared" si="6"/>
        <v>31</v>
      </c>
      <c r="L60" s="3">
        <f t="shared" si="7"/>
        <v>104900</v>
      </c>
      <c r="M60" s="3">
        <v>247700000</v>
      </c>
    </row>
    <row r="61" spans="1:13" s="18" customFormat="1" outlineLevel="2">
      <c r="A61" s="19" t="s">
        <v>20</v>
      </c>
      <c r="B61" s="20" t="s">
        <v>60</v>
      </c>
      <c r="C61" s="21" t="s">
        <v>111</v>
      </c>
      <c r="D61" s="20" t="s">
        <v>110</v>
      </c>
      <c r="E61" s="3">
        <v>18612000</v>
      </c>
      <c r="F61" s="19">
        <v>43997</v>
      </c>
      <c r="G61" s="3">
        <v>18612000</v>
      </c>
      <c r="H61" s="2">
        <v>5.0000000000000001E-3</v>
      </c>
      <c r="I61" s="19">
        <v>44013</v>
      </c>
      <c r="J61" s="19">
        <v>44043</v>
      </c>
      <c r="K61" s="3">
        <f t="shared" si="6"/>
        <v>31</v>
      </c>
      <c r="L61" s="3">
        <f t="shared" si="7"/>
        <v>7882</v>
      </c>
      <c r="M61" s="3">
        <v>18612000</v>
      </c>
    </row>
    <row r="62" spans="1:13" s="18" customFormat="1" outlineLevel="2">
      <c r="A62" s="19" t="s">
        <v>20</v>
      </c>
      <c r="B62" s="20" t="s">
        <v>66</v>
      </c>
      <c r="C62" s="21" t="s">
        <v>69</v>
      </c>
      <c r="D62" s="20" t="s">
        <v>68</v>
      </c>
      <c r="E62" s="3">
        <v>624000000</v>
      </c>
      <c r="F62" s="19">
        <v>44014</v>
      </c>
      <c r="G62" s="3">
        <v>624000000</v>
      </c>
      <c r="H62" s="2">
        <v>5.0000000000000001E-3</v>
      </c>
      <c r="I62" s="19">
        <v>44014</v>
      </c>
      <c r="J62" s="19">
        <v>44043</v>
      </c>
      <c r="K62" s="3">
        <f t="shared" si="6"/>
        <v>30</v>
      </c>
      <c r="L62" s="3">
        <f t="shared" si="7"/>
        <v>255738</v>
      </c>
      <c r="M62" s="3">
        <v>624000000</v>
      </c>
    </row>
    <row r="63" spans="1:13" s="18" customFormat="1" outlineLevel="2">
      <c r="A63" s="19" t="s">
        <v>20</v>
      </c>
      <c r="B63" s="20" t="s">
        <v>65</v>
      </c>
      <c r="C63" s="21" t="s">
        <v>69</v>
      </c>
      <c r="D63" s="20" t="s">
        <v>68</v>
      </c>
      <c r="E63" s="3">
        <v>82000000</v>
      </c>
      <c r="F63" s="19">
        <v>44042</v>
      </c>
      <c r="G63" s="3">
        <v>82000000</v>
      </c>
      <c r="H63" s="2">
        <v>5.0000000000000001E-3</v>
      </c>
      <c r="I63" s="19">
        <v>44042</v>
      </c>
      <c r="J63" s="19">
        <v>44043</v>
      </c>
      <c r="K63" s="3">
        <f t="shared" si="6"/>
        <v>2</v>
      </c>
      <c r="L63" s="3">
        <f t="shared" si="7"/>
        <v>2240</v>
      </c>
      <c r="M63" s="3">
        <v>82000000</v>
      </c>
    </row>
    <row r="64" spans="1:13" s="18" customFormat="1" outlineLevel="2">
      <c r="A64" s="19" t="s">
        <v>20</v>
      </c>
      <c r="B64" s="20" t="s">
        <v>64</v>
      </c>
      <c r="C64" s="21" t="s">
        <v>69</v>
      </c>
      <c r="D64" s="20" t="s">
        <v>68</v>
      </c>
      <c r="E64" s="3">
        <v>406400000</v>
      </c>
      <c r="F64" s="19">
        <v>44042</v>
      </c>
      <c r="G64" s="3">
        <v>406400000</v>
      </c>
      <c r="H64" s="2">
        <v>3.0000000000000001E-3</v>
      </c>
      <c r="I64" s="19">
        <v>44042</v>
      </c>
      <c r="J64" s="19">
        <v>44043</v>
      </c>
      <c r="K64" s="3">
        <f t="shared" si="6"/>
        <v>2</v>
      </c>
      <c r="L64" s="3">
        <f t="shared" si="7"/>
        <v>6662</v>
      </c>
      <c r="M64" s="3">
        <v>406400000</v>
      </c>
    </row>
    <row r="65" spans="1:13" s="18" customFormat="1" outlineLevel="2">
      <c r="A65" s="19" t="s">
        <v>20</v>
      </c>
      <c r="B65" s="20" t="s">
        <v>85</v>
      </c>
      <c r="C65" s="21" t="s">
        <v>69</v>
      </c>
      <c r="D65" s="20" t="s">
        <v>68</v>
      </c>
      <c r="E65" s="3">
        <v>51600000</v>
      </c>
      <c r="F65" s="19">
        <v>44042</v>
      </c>
      <c r="G65" s="3">
        <v>51600000</v>
      </c>
      <c r="H65" s="2">
        <v>3.0000000000000001E-3</v>
      </c>
      <c r="I65" s="19">
        <v>44042</v>
      </c>
      <c r="J65" s="19">
        <v>44043</v>
      </c>
      <c r="K65" s="3">
        <f t="shared" si="6"/>
        <v>2</v>
      </c>
      <c r="L65" s="3">
        <f t="shared" si="7"/>
        <v>846</v>
      </c>
      <c r="M65" s="3">
        <v>51600000</v>
      </c>
    </row>
    <row r="66" spans="1:13" s="18" customFormat="1" outlineLevel="2">
      <c r="A66" s="19" t="s">
        <v>20</v>
      </c>
      <c r="B66" s="20" t="s">
        <v>84</v>
      </c>
      <c r="C66" s="21" t="s">
        <v>115</v>
      </c>
      <c r="D66" s="20" t="s">
        <v>114</v>
      </c>
      <c r="E66" s="3">
        <v>1850000</v>
      </c>
      <c r="F66" s="19">
        <v>44018</v>
      </c>
      <c r="G66" s="3">
        <v>1850000</v>
      </c>
      <c r="H66" s="2">
        <v>5.0000000000000001E-3</v>
      </c>
      <c r="I66" s="19">
        <v>44018</v>
      </c>
      <c r="J66" s="19">
        <v>44043</v>
      </c>
      <c r="K66" s="3">
        <f t="shared" si="6"/>
        <v>26</v>
      </c>
      <c r="L66" s="3">
        <f t="shared" si="7"/>
        <v>657</v>
      </c>
      <c r="M66" s="3">
        <v>1850000</v>
      </c>
    </row>
    <row r="67" spans="1:13" s="18" customFormat="1" outlineLevel="2">
      <c r="A67" s="19" t="s">
        <v>20</v>
      </c>
      <c r="B67" s="20" t="s">
        <v>83</v>
      </c>
      <c r="C67" s="21" t="s">
        <v>115</v>
      </c>
      <c r="D67" s="20" t="s">
        <v>114</v>
      </c>
      <c r="E67" s="3">
        <v>5400000</v>
      </c>
      <c r="F67" s="19">
        <v>44019</v>
      </c>
      <c r="G67" s="3">
        <v>5400000</v>
      </c>
      <c r="H67" s="2">
        <v>5.0000000000000001E-3</v>
      </c>
      <c r="I67" s="19">
        <v>44019</v>
      </c>
      <c r="J67" s="19">
        <v>44043</v>
      </c>
      <c r="K67" s="3">
        <f t="shared" si="6"/>
        <v>25</v>
      </c>
      <c r="L67" s="3">
        <f t="shared" si="7"/>
        <v>1844</v>
      </c>
      <c r="M67" s="3">
        <v>5400000</v>
      </c>
    </row>
    <row r="68" spans="1:13" s="18" customFormat="1" outlineLevel="2">
      <c r="A68" s="19" t="s">
        <v>20</v>
      </c>
      <c r="B68" s="20" t="s">
        <v>102</v>
      </c>
      <c r="C68" s="21" t="s">
        <v>115</v>
      </c>
      <c r="D68" s="20" t="s">
        <v>114</v>
      </c>
      <c r="E68" s="3">
        <v>2300000</v>
      </c>
      <c r="F68" s="19">
        <v>44027</v>
      </c>
      <c r="G68" s="3">
        <v>2300000</v>
      </c>
      <c r="H68" s="2">
        <v>5.0000000000000001E-3</v>
      </c>
      <c r="I68" s="19">
        <v>44027</v>
      </c>
      <c r="J68" s="19">
        <v>44043</v>
      </c>
      <c r="K68" s="3">
        <f t="shared" si="6"/>
        <v>17</v>
      </c>
      <c r="L68" s="3">
        <f t="shared" si="7"/>
        <v>534</v>
      </c>
      <c r="M68" s="3">
        <v>2300000</v>
      </c>
    </row>
    <row r="69" spans="1:13" s="18" customFormat="1" outlineLevel="2">
      <c r="A69" s="19" t="s">
        <v>20</v>
      </c>
      <c r="B69" s="20" t="s">
        <v>101</v>
      </c>
      <c r="C69" s="21" t="s">
        <v>115</v>
      </c>
      <c r="D69" s="20" t="s">
        <v>114</v>
      </c>
      <c r="E69" s="3">
        <v>16280000</v>
      </c>
      <c r="F69" s="19">
        <v>44041</v>
      </c>
      <c r="G69" s="3">
        <v>16280000</v>
      </c>
      <c r="H69" s="2">
        <v>5.0000000000000001E-3</v>
      </c>
      <c r="I69" s="19">
        <v>44041</v>
      </c>
      <c r="J69" s="19">
        <v>44043</v>
      </c>
      <c r="K69" s="3">
        <f t="shared" si="6"/>
        <v>3</v>
      </c>
      <c r="L69" s="3">
        <f t="shared" si="7"/>
        <v>667</v>
      </c>
      <c r="M69" s="3">
        <v>16280000</v>
      </c>
    </row>
    <row r="70" spans="1:13" s="18" customFormat="1" outlineLevel="2">
      <c r="A70" s="19" t="s">
        <v>20</v>
      </c>
      <c r="B70" s="20" t="s">
        <v>23</v>
      </c>
      <c r="C70" s="21" t="s">
        <v>24</v>
      </c>
      <c r="D70" s="20" t="s">
        <v>18</v>
      </c>
      <c r="E70" s="3">
        <v>162300000</v>
      </c>
      <c r="F70" s="19">
        <v>43829</v>
      </c>
      <c r="G70" s="3">
        <v>146070000</v>
      </c>
      <c r="H70" s="2">
        <v>5.0000000000000001E-3</v>
      </c>
      <c r="I70" s="19">
        <v>44013</v>
      </c>
      <c r="J70" s="19">
        <v>44026</v>
      </c>
      <c r="K70" s="3">
        <f t="shared" si="6"/>
        <v>14</v>
      </c>
      <c r="L70" s="3">
        <f t="shared" si="7"/>
        <v>27937</v>
      </c>
      <c r="M70" s="3">
        <v>143365000</v>
      </c>
    </row>
    <row r="71" spans="1:13" s="18" customFormat="1" outlineLevel="2">
      <c r="A71" s="19" t="s">
        <v>20</v>
      </c>
      <c r="B71" s="20" t="s">
        <v>23</v>
      </c>
      <c r="C71" s="21" t="s">
        <v>24</v>
      </c>
      <c r="D71" s="20"/>
      <c r="E71" s="3"/>
      <c r="F71" s="19"/>
      <c r="G71" s="3">
        <v>143365000</v>
      </c>
      <c r="H71" s="2">
        <v>5.0000000000000001E-3</v>
      </c>
      <c r="I71" s="19">
        <v>44027</v>
      </c>
      <c r="J71" s="19">
        <v>44043</v>
      </c>
      <c r="K71" s="3">
        <f t="shared" si="6"/>
        <v>17</v>
      </c>
      <c r="L71" s="3">
        <f t="shared" si="7"/>
        <v>33295</v>
      </c>
      <c r="M71" s="3"/>
    </row>
    <row r="72" spans="1:13" s="18" customFormat="1" outlineLevel="2">
      <c r="A72" s="19" t="s">
        <v>20</v>
      </c>
      <c r="B72" s="20" t="s">
        <v>100</v>
      </c>
      <c r="C72" s="21" t="s">
        <v>160</v>
      </c>
      <c r="D72" s="20" t="s">
        <v>159</v>
      </c>
      <c r="E72" s="3">
        <v>30000000</v>
      </c>
      <c r="F72" s="19">
        <v>44020</v>
      </c>
      <c r="G72" s="3">
        <v>30000000</v>
      </c>
      <c r="H72" s="2">
        <v>5.0000000000000001E-3</v>
      </c>
      <c r="I72" s="19">
        <v>44020</v>
      </c>
      <c r="J72" s="19">
        <v>44043</v>
      </c>
      <c r="K72" s="3">
        <f t="shared" si="6"/>
        <v>24</v>
      </c>
      <c r="L72" s="3">
        <f t="shared" si="7"/>
        <v>9836</v>
      </c>
      <c r="M72" s="3">
        <v>30000000</v>
      </c>
    </row>
    <row r="73" spans="1:13" s="18" customFormat="1" outlineLevel="2">
      <c r="A73" s="19" t="s">
        <v>20</v>
      </c>
      <c r="B73" s="20" t="s">
        <v>99</v>
      </c>
      <c r="C73" s="21" t="s">
        <v>158</v>
      </c>
      <c r="D73" s="20" t="s">
        <v>157</v>
      </c>
      <c r="E73" s="3">
        <v>35100000</v>
      </c>
      <c r="F73" s="19">
        <v>44013</v>
      </c>
      <c r="G73" s="3">
        <v>35100000</v>
      </c>
      <c r="H73" s="2">
        <v>5.0000000000000001E-3</v>
      </c>
      <c r="I73" s="19">
        <v>44013</v>
      </c>
      <c r="J73" s="19">
        <v>44043</v>
      </c>
      <c r="K73" s="3">
        <f t="shared" si="6"/>
        <v>31</v>
      </c>
      <c r="L73" s="3">
        <f t="shared" si="7"/>
        <v>14865</v>
      </c>
      <c r="M73" s="3">
        <v>35100000</v>
      </c>
    </row>
    <row r="74" spans="1:13" s="18" customFormat="1" outlineLevel="2">
      <c r="A74" s="19" t="s">
        <v>20</v>
      </c>
      <c r="B74" s="20" t="s">
        <v>98</v>
      </c>
      <c r="C74" s="21" t="s">
        <v>158</v>
      </c>
      <c r="D74" s="20" t="s">
        <v>157</v>
      </c>
      <c r="E74" s="3">
        <v>14900000</v>
      </c>
      <c r="F74" s="19">
        <v>44021</v>
      </c>
      <c r="G74" s="3">
        <v>14900000</v>
      </c>
      <c r="H74" s="2">
        <v>5.0000000000000001E-3</v>
      </c>
      <c r="I74" s="19">
        <v>44021</v>
      </c>
      <c r="J74" s="19">
        <v>44043</v>
      </c>
      <c r="K74" s="3">
        <f t="shared" si="6"/>
        <v>23</v>
      </c>
      <c r="L74" s="3">
        <f t="shared" si="7"/>
        <v>4682</v>
      </c>
      <c r="M74" s="3">
        <v>14900000</v>
      </c>
    </row>
    <row r="75" spans="1:13" s="18" customFormat="1" outlineLevel="2">
      <c r="A75" s="19" t="s">
        <v>20</v>
      </c>
      <c r="B75" s="20" t="s">
        <v>29</v>
      </c>
      <c r="C75" s="21" t="s">
        <v>69</v>
      </c>
      <c r="D75" s="20" t="s">
        <v>68</v>
      </c>
      <c r="E75" s="3">
        <v>60000000</v>
      </c>
      <c r="F75" s="19">
        <v>43922</v>
      </c>
      <c r="G75" s="3">
        <v>60000000</v>
      </c>
      <c r="H75" s="2">
        <v>3.0000000000000001E-3</v>
      </c>
      <c r="I75" s="19">
        <v>44013</v>
      </c>
      <c r="J75" s="19">
        <v>44043</v>
      </c>
      <c r="K75" s="3">
        <f t="shared" si="6"/>
        <v>31</v>
      </c>
      <c r="L75" s="3">
        <f t="shared" si="7"/>
        <v>15246</v>
      </c>
      <c r="M75" s="3">
        <v>60000000</v>
      </c>
    </row>
    <row r="76" spans="1:13" s="18" customFormat="1" outlineLevel="2">
      <c r="A76" s="19" t="s">
        <v>20</v>
      </c>
      <c r="B76" s="20" t="s">
        <v>30</v>
      </c>
      <c r="C76" s="21" t="s">
        <v>69</v>
      </c>
      <c r="D76" s="20" t="s">
        <v>68</v>
      </c>
      <c r="E76" s="3">
        <v>144000000</v>
      </c>
      <c r="F76" s="19">
        <v>43922</v>
      </c>
      <c r="G76" s="3">
        <v>144000000</v>
      </c>
      <c r="H76" s="2">
        <v>5.0000000000000001E-3</v>
      </c>
      <c r="I76" s="19">
        <v>44013</v>
      </c>
      <c r="J76" s="19">
        <v>44043</v>
      </c>
      <c r="K76" s="3">
        <f t="shared" si="6"/>
        <v>31</v>
      </c>
      <c r="L76" s="3">
        <f t="shared" si="7"/>
        <v>60984</v>
      </c>
      <c r="M76" s="3">
        <v>144000000</v>
      </c>
    </row>
    <row r="77" spans="1:13" s="18" customFormat="1" outlineLevel="2">
      <c r="A77" s="19" t="s">
        <v>20</v>
      </c>
      <c r="B77" s="20" t="s">
        <v>31</v>
      </c>
      <c r="C77" s="21" t="s">
        <v>115</v>
      </c>
      <c r="D77" s="20" t="s">
        <v>114</v>
      </c>
      <c r="E77" s="3">
        <v>34480000</v>
      </c>
      <c r="F77" s="19">
        <v>43980</v>
      </c>
      <c r="G77" s="3">
        <v>34480000</v>
      </c>
      <c r="H77" s="2">
        <v>5.0000000000000001E-3</v>
      </c>
      <c r="I77" s="19">
        <v>44013</v>
      </c>
      <c r="J77" s="19">
        <v>44043</v>
      </c>
      <c r="K77" s="3">
        <f t="shared" si="6"/>
        <v>31</v>
      </c>
      <c r="L77" s="3">
        <f t="shared" si="7"/>
        <v>14602</v>
      </c>
      <c r="M77" s="3">
        <v>34480000</v>
      </c>
    </row>
    <row r="78" spans="1:13" s="18" customFormat="1" outlineLevel="2">
      <c r="A78" s="19" t="s">
        <v>20</v>
      </c>
      <c r="B78" s="20" t="s">
        <v>32</v>
      </c>
      <c r="C78" s="21" t="s">
        <v>113</v>
      </c>
      <c r="D78" s="20" t="s">
        <v>112</v>
      </c>
      <c r="E78" s="3">
        <v>56000000</v>
      </c>
      <c r="F78" s="19">
        <v>43966</v>
      </c>
      <c r="G78" s="3">
        <v>56000000</v>
      </c>
      <c r="H78" s="2">
        <v>5.0000000000000001E-3</v>
      </c>
      <c r="I78" s="19">
        <v>44013</v>
      </c>
      <c r="J78" s="19">
        <v>44043</v>
      </c>
      <c r="K78" s="3">
        <f t="shared" si="6"/>
        <v>31</v>
      </c>
      <c r="L78" s="3">
        <f t="shared" si="7"/>
        <v>23716</v>
      </c>
      <c r="M78" s="3">
        <v>56000000</v>
      </c>
    </row>
    <row r="79" spans="1:13" s="18" customFormat="1" outlineLevel="2">
      <c r="A79" s="19" t="s">
        <v>20</v>
      </c>
      <c r="B79" s="20" t="s">
        <v>48</v>
      </c>
      <c r="C79" s="21" t="s">
        <v>69</v>
      </c>
      <c r="D79" s="20" t="s">
        <v>68</v>
      </c>
      <c r="E79" s="3">
        <v>150000000</v>
      </c>
      <c r="F79" s="19">
        <v>43958</v>
      </c>
      <c r="G79" s="3">
        <v>150000000</v>
      </c>
      <c r="H79" s="2">
        <v>5.0000000000000001E-3</v>
      </c>
      <c r="I79" s="19">
        <v>44013</v>
      </c>
      <c r="J79" s="19">
        <v>44043</v>
      </c>
      <c r="K79" s="3">
        <f t="shared" si="6"/>
        <v>31</v>
      </c>
      <c r="L79" s="3">
        <f t="shared" si="7"/>
        <v>63525</v>
      </c>
      <c r="M79" s="3">
        <v>150000000</v>
      </c>
    </row>
    <row r="80" spans="1:13" s="18" customFormat="1" outlineLevel="2">
      <c r="A80" s="19" t="s">
        <v>20</v>
      </c>
      <c r="B80" s="20" t="s">
        <v>59</v>
      </c>
      <c r="C80" s="21" t="s">
        <v>115</v>
      </c>
      <c r="D80" s="20" t="s">
        <v>114</v>
      </c>
      <c r="E80" s="3">
        <v>5000000</v>
      </c>
      <c r="F80" s="19">
        <v>43998</v>
      </c>
      <c r="G80" s="3">
        <v>5000000</v>
      </c>
      <c r="H80" s="2">
        <v>5.0000000000000001E-3</v>
      </c>
      <c r="I80" s="19">
        <v>44013</v>
      </c>
      <c r="J80" s="19">
        <v>44043</v>
      </c>
      <c r="K80" s="3">
        <f t="shared" si="6"/>
        <v>31</v>
      </c>
      <c r="L80" s="3">
        <f t="shared" si="7"/>
        <v>2117</v>
      </c>
      <c r="M80" s="3">
        <v>5000000</v>
      </c>
    </row>
    <row r="81" spans="1:13" s="18" customFormat="1" outlineLevel="2">
      <c r="A81" s="19" t="s">
        <v>20</v>
      </c>
      <c r="B81" s="20" t="s">
        <v>58</v>
      </c>
      <c r="C81" s="21" t="s">
        <v>115</v>
      </c>
      <c r="D81" s="20" t="s">
        <v>114</v>
      </c>
      <c r="E81" s="3">
        <v>17292000</v>
      </c>
      <c r="F81" s="19">
        <v>44002</v>
      </c>
      <c r="G81" s="3">
        <v>17292000</v>
      </c>
      <c r="H81" s="2">
        <v>5.0000000000000001E-3</v>
      </c>
      <c r="I81" s="19">
        <v>44013</v>
      </c>
      <c r="J81" s="19">
        <v>44043</v>
      </c>
      <c r="K81" s="3">
        <f t="shared" si="6"/>
        <v>31</v>
      </c>
      <c r="L81" s="3">
        <f t="shared" si="7"/>
        <v>7323</v>
      </c>
      <c r="M81" s="3">
        <v>17292000</v>
      </c>
    </row>
    <row r="82" spans="1:13" s="18" customFormat="1" outlineLevel="1">
      <c r="A82" s="22" t="s">
        <v>25</v>
      </c>
      <c r="B82" s="23"/>
      <c r="C82" s="24"/>
      <c r="D82" s="23"/>
      <c r="E82" s="25">
        <f>SUBTOTAL(9,E59:E81)</f>
        <v>2234214000</v>
      </c>
      <c r="F82" s="26"/>
      <c r="G82" s="25"/>
      <c r="H82" s="27"/>
      <c r="I82" s="26"/>
      <c r="J82" s="26"/>
      <c r="K82" s="25"/>
      <c r="L82" s="25">
        <f>SUBTOTAL(9,L59:L81)</f>
        <v>689319</v>
      </c>
      <c r="M82" s="25">
        <f>SUBTOTAL(9,M59:M81)</f>
        <v>2215279000</v>
      </c>
    </row>
    <row r="83" spans="1:13" s="18" customFormat="1" outlineLevel="2">
      <c r="A83" s="19" t="s">
        <v>26</v>
      </c>
      <c r="B83" s="20" t="s">
        <v>16</v>
      </c>
      <c r="C83" s="21" t="s">
        <v>27</v>
      </c>
      <c r="D83" s="20" t="s">
        <v>28</v>
      </c>
      <c r="E83" s="3">
        <v>38000000</v>
      </c>
      <c r="F83" s="19">
        <v>43762</v>
      </c>
      <c r="G83" s="3">
        <v>38000000</v>
      </c>
      <c r="H83" s="2">
        <v>5.0000000000000001E-3</v>
      </c>
      <c r="I83" s="19">
        <v>44013</v>
      </c>
      <c r="J83" s="19">
        <v>44043</v>
      </c>
      <c r="K83" s="3">
        <f t="shared" ref="K83:K114" si="8">J83-I83+1</f>
        <v>31</v>
      </c>
      <c r="L83" s="3">
        <f t="shared" ref="L83:L114" si="9">ROUND(G83*H83*K83/366,0)</f>
        <v>16093</v>
      </c>
      <c r="M83" s="3">
        <v>38000000</v>
      </c>
    </row>
    <row r="84" spans="1:13" s="18" customFormat="1" outlineLevel="2">
      <c r="A84" s="19" t="s">
        <v>26</v>
      </c>
      <c r="B84" s="20" t="s">
        <v>61</v>
      </c>
      <c r="C84" s="21" t="s">
        <v>74</v>
      </c>
      <c r="D84" s="20" t="s">
        <v>73</v>
      </c>
      <c r="E84" s="3">
        <v>110000000</v>
      </c>
      <c r="F84" s="19">
        <v>43913</v>
      </c>
      <c r="G84" s="3">
        <v>110000000</v>
      </c>
      <c r="H84" s="2">
        <v>5.0000000000000001E-3</v>
      </c>
      <c r="I84" s="19">
        <v>44013</v>
      </c>
      <c r="J84" s="19">
        <v>44043</v>
      </c>
      <c r="K84" s="3">
        <f t="shared" si="8"/>
        <v>31</v>
      </c>
      <c r="L84" s="3">
        <f t="shared" si="9"/>
        <v>46585</v>
      </c>
      <c r="M84" s="3">
        <v>110000000</v>
      </c>
    </row>
    <row r="85" spans="1:13" s="18" customFormat="1" outlineLevel="2">
      <c r="A85" s="19" t="s">
        <v>26</v>
      </c>
      <c r="B85" s="20" t="s">
        <v>60</v>
      </c>
      <c r="C85" s="21" t="s">
        <v>33</v>
      </c>
      <c r="D85" s="20" t="s">
        <v>34</v>
      </c>
      <c r="E85" s="3">
        <v>95655336</v>
      </c>
      <c r="F85" s="19">
        <v>43951</v>
      </c>
      <c r="G85" s="3">
        <v>95655336</v>
      </c>
      <c r="H85" s="2">
        <v>5.0000000000000001E-3</v>
      </c>
      <c r="I85" s="19">
        <v>44013</v>
      </c>
      <c r="J85" s="19">
        <v>44043</v>
      </c>
      <c r="K85" s="3">
        <f t="shared" si="8"/>
        <v>31</v>
      </c>
      <c r="L85" s="3">
        <f t="shared" si="9"/>
        <v>40510</v>
      </c>
      <c r="M85" s="3">
        <v>95655336</v>
      </c>
    </row>
    <row r="86" spans="1:13" s="18" customFormat="1" outlineLevel="2">
      <c r="A86" s="19" t="s">
        <v>26</v>
      </c>
      <c r="B86" s="20" t="s">
        <v>66</v>
      </c>
      <c r="C86" s="21" t="s">
        <v>27</v>
      </c>
      <c r="D86" s="20" t="s">
        <v>28</v>
      </c>
      <c r="E86" s="3">
        <v>38000000</v>
      </c>
      <c r="F86" s="19">
        <v>43962</v>
      </c>
      <c r="G86" s="3">
        <v>38000000</v>
      </c>
      <c r="H86" s="2">
        <v>5.0000000000000001E-3</v>
      </c>
      <c r="I86" s="19">
        <v>44013</v>
      </c>
      <c r="J86" s="19">
        <v>44043</v>
      </c>
      <c r="K86" s="3">
        <f t="shared" si="8"/>
        <v>31</v>
      </c>
      <c r="L86" s="3">
        <f t="shared" si="9"/>
        <v>16093</v>
      </c>
      <c r="M86" s="3">
        <v>38000000</v>
      </c>
    </row>
    <row r="87" spans="1:13" s="18" customFormat="1" outlineLevel="2">
      <c r="A87" s="19" t="s">
        <v>26</v>
      </c>
      <c r="B87" s="20" t="s">
        <v>65</v>
      </c>
      <c r="C87" s="21" t="s">
        <v>27</v>
      </c>
      <c r="D87" s="20" t="s">
        <v>28</v>
      </c>
      <c r="E87" s="3">
        <v>10500000</v>
      </c>
      <c r="F87" s="19">
        <v>43962</v>
      </c>
      <c r="G87" s="3">
        <v>10500000</v>
      </c>
      <c r="H87" s="2">
        <v>5.0000000000000001E-3</v>
      </c>
      <c r="I87" s="19">
        <v>44013</v>
      </c>
      <c r="J87" s="19">
        <v>44043</v>
      </c>
      <c r="K87" s="3">
        <f t="shared" si="8"/>
        <v>31</v>
      </c>
      <c r="L87" s="3">
        <f t="shared" si="9"/>
        <v>4447</v>
      </c>
      <c r="M87" s="3">
        <v>10500000</v>
      </c>
    </row>
    <row r="88" spans="1:13" s="18" customFormat="1" outlineLevel="2">
      <c r="A88" s="19" t="s">
        <v>26</v>
      </c>
      <c r="B88" s="20" t="s">
        <v>64</v>
      </c>
      <c r="C88" s="21" t="s">
        <v>111</v>
      </c>
      <c r="D88" s="20" t="s">
        <v>110</v>
      </c>
      <c r="E88" s="3">
        <v>160000000</v>
      </c>
      <c r="F88" s="19">
        <v>43970</v>
      </c>
      <c r="G88" s="3">
        <v>160000000</v>
      </c>
      <c r="H88" s="2">
        <v>5.0000000000000001E-3</v>
      </c>
      <c r="I88" s="19">
        <v>44013</v>
      </c>
      <c r="J88" s="19">
        <v>44043</v>
      </c>
      <c r="K88" s="3">
        <f t="shared" si="8"/>
        <v>31</v>
      </c>
      <c r="L88" s="3">
        <f t="shared" si="9"/>
        <v>67760</v>
      </c>
      <c r="M88" s="3">
        <v>160000000</v>
      </c>
    </row>
    <row r="89" spans="1:13" s="18" customFormat="1" outlineLevel="2">
      <c r="A89" s="19" t="s">
        <v>26</v>
      </c>
      <c r="B89" s="20" t="s">
        <v>85</v>
      </c>
      <c r="C89" s="21" t="s">
        <v>109</v>
      </c>
      <c r="D89" s="20" t="s">
        <v>34</v>
      </c>
      <c r="E89" s="3">
        <v>13104000</v>
      </c>
      <c r="F89" s="19">
        <v>43979</v>
      </c>
      <c r="G89" s="3">
        <v>13104000</v>
      </c>
      <c r="H89" s="2">
        <v>5.0000000000000001E-3</v>
      </c>
      <c r="I89" s="19">
        <v>44013</v>
      </c>
      <c r="J89" s="19">
        <v>44043</v>
      </c>
      <c r="K89" s="3">
        <f t="shared" si="8"/>
        <v>31</v>
      </c>
      <c r="L89" s="3">
        <f t="shared" si="9"/>
        <v>5550</v>
      </c>
      <c r="M89" s="3">
        <v>13104000</v>
      </c>
    </row>
    <row r="90" spans="1:13" s="18" customFormat="1" outlineLevel="2">
      <c r="A90" s="19" t="s">
        <v>26</v>
      </c>
      <c r="B90" s="20" t="s">
        <v>84</v>
      </c>
      <c r="C90" s="21" t="s">
        <v>130</v>
      </c>
      <c r="D90" s="20" t="s">
        <v>129</v>
      </c>
      <c r="E90" s="3">
        <v>6550000</v>
      </c>
      <c r="F90" s="19">
        <v>43993</v>
      </c>
      <c r="G90" s="3">
        <v>6550000</v>
      </c>
      <c r="H90" s="2">
        <v>5.0000000000000001E-3</v>
      </c>
      <c r="I90" s="19">
        <v>44013</v>
      </c>
      <c r="J90" s="19">
        <v>44043</v>
      </c>
      <c r="K90" s="3">
        <f t="shared" si="8"/>
        <v>31</v>
      </c>
      <c r="L90" s="3">
        <f t="shared" si="9"/>
        <v>2774</v>
      </c>
      <c r="M90" s="3">
        <v>6550000</v>
      </c>
    </row>
    <row r="91" spans="1:13" s="18" customFormat="1" outlineLevel="2">
      <c r="A91" s="19" t="s">
        <v>26</v>
      </c>
      <c r="B91" s="20" t="s">
        <v>83</v>
      </c>
      <c r="C91" s="21" t="s">
        <v>130</v>
      </c>
      <c r="D91" s="20" t="s">
        <v>129</v>
      </c>
      <c r="E91" s="3">
        <v>19710000</v>
      </c>
      <c r="F91" s="19">
        <v>43993</v>
      </c>
      <c r="G91" s="3">
        <v>19710000</v>
      </c>
      <c r="H91" s="2">
        <v>5.0000000000000001E-3</v>
      </c>
      <c r="I91" s="19">
        <v>44013</v>
      </c>
      <c r="J91" s="19">
        <v>44043</v>
      </c>
      <c r="K91" s="3">
        <f t="shared" si="8"/>
        <v>31</v>
      </c>
      <c r="L91" s="3">
        <f t="shared" si="9"/>
        <v>8347</v>
      </c>
      <c r="M91" s="3">
        <v>19710000</v>
      </c>
    </row>
    <row r="92" spans="1:13" s="18" customFormat="1" outlineLevel="2">
      <c r="A92" s="19" t="s">
        <v>26</v>
      </c>
      <c r="B92" s="20" t="s">
        <v>102</v>
      </c>
      <c r="C92" s="21" t="s">
        <v>130</v>
      </c>
      <c r="D92" s="20" t="s">
        <v>129</v>
      </c>
      <c r="E92" s="3">
        <v>16860000</v>
      </c>
      <c r="F92" s="19">
        <v>43993</v>
      </c>
      <c r="G92" s="3">
        <v>16860000</v>
      </c>
      <c r="H92" s="2">
        <v>5.0000000000000001E-3</v>
      </c>
      <c r="I92" s="19">
        <v>44013</v>
      </c>
      <c r="J92" s="19">
        <v>44043</v>
      </c>
      <c r="K92" s="3">
        <f t="shared" si="8"/>
        <v>31</v>
      </c>
      <c r="L92" s="3">
        <f t="shared" si="9"/>
        <v>7140</v>
      </c>
      <c r="M92" s="3">
        <v>16860000</v>
      </c>
    </row>
    <row r="93" spans="1:13" s="18" customFormat="1" outlineLevel="2">
      <c r="A93" s="19" t="s">
        <v>26</v>
      </c>
      <c r="B93" s="20" t="s">
        <v>101</v>
      </c>
      <c r="C93" s="21" t="s">
        <v>128</v>
      </c>
      <c r="D93" s="20" t="s">
        <v>127</v>
      </c>
      <c r="E93" s="3">
        <v>240000000</v>
      </c>
      <c r="F93" s="19">
        <v>44000</v>
      </c>
      <c r="G93" s="3">
        <v>240000000</v>
      </c>
      <c r="H93" s="2">
        <v>5.0000000000000001E-3</v>
      </c>
      <c r="I93" s="19">
        <v>44013</v>
      </c>
      <c r="J93" s="19">
        <v>44043</v>
      </c>
      <c r="K93" s="3">
        <f t="shared" si="8"/>
        <v>31</v>
      </c>
      <c r="L93" s="3">
        <f t="shared" si="9"/>
        <v>101639</v>
      </c>
      <c r="M93" s="3">
        <v>240000000</v>
      </c>
    </row>
    <row r="94" spans="1:13" s="18" customFormat="1" outlineLevel="2">
      <c r="A94" s="19" t="s">
        <v>26</v>
      </c>
      <c r="B94" s="20" t="s">
        <v>23</v>
      </c>
      <c r="C94" s="21" t="s">
        <v>27</v>
      </c>
      <c r="D94" s="20" t="s">
        <v>28</v>
      </c>
      <c r="E94" s="3">
        <v>57000000</v>
      </c>
      <c r="F94" s="19">
        <v>43822</v>
      </c>
      <c r="G94" s="3">
        <v>57000000</v>
      </c>
      <c r="H94" s="2">
        <v>5.0000000000000001E-3</v>
      </c>
      <c r="I94" s="19">
        <v>44013</v>
      </c>
      <c r="J94" s="19">
        <v>44043</v>
      </c>
      <c r="K94" s="3">
        <f t="shared" si="8"/>
        <v>31</v>
      </c>
      <c r="L94" s="3">
        <f t="shared" si="9"/>
        <v>24139</v>
      </c>
      <c r="M94" s="3">
        <v>57000000</v>
      </c>
    </row>
    <row r="95" spans="1:13" s="18" customFormat="1" outlineLevel="2">
      <c r="A95" s="19" t="s">
        <v>26</v>
      </c>
      <c r="B95" s="20" t="s">
        <v>100</v>
      </c>
      <c r="C95" s="21" t="s">
        <v>111</v>
      </c>
      <c r="D95" s="20" t="s">
        <v>110</v>
      </c>
      <c r="E95" s="3">
        <v>55000000</v>
      </c>
      <c r="F95" s="19">
        <v>44001</v>
      </c>
      <c r="G95" s="3">
        <v>55000000</v>
      </c>
      <c r="H95" s="2">
        <v>5.0000000000000001E-3</v>
      </c>
      <c r="I95" s="19">
        <v>44013</v>
      </c>
      <c r="J95" s="19">
        <v>44043</v>
      </c>
      <c r="K95" s="3">
        <f t="shared" si="8"/>
        <v>31</v>
      </c>
      <c r="L95" s="3">
        <f t="shared" si="9"/>
        <v>23292</v>
      </c>
      <c r="M95" s="3">
        <v>55000000</v>
      </c>
    </row>
    <row r="96" spans="1:13" s="18" customFormat="1" outlineLevel="2">
      <c r="A96" s="19" t="s">
        <v>26</v>
      </c>
      <c r="B96" s="20" t="s">
        <v>99</v>
      </c>
      <c r="C96" s="21" t="s">
        <v>126</v>
      </c>
      <c r="D96" s="20" t="s">
        <v>125</v>
      </c>
      <c r="E96" s="3">
        <v>8907064</v>
      </c>
      <c r="F96" s="19">
        <v>44006</v>
      </c>
      <c r="G96" s="3">
        <v>8907064</v>
      </c>
      <c r="H96" s="2">
        <v>5.0000000000000001E-3</v>
      </c>
      <c r="I96" s="19">
        <v>44013</v>
      </c>
      <c r="J96" s="19">
        <v>44043</v>
      </c>
      <c r="K96" s="3">
        <f t="shared" si="8"/>
        <v>31</v>
      </c>
      <c r="L96" s="3">
        <f t="shared" si="9"/>
        <v>3772</v>
      </c>
      <c r="M96" s="3">
        <v>8907064</v>
      </c>
    </row>
    <row r="97" spans="1:13" s="18" customFormat="1" outlineLevel="2">
      <c r="A97" s="19" t="s">
        <v>26</v>
      </c>
      <c r="B97" s="20" t="s">
        <v>98</v>
      </c>
      <c r="C97" s="21" t="s">
        <v>33</v>
      </c>
      <c r="D97" s="20" t="s">
        <v>34</v>
      </c>
      <c r="E97" s="3">
        <v>7560000</v>
      </c>
      <c r="F97" s="19">
        <v>44018</v>
      </c>
      <c r="G97" s="3">
        <v>7560000</v>
      </c>
      <c r="H97" s="2">
        <v>5.0000000000000001E-3</v>
      </c>
      <c r="I97" s="19">
        <v>44018</v>
      </c>
      <c r="J97" s="19">
        <v>44043</v>
      </c>
      <c r="K97" s="3">
        <f t="shared" si="8"/>
        <v>26</v>
      </c>
      <c r="L97" s="3">
        <f t="shared" si="9"/>
        <v>2685</v>
      </c>
      <c r="M97" s="3">
        <v>7560000</v>
      </c>
    </row>
    <row r="98" spans="1:13" s="18" customFormat="1" outlineLevel="2">
      <c r="A98" s="19" t="s">
        <v>26</v>
      </c>
      <c r="B98" s="20" t="s">
        <v>122</v>
      </c>
      <c r="C98" s="21" t="s">
        <v>27</v>
      </c>
      <c r="D98" s="20" t="s">
        <v>28</v>
      </c>
      <c r="E98" s="3">
        <v>38000000</v>
      </c>
      <c r="F98" s="19">
        <v>44022</v>
      </c>
      <c r="G98" s="3">
        <v>38000000</v>
      </c>
      <c r="H98" s="2">
        <v>5.0000000000000001E-3</v>
      </c>
      <c r="I98" s="19">
        <v>44022</v>
      </c>
      <c r="J98" s="19">
        <v>44043</v>
      </c>
      <c r="K98" s="3">
        <f t="shared" si="8"/>
        <v>22</v>
      </c>
      <c r="L98" s="3">
        <f t="shared" si="9"/>
        <v>11421</v>
      </c>
      <c r="M98" s="3">
        <v>38000000</v>
      </c>
    </row>
    <row r="99" spans="1:13" s="18" customFormat="1" outlineLevel="2">
      <c r="A99" s="19" t="s">
        <v>26</v>
      </c>
      <c r="B99" s="20" t="s">
        <v>121</v>
      </c>
      <c r="C99" s="21" t="s">
        <v>27</v>
      </c>
      <c r="D99" s="20" t="s">
        <v>28</v>
      </c>
      <c r="E99" s="3">
        <v>10500000</v>
      </c>
      <c r="F99" s="19">
        <v>44022</v>
      </c>
      <c r="G99" s="3">
        <v>10500000</v>
      </c>
      <c r="H99" s="2">
        <v>5.0000000000000001E-3</v>
      </c>
      <c r="I99" s="19">
        <v>44022</v>
      </c>
      <c r="J99" s="19">
        <v>44043</v>
      </c>
      <c r="K99" s="3">
        <f t="shared" si="8"/>
        <v>22</v>
      </c>
      <c r="L99" s="3">
        <f t="shared" si="9"/>
        <v>3156</v>
      </c>
      <c r="M99" s="3">
        <v>10500000</v>
      </c>
    </row>
    <row r="100" spans="1:13" s="18" customFormat="1" outlineLevel="2">
      <c r="A100" s="19" t="s">
        <v>26</v>
      </c>
      <c r="B100" s="20" t="s">
        <v>120</v>
      </c>
      <c r="C100" s="21" t="s">
        <v>156</v>
      </c>
      <c r="D100" s="20" t="s">
        <v>155</v>
      </c>
      <c r="E100" s="3">
        <v>72000000</v>
      </c>
      <c r="F100" s="19">
        <v>44025</v>
      </c>
      <c r="G100" s="3">
        <v>72000000</v>
      </c>
      <c r="H100" s="2">
        <v>5.0000000000000001E-3</v>
      </c>
      <c r="I100" s="19">
        <v>44025</v>
      </c>
      <c r="J100" s="19">
        <v>44043</v>
      </c>
      <c r="K100" s="3">
        <f t="shared" si="8"/>
        <v>19</v>
      </c>
      <c r="L100" s="3">
        <f t="shared" si="9"/>
        <v>18689</v>
      </c>
      <c r="M100" s="3">
        <v>72000000</v>
      </c>
    </row>
    <row r="101" spans="1:13" s="18" customFormat="1" outlineLevel="2">
      <c r="A101" s="19" t="s">
        <v>26</v>
      </c>
      <c r="B101" s="20" t="s">
        <v>147</v>
      </c>
      <c r="C101" s="21" t="s">
        <v>141</v>
      </c>
      <c r="D101" s="20" t="s">
        <v>140</v>
      </c>
      <c r="E101" s="3">
        <v>87500000</v>
      </c>
      <c r="F101" s="19">
        <v>44027</v>
      </c>
      <c r="G101" s="3">
        <v>87500000</v>
      </c>
      <c r="H101" s="2">
        <v>5.0000000000000001E-3</v>
      </c>
      <c r="I101" s="19">
        <v>44027</v>
      </c>
      <c r="J101" s="19">
        <v>44043</v>
      </c>
      <c r="K101" s="3">
        <f t="shared" si="8"/>
        <v>17</v>
      </c>
      <c r="L101" s="3">
        <f t="shared" si="9"/>
        <v>20321</v>
      </c>
      <c r="M101" s="3">
        <v>87500000</v>
      </c>
    </row>
    <row r="102" spans="1:13" s="18" customFormat="1" outlineLevel="2">
      <c r="A102" s="19" t="s">
        <v>26</v>
      </c>
      <c r="B102" s="20" t="s">
        <v>146</v>
      </c>
      <c r="C102" s="21" t="s">
        <v>154</v>
      </c>
      <c r="D102" s="20" t="s">
        <v>153</v>
      </c>
      <c r="E102" s="3">
        <v>84000000</v>
      </c>
      <c r="F102" s="19">
        <v>44027</v>
      </c>
      <c r="G102" s="3">
        <v>84000000</v>
      </c>
      <c r="H102" s="2">
        <v>5.0000000000000001E-3</v>
      </c>
      <c r="I102" s="19">
        <v>44027</v>
      </c>
      <c r="J102" s="19">
        <v>44043</v>
      </c>
      <c r="K102" s="3">
        <f t="shared" si="8"/>
        <v>17</v>
      </c>
      <c r="L102" s="3">
        <f t="shared" si="9"/>
        <v>19508</v>
      </c>
      <c r="M102" s="3">
        <v>84000000</v>
      </c>
    </row>
    <row r="103" spans="1:13" s="18" customFormat="1" outlineLevel="2">
      <c r="A103" s="19" t="s">
        <v>26</v>
      </c>
      <c r="B103" s="20" t="s">
        <v>145</v>
      </c>
      <c r="C103" s="21" t="s">
        <v>97</v>
      </c>
      <c r="D103" s="20" t="s">
        <v>96</v>
      </c>
      <c r="E103" s="3">
        <v>12230000</v>
      </c>
      <c r="F103" s="19">
        <v>44034</v>
      </c>
      <c r="G103" s="3">
        <v>12230000</v>
      </c>
      <c r="H103" s="2">
        <v>5.0000000000000001E-3</v>
      </c>
      <c r="I103" s="19">
        <v>44034</v>
      </c>
      <c r="J103" s="19">
        <v>44043</v>
      </c>
      <c r="K103" s="3">
        <f t="shared" si="8"/>
        <v>10</v>
      </c>
      <c r="L103" s="3">
        <f t="shared" si="9"/>
        <v>1671</v>
      </c>
      <c r="M103" s="3">
        <v>12230000</v>
      </c>
    </row>
    <row r="104" spans="1:13" s="18" customFormat="1" outlineLevel="2">
      <c r="A104" s="19" t="s">
        <v>26</v>
      </c>
      <c r="B104" s="20" t="s">
        <v>144</v>
      </c>
      <c r="C104" s="21" t="s">
        <v>111</v>
      </c>
      <c r="D104" s="20" t="s">
        <v>110</v>
      </c>
      <c r="E104" s="3">
        <v>40000000</v>
      </c>
      <c r="F104" s="19">
        <v>44040</v>
      </c>
      <c r="G104" s="3">
        <v>40000000</v>
      </c>
      <c r="H104" s="2">
        <v>5.0000000000000001E-3</v>
      </c>
      <c r="I104" s="19">
        <v>44040</v>
      </c>
      <c r="J104" s="19">
        <v>44043</v>
      </c>
      <c r="K104" s="3">
        <f t="shared" si="8"/>
        <v>4</v>
      </c>
      <c r="L104" s="3">
        <f t="shared" si="9"/>
        <v>2186</v>
      </c>
      <c r="M104" s="3">
        <v>40000000</v>
      </c>
    </row>
    <row r="105" spans="1:13" s="18" customFormat="1" outlineLevel="2">
      <c r="A105" s="19" t="s">
        <v>26</v>
      </c>
      <c r="B105" s="20" t="s">
        <v>29</v>
      </c>
      <c r="C105" s="21" t="s">
        <v>21</v>
      </c>
      <c r="D105" s="20" t="s">
        <v>22</v>
      </c>
      <c r="E105" s="3">
        <v>171000000</v>
      </c>
      <c r="F105" s="19">
        <v>43822</v>
      </c>
      <c r="G105" s="3">
        <v>171000000</v>
      </c>
      <c r="H105" s="2">
        <v>5.0000000000000001E-3</v>
      </c>
      <c r="I105" s="19">
        <v>44013</v>
      </c>
      <c r="J105" s="19">
        <v>44043</v>
      </c>
      <c r="K105" s="3">
        <f t="shared" si="8"/>
        <v>31</v>
      </c>
      <c r="L105" s="3">
        <f t="shared" si="9"/>
        <v>72418</v>
      </c>
      <c r="M105" s="3">
        <v>171000000</v>
      </c>
    </row>
    <row r="106" spans="1:13" s="18" customFormat="1" outlineLevel="2">
      <c r="A106" s="19" t="s">
        <v>26</v>
      </c>
      <c r="B106" s="20" t="s">
        <v>143</v>
      </c>
      <c r="C106" s="21" t="s">
        <v>151</v>
      </c>
      <c r="D106" s="20" t="s">
        <v>150</v>
      </c>
      <c r="E106" s="3">
        <v>18000000</v>
      </c>
      <c r="F106" s="19">
        <v>44043</v>
      </c>
      <c r="G106" s="3">
        <v>18000000</v>
      </c>
      <c r="H106" s="2">
        <v>5.0000000000000001E-3</v>
      </c>
      <c r="I106" s="19">
        <v>44043</v>
      </c>
      <c r="J106" s="19">
        <v>44043</v>
      </c>
      <c r="K106" s="3">
        <f t="shared" si="8"/>
        <v>1</v>
      </c>
      <c r="L106" s="3">
        <f t="shared" si="9"/>
        <v>246</v>
      </c>
      <c r="M106" s="3">
        <v>18000000</v>
      </c>
    </row>
    <row r="107" spans="1:13" s="18" customFormat="1" outlineLevel="2">
      <c r="A107" s="19" t="s">
        <v>26</v>
      </c>
      <c r="B107" s="20" t="s">
        <v>142</v>
      </c>
      <c r="C107" s="21" t="s">
        <v>151</v>
      </c>
      <c r="D107" s="20" t="s">
        <v>150</v>
      </c>
      <c r="E107" s="3">
        <v>21000000</v>
      </c>
      <c r="F107" s="19">
        <v>44043</v>
      </c>
      <c r="G107" s="3">
        <v>21000000</v>
      </c>
      <c r="H107" s="2">
        <v>5.0000000000000001E-3</v>
      </c>
      <c r="I107" s="19">
        <v>44043</v>
      </c>
      <c r="J107" s="19">
        <v>44043</v>
      </c>
      <c r="K107" s="3">
        <f t="shared" si="8"/>
        <v>1</v>
      </c>
      <c r="L107" s="3">
        <f t="shared" si="9"/>
        <v>287</v>
      </c>
      <c r="M107" s="3">
        <v>21000000</v>
      </c>
    </row>
    <row r="108" spans="1:13" s="18" customFormat="1" outlineLevel="2">
      <c r="A108" s="19" t="s">
        <v>26</v>
      </c>
      <c r="B108" s="20" t="s">
        <v>152</v>
      </c>
      <c r="C108" s="21" t="s">
        <v>151</v>
      </c>
      <c r="D108" s="20" t="s">
        <v>150</v>
      </c>
      <c r="E108" s="3">
        <v>13600000</v>
      </c>
      <c r="F108" s="19">
        <v>44043</v>
      </c>
      <c r="G108" s="3">
        <v>13600000</v>
      </c>
      <c r="H108" s="2">
        <v>5.0000000000000001E-3</v>
      </c>
      <c r="I108" s="19">
        <v>44043</v>
      </c>
      <c r="J108" s="19">
        <v>44043</v>
      </c>
      <c r="K108" s="3">
        <f t="shared" si="8"/>
        <v>1</v>
      </c>
      <c r="L108" s="3">
        <f t="shared" si="9"/>
        <v>186</v>
      </c>
      <c r="M108" s="3">
        <v>13600000</v>
      </c>
    </row>
    <row r="109" spans="1:13" s="18" customFormat="1" outlineLevel="2">
      <c r="A109" s="19" t="s">
        <v>26</v>
      </c>
      <c r="B109" s="20" t="s">
        <v>30</v>
      </c>
      <c r="C109" s="21" t="s">
        <v>27</v>
      </c>
      <c r="D109" s="20" t="s">
        <v>28</v>
      </c>
      <c r="E109" s="3">
        <v>38000000</v>
      </c>
      <c r="F109" s="19">
        <v>43850</v>
      </c>
      <c r="G109" s="3">
        <v>38000000</v>
      </c>
      <c r="H109" s="2">
        <v>5.0000000000000001E-3</v>
      </c>
      <c r="I109" s="19">
        <v>44013</v>
      </c>
      <c r="J109" s="19">
        <v>44043</v>
      </c>
      <c r="K109" s="3">
        <f t="shared" si="8"/>
        <v>31</v>
      </c>
      <c r="L109" s="3">
        <f t="shared" si="9"/>
        <v>16093</v>
      </c>
      <c r="M109" s="3">
        <v>38000000</v>
      </c>
    </row>
    <row r="110" spans="1:13" s="18" customFormat="1" outlineLevel="2">
      <c r="A110" s="19" t="s">
        <v>26</v>
      </c>
      <c r="B110" s="20" t="s">
        <v>31</v>
      </c>
      <c r="C110" s="21" t="s">
        <v>27</v>
      </c>
      <c r="D110" s="20" t="s">
        <v>28</v>
      </c>
      <c r="E110" s="3">
        <v>10000000</v>
      </c>
      <c r="F110" s="19">
        <v>43850</v>
      </c>
      <c r="G110" s="3">
        <v>10000000</v>
      </c>
      <c r="H110" s="2">
        <v>5.0000000000000001E-3</v>
      </c>
      <c r="I110" s="19">
        <v>44013</v>
      </c>
      <c r="J110" s="19">
        <v>44043</v>
      </c>
      <c r="K110" s="3">
        <f t="shared" si="8"/>
        <v>31</v>
      </c>
      <c r="L110" s="3">
        <f t="shared" si="9"/>
        <v>4235</v>
      </c>
      <c r="M110" s="3">
        <v>10000000</v>
      </c>
    </row>
    <row r="111" spans="1:13" s="18" customFormat="1" outlineLevel="2">
      <c r="A111" s="19" t="s">
        <v>26</v>
      </c>
      <c r="B111" s="20" t="s">
        <v>32</v>
      </c>
      <c r="C111" s="21" t="s">
        <v>33</v>
      </c>
      <c r="D111" s="20" t="s">
        <v>34</v>
      </c>
      <c r="E111" s="3">
        <v>96176976</v>
      </c>
      <c r="F111" s="19">
        <v>43861</v>
      </c>
      <c r="G111" s="3">
        <v>96176976</v>
      </c>
      <c r="H111" s="2">
        <v>5.0000000000000001E-3</v>
      </c>
      <c r="I111" s="19">
        <v>44013</v>
      </c>
      <c r="J111" s="19">
        <v>44043</v>
      </c>
      <c r="K111" s="3">
        <f t="shared" si="8"/>
        <v>31</v>
      </c>
      <c r="L111" s="3">
        <f t="shared" si="9"/>
        <v>40731</v>
      </c>
      <c r="M111" s="3">
        <v>96176976</v>
      </c>
    </row>
    <row r="112" spans="1:13" s="18" customFormat="1" outlineLevel="2">
      <c r="A112" s="19" t="s">
        <v>26</v>
      </c>
      <c r="B112" s="20" t="s">
        <v>48</v>
      </c>
      <c r="C112" s="21" t="s">
        <v>27</v>
      </c>
      <c r="D112" s="20" t="s">
        <v>28</v>
      </c>
      <c r="E112" s="3">
        <v>1800000</v>
      </c>
      <c r="F112" s="19">
        <v>43876</v>
      </c>
      <c r="G112" s="3">
        <v>1800000</v>
      </c>
      <c r="H112" s="2">
        <v>5.0000000000000001E-3</v>
      </c>
      <c r="I112" s="19">
        <v>44013</v>
      </c>
      <c r="J112" s="19">
        <v>44043</v>
      </c>
      <c r="K112" s="3">
        <f t="shared" si="8"/>
        <v>31</v>
      </c>
      <c r="L112" s="3">
        <f t="shared" si="9"/>
        <v>762</v>
      </c>
      <c r="M112" s="3">
        <v>1800000</v>
      </c>
    </row>
    <row r="113" spans="1:13" s="18" customFormat="1" outlineLevel="2">
      <c r="A113" s="19" t="s">
        <v>26</v>
      </c>
      <c r="B113" s="20" t="s">
        <v>59</v>
      </c>
      <c r="C113" s="21" t="s">
        <v>72</v>
      </c>
      <c r="D113" s="20" t="s">
        <v>71</v>
      </c>
      <c r="E113" s="3">
        <v>30000000</v>
      </c>
      <c r="F113" s="19">
        <v>43906</v>
      </c>
      <c r="G113" s="3">
        <v>30000000</v>
      </c>
      <c r="H113" s="2">
        <v>5.0000000000000001E-3</v>
      </c>
      <c r="I113" s="19">
        <v>44013</v>
      </c>
      <c r="J113" s="19">
        <v>44043</v>
      </c>
      <c r="K113" s="3">
        <f t="shared" si="8"/>
        <v>31</v>
      </c>
      <c r="L113" s="3">
        <f t="shared" si="9"/>
        <v>12705</v>
      </c>
      <c r="M113" s="3">
        <v>30000000</v>
      </c>
    </row>
    <row r="114" spans="1:13" s="18" customFormat="1" outlineLevel="2">
      <c r="A114" s="19" t="s">
        <v>26</v>
      </c>
      <c r="B114" s="20" t="s">
        <v>58</v>
      </c>
      <c r="C114" s="21" t="s">
        <v>72</v>
      </c>
      <c r="D114" s="20" t="s">
        <v>71</v>
      </c>
      <c r="E114" s="3">
        <v>50000000</v>
      </c>
      <c r="F114" s="19">
        <v>43908</v>
      </c>
      <c r="G114" s="3">
        <v>50000000</v>
      </c>
      <c r="H114" s="2">
        <v>5.0000000000000001E-3</v>
      </c>
      <c r="I114" s="19">
        <v>44013</v>
      </c>
      <c r="J114" s="19">
        <v>44043</v>
      </c>
      <c r="K114" s="3">
        <f t="shared" si="8"/>
        <v>31</v>
      </c>
      <c r="L114" s="3">
        <f t="shared" si="9"/>
        <v>21175</v>
      </c>
      <c r="M114" s="3">
        <v>50000000</v>
      </c>
    </row>
    <row r="115" spans="1:13" s="18" customFormat="1" outlineLevel="1">
      <c r="A115" s="22" t="s">
        <v>35</v>
      </c>
      <c r="B115" s="23"/>
      <c r="C115" s="24"/>
      <c r="D115" s="23"/>
      <c r="E115" s="25">
        <f>SUBTOTAL(9,E83:E114)</f>
        <v>1670653376</v>
      </c>
      <c r="F115" s="26"/>
      <c r="G115" s="25"/>
      <c r="H115" s="27"/>
      <c r="I115" s="26"/>
      <c r="J115" s="26"/>
      <c r="K115" s="25"/>
      <c r="L115" s="25">
        <f>SUBTOTAL(9,L83:L114)</f>
        <v>616616</v>
      </c>
      <c r="M115" s="25">
        <f>SUBTOTAL(9,M83:M114)</f>
        <v>1670653376</v>
      </c>
    </row>
    <row r="116" spans="1:13" s="18" customFormat="1" outlineLevel="2">
      <c r="A116" s="19" t="s">
        <v>36</v>
      </c>
      <c r="B116" s="20" t="s">
        <v>16</v>
      </c>
      <c r="C116" s="21" t="s">
        <v>17</v>
      </c>
      <c r="D116" s="20" t="s">
        <v>18</v>
      </c>
      <c r="E116" s="3">
        <v>150000000</v>
      </c>
      <c r="F116" s="19">
        <v>43829</v>
      </c>
      <c r="G116" s="3">
        <v>135000000</v>
      </c>
      <c r="H116" s="2">
        <v>5.0000000000000001E-3</v>
      </c>
      <c r="I116" s="19">
        <v>44013</v>
      </c>
      <c r="J116" s="19">
        <v>44026</v>
      </c>
      <c r="K116" s="3">
        <f t="shared" ref="K116:K134" si="10">J116-I116+1</f>
        <v>14</v>
      </c>
      <c r="L116" s="3">
        <f t="shared" ref="L116:L134" si="11">ROUND(G116*H116*K116/366,0)</f>
        <v>25820</v>
      </c>
      <c r="M116" s="3">
        <v>132500000</v>
      </c>
    </row>
    <row r="117" spans="1:13" s="18" customFormat="1" outlineLevel="2">
      <c r="A117" s="19" t="s">
        <v>36</v>
      </c>
      <c r="B117" s="20" t="s">
        <v>16</v>
      </c>
      <c r="C117" s="21" t="s">
        <v>17</v>
      </c>
      <c r="D117" s="20"/>
      <c r="E117" s="3"/>
      <c r="F117" s="19"/>
      <c r="G117" s="3">
        <v>132500000</v>
      </c>
      <c r="H117" s="2">
        <v>5.0000000000000001E-3</v>
      </c>
      <c r="I117" s="19">
        <v>44027</v>
      </c>
      <c r="J117" s="19">
        <v>44043</v>
      </c>
      <c r="K117" s="3">
        <f t="shared" si="10"/>
        <v>17</v>
      </c>
      <c r="L117" s="3">
        <f t="shared" si="11"/>
        <v>30772</v>
      </c>
      <c r="M117" s="3"/>
    </row>
    <row r="118" spans="1:13" s="18" customFormat="1" outlineLevel="2">
      <c r="A118" s="19" t="s">
        <v>36</v>
      </c>
      <c r="B118" s="20" t="s">
        <v>61</v>
      </c>
      <c r="C118" s="21" t="s">
        <v>17</v>
      </c>
      <c r="D118" s="20" t="s">
        <v>18</v>
      </c>
      <c r="E118" s="3">
        <v>9460000</v>
      </c>
      <c r="F118" s="19">
        <v>43990</v>
      </c>
      <c r="G118" s="3">
        <v>9288000</v>
      </c>
      <c r="H118" s="2">
        <v>5.0000000000000001E-3</v>
      </c>
      <c r="I118" s="19">
        <v>44013</v>
      </c>
      <c r="J118" s="19">
        <v>44026</v>
      </c>
      <c r="K118" s="3">
        <f t="shared" si="10"/>
        <v>14</v>
      </c>
      <c r="L118" s="3">
        <f t="shared" si="11"/>
        <v>1776</v>
      </c>
      <c r="M118" s="3">
        <v>9116000</v>
      </c>
    </row>
    <row r="119" spans="1:13" s="18" customFormat="1" outlineLevel="2">
      <c r="A119" s="19" t="s">
        <v>36</v>
      </c>
      <c r="B119" s="20" t="s">
        <v>61</v>
      </c>
      <c r="C119" s="21" t="s">
        <v>17</v>
      </c>
      <c r="D119" s="20"/>
      <c r="E119" s="3"/>
      <c r="F119" s="19"/>
      <c r="G119" s="3">
        <v>9116000</v>
      </c>
      <c r="H119" s="2">
        <v>5.0000000000000001E-3</v>
      </c>
      <c r="I119" s="19">
        <v>44027</v>
      </c>
      <c r="J119" s="19">
        <v>44043</v>
      </c>
      <c r="K119" s="3">
        <f t="shared" si="10"/>
        <v>17</v>
      </c>
      <c r="L119" s="3">
        <f t="shared" si="11"/>
        <v>2117</v>
      </c>
      <c r="M119" s="3"/>
    </row>
    <row r="120" spans="1:13" s="18" customFormat="1" outlineLevel="2">
      <c r="A120" s="19" t="s">
        <v>36</v>
      </c>
      <c r="B120" s="20" t="s">
        <v>23</v>
      </c>
      <c r="C120" s="21" t="s">
        <v>17</v>
      </c>
      <c r="D120" s="20" t="s">
        <v>18</v>
      </c>
      <c r="E120" s="3">
        <v>32900000</v>
      </c>
      <c r="F120" s="19">
        <v>43829</v>
      </c>
      <c r="G120" s="3">
        <v>29610002</v>
      </c>
      <c r="H120" s="2">
        <v>5.0000000000000001E-3</v>
      </c>
      <c r="I120" s="19">
        <v>44013</v>
      </c>
      <c r="J120" s="19">
        <v>44026</v>
      </c>
      <c r="K120" s="3">
        <f t="shared" si="10"/>
        <v>14</v>
      </c>
      <c r="L120" s="3">
        <f t="shared" si="11"/>
        <v>5663</v>
      </c>
      <c r="M120" s="3">
        <v>29061669</v>
      </c>
    </row>
    <row r="121" spans="1:13" s="18" customFormat="1" outlineLevel="2">
      <c r="A121" s="19" t="s">
        <v>36</v>
      </c>
      <c r="B121" s="20" t="s">
        <v>23</v>
      </c>
      <c r="C121" s="21" t="s">
        <v>17</v>
      </c>
      <c r="D121" s="20"/>
      <c r="E121" s="3"/>
      <c r="F121" s="19"/>
      <c r="G121" s="3">
        <v>29061669</v>
      </c>
      <c r="H121" s="2">
        <v>5.0000000000000001E-3</v>
      </c>
      <c r="I121" s="19">
        <v>44027</v>
      </c>
      <c r="J121" s="19">
        <v>44043</v>
      </c>
      <c r="K121" s="3">
        <f t="shared" si="10"/>
        <v>17</v>
      </c>
      <c r="L121" s="3">
        <f t="shared" si="11"/>
        <v>6749</v>
      </c>
      <c r="M121" s="3"/>
    </row>
    <row r="122" spans="1:13" s="18" customFormat="1" outlineLevel="2">
      <c r="A122" s="19" t="s">
        <v>36</v>
      </c>
      <c r="B122" s="20" t="s">
        <v>29</v>
      </c>
      <c r="C122" s="21" t="s">
        <v>17</v>
      </c>
      <c r="D122" s="20" t="s">
        <v>18</v>
      </c>
      <c r="E122" s="3">
        <v>2790000</v>
      </c>
      <c r="F122" s="19">
        <v>43921</v>
      </c>
      <c r="G122" s="3">
        <v>2643159</v>
      </c>
      <c r="H122" s="2">
        <v>5.0000000000000001E-3</v>
      </c>
      <c r="I122" s="19">
        <v>44013</v>
      </c>
      <c r="J122" s="19">
        <v>44026</v>
      </c>
      <c r="K122" s="3">
        <f t="shared" si="10"/>
        <v>14</v>
      </c>
      <c r="L122" s="3">
        <f t="shared" si="11"/>
        <v>506</v>
      </c>
      <c r="M122" s="3">
        <v>2594212</v>
      </c>
    </row>
    <row r="123" spans="1:13" s="18" customFormat="1" outlineLevel="2">
      <c r="A123" s="19" t="s">
        <v>36</v>
      </c>
      <c r="B123" s="20" t="s">
        <v>29</v>
      </c>
      <c r="C123" s="21" t="s">
        <v>17</v>
      </c>
      <c r="D123" s="20"/>
      <c r="E123" s="3"/>
      <c r="F123" s="19"/>
      <c r="G123" s="3">
        <v>2594212</v>
      </c>
      <c r="H123" s="2">
        <v>5.0000000000000001E-3</v>
      </c>
      <c r="I123" s="19">
        <v>44027</v>
      </c>
      <c r="J123" s="19">
        <v>44043</v>
      </c>
      <c r="K123" s="3">
        <f t="shared" si="10"/>
        <v>17</v>
      </c>
      <c r="L123" s="3">
        <f t="shared" si="11"/>
        <v>602</v>
      </c>
      <c r="M123" s="3"/>
    </row>
    <row r="124" spans="1:13" s="18" customFormat="1" outlineLevel="2">
      <c r="A124" s="19" t="s">
        <v>36</v>
      </c>
      <c r="B124" s="20" t="s">
        <v>30</v>
      </c>
      <c r="C124" s="21" t="s">
        <v>57</v>
      </c>
      <c r="D124" s="20" t="s">
        <v>56</v>
      </c>
      <c r="E124" s="3">
        <v>12000000</v>
      </c>
      <c r="F124" s="19">
        <v>43948</v>
      </c>
      <c r="G124" s="3">
        <v>11600000</v>
      </c>
      <c r="H124" s="2">
        <v>5.0000000000000001E-3</v>
      </c>
      <c r="I124" s="19">
        <v>44013</v>
      </c>
      <c r="J124" s="19">
        <v>44026</v>
      </c>
      <c r="K124" s="3">
        <f t="shared" si="10"/>
        <v>14</v>
      </c>
      <c r="L124" s="3">
        <f t="shared" si="11"/>
        <v>2219</v>
      </c>
      <c r="M124" s="3">
        <v>11400000</v>
      </c>
    </row>
    <row r="125" spans="1:13" s="18" customFormat="1" outlineLevel="2">
      <c r="A125" s="19" t="s">
        <v>36</v>
      </c>
      <c r="B125" s="20" t="s">
        <v>30</v>
      </c>
      <c r="C125" s="21" t="s">
        <v>57</v>
      </c>
      <c r="D125" s="20"/>
      <c r="E125" s="3"/>
      <c r="F125" s="19"/>
      <c r="G125" s="3">
        <v>11400000</v>
      </c>
      <c r="H125" s="2">
        <v>5.0000000000000001E-3</v>
      </c>
      <c r="I125" s="19">
        <v>44027</v>
      </c>
      <c r="J125" s="19">
        <v>44043</v>
      </c>
      <c r="K125" s="3">
        <f t="shared" si="10"/>
        <v>17</v>
      </c>
      <c r="L125" s="3">
        <f t="shared" si="11"/>
        <v>2648</v>
      </c>
      <c r="M125" s="3"/>
    </row>
    <row r="126" spans="1:13" s="18" customFormat="1" outlineLevel="2">
      <c r="A126" s="19" t="s">
        <v>36</v>
      </c>
      <c r="B126" s="20" t="s">
        <v>31</v>
      </c>
      <c r="C126" s="21" t="s">
        <v>97</v>
      </c>
      <c r="D126" s="20" t="s">
        <v>96</v>
      </c>
      <c r="E126" s="3">
        <v>71750000</v>
      </c>
      <c r="F126" s="19">
        <v>43955</v>
      </c>
      <c r="G126" s="3">
        <v>71750000</v>
      </c>
      <c r="H126" s="2">
        <v>5.0000000000000001E-3</v>
      </c>
      <c r="I126" s="19">
        <v>44013</v>
      </c>
      <c r="J126" s="19">
        <v>44043</v>
      </c>
      <c r="K126" s="3">
        <f t="shared" si="10"/>
        <v>31</v>
      </c>
      <c r="L126" s="3">
        <f t="shared" si="11"/>
        <v>30386</v>
      </c>
      <c r="M126" s="3">
        <v>71750000</v>
      </c>
    </row>
    <row r="127" spans="1:13" s="18" customFormat="1" outlineLevel="2">
      <c r="A127" s="19" t="s">
        <v>36</v>
      </c>
      <c r="B127" s="20" t="s">
        <v>32</v>
      </c>
      <c r="C127" s="21" t="s">
        <v>57</v>
      </c>
      <c r="D127" s="20" t="s">
        <v>56</v>
      </c>
      <c r="E127" s="3">
        <v>10000000</v>
      </c>
      <c r="F127" s="19">
        <v>43963</v>
      </c>
      <c r="G127" s="3">
        <v>9666667</v>
      </c>
      <c r="H127" s="2">
        <v>5.0000000000000001E-3</v>
      </c>
      <c r="I127" s="19">
        <v>44013</v>
      </c>
      <c r="J127" s="19">
        <v>44026</v>
      </c>
      <c r="K127" s="3">
        <f t="shared" si="10"/>
        <v>14</v>
      </c>
      <c r="L127" s="3">
        <f t="shared" si="11"/>
        <v>1849</v>
      </c>
      <c r="M127" s="3">
        <v>9500001</v>
      </c>
    </row>
    <row r="128" spans="1:13" s="18" customFormat="1" outlineLevel="2">
      <c r="A128" s="19" t="s">
        <v>36</v>
      </c>
      <c r="B128" s="20" t="s">
        <v>32</v>
      </c>
      <c r="C128" s="21" t="s">
        <v>57</v>
      </c>
      <c r="D128" s="20"/>
      <c r="E128" s="3"/>
      <c r="F128" s="19"/>
      <c r="G128" s="3">
        <v>9500001</v>
      </c>
      <c r="H128" s="2">
        <v>5.0000000000000001E-3</v>
      </c>
      <c r="I128" s="19">
        <v>44027</v>
      </c>
      <c r="J128" s="19">
        <v>44043</v>
      </c>
      <c r="K128" s="3">
        <f t="shared" si="10"/>
        <v>17</v>
      </c>
      <c r="L128" s="3">
        <f t="shared" si="11"/>
        <v>2206</v>
      </c>
      <c r="M128" s="3"/>
    </row>
    <row r="129" spans="1:13" s="18" customFormat="1" outlineLevel="2">
      <c r="A129" s="19" t="s">
        <v>36</v>
      </c>
      <c r="B129" s="20" t="s">
        <v>48</v>
      </c>
      <c r="C129" s="21" t="s">
        <v>57</v>
      </c>
      <c r="D129" s="20" t="s">
        <v>56</v>
      </c>
      <c r="E129" s="3">
        <v>4000000</v>
      </c>
      <c r="F129" s="19">
        <v>43970</v>
      </c>
      <c r="G129" s="3">
        <v>3932204</v>
      </c>
      <c r="H129" s="2">
        <v>5.0000000000000001E-3</v>
      </c>
      <c r="I129" s="19">
        <v>44013</v>
      </c>
      <c r="J129" s="19">
        <v>44026</v>
      </c>
      <c r="K129" s="3">
        <f t="shared" si="10"/>
        <v>14</v>
      </c>
      <c r="L129" s="3">
        <f t="shared" si="11"/>
        <v>752</v>
      </c>
      <c r="M129" s="3">
        <v>3864408</v>
      </c>
    </row>
    <row r="130" spans="1:13" s="18" customFormat="1" outlineLevel="2">
      <c r="A130" s="19" t="s">
        <v>36</v>
      </c>
      <c r="B130" s="20" t="s">
        <v>48</v>
      </c>
      <c r="C130" s="21" t="s">
        <v>57</v>
      </c>
      <c r="D130" s="20"/>
      <c r="E130" s="3"/>
      <c r="F130" s="19"/>
      <c r="G130" s="3">
        <v>3864408</v>
      </c>
      <c r="H130" s="2">
        <v>5.0000000000000001E-3</v>
      </c>
      <c r="I130" s="19">
        <v>44027</v>
      </c>
      <c r="J130" s="19">
        <v>44043</v>
      </c>
      <c r="K130" s="3">
        <f t="shared" si="10"/>
        <v>17</v>
      </c>
      <c r="L130" s="3">
        <f t="shared" si="11"/>
        <v>897</v>
      </c>
      <c r="M130" s="3"/>
    </row>
    <row r="131" spans="1:13" s="18" customFormat="1" outlineLevel="2">
      <c r="A131" s="19" t="s">
        <v>36</v>
      </c>
      <c r="B131" s="20" t="s">
        <v>59</v>
      </c>
      <c r="C131" s="21" t="s">
        <v>57</v>
      </c>
      <c r="D131" s="20" t="s">
        <v>56</v>
      </c>
      <c r="E131" s="3">
        <v>18000000</v>
      </c>
      <c r="F131" s="19">
        <v>43977</v>
      </c>
      <c r="G131" s="3">
        <v>17694916</v>
      </c>
      <c r="H131" s="2">
        <v>5.0000000000000001E-3</v>
      </c>
      <c r="I131" s="19">
        <v>44013</v>
      </c>
      <c r="J131" s="19">
        <v>44026</v>
      </c>
      <c r="K131" s="3">
        <f t="shared" si="10"/>
        <v>14</v>
      </c>
      <c r="L131" s="3">
        <f t="shared" si="11"/>
        <v>3384</v>
      </c>
      <c r="M131" s="3">
        <v>17389832</v>
      </c>
    </row>
    <row r="132" spans="1:13" s="18" customFormat="1" outlineLevel="2">
      <c r="A132" s="19" t="s">
        <v>36</v>
      </c>
      <c r="B132" s="20" t="s">
        <v>59</v>
      </c>
      <c r="C132" s="21" t="s">
        <v>57</v>
      </c>
      <c r="D132" s="20"/>
      <c r="E132" s="3"/>
      <c r="F132" s="19"/>
      <c r="G132" s="3">
        <v>17389832</v>
      </c>
      <c r="H132" s="2">
        <v>5.0000000000000001E-3</v>
      </c>
      <c r="I132" s="19">
        <v>44027</v>
      </c>
      <c r="J132" s="19">
        <v>44043</v>
      </c>
      <c r="K132" s="3">
        <f t="shared" si="10"/>
        <v>17</v>
      </c>
      <c r="L132" s="3">
        <f t="shared" si="11"/>
        <v>4039</v>
      </c>
      <c r="M132" s="3"/>
    </row>
    <row r="133" spans="1:13" s="18" customFormat="1" outlineLevel="2">
      <c r="A133" s="19" t="s">
        <v>36</v>
      </c>
      <c r="B133" s="20" t="s">
        <v>58</v>
      </c>
      <c r="C133" s="21" t="s">
        <v>57</v>
      </c>
      <c r="D133" s="20" t="s">
        <v>56</v>
      </c>
      <c r="E133" s="3">
        <v>6000000</v>
      </c>
      <c r="F133" s="19">
        <v>43984</v>
      </c>
      <c r="G133" s="3">
        <v>5898306</v>
      </c>
      <c r="H133" s="2">
        <v>5.0000000000000001E-3</v>
      </c>
      <c r="I133" s="19">
        <v>44013</v>
      </c>
      <c r="J133" s="19">
        <v>44026</v>
      </c>
      <c r="K133" s="3">
        <f t="shared" si="10"/>
        <v>14</v>
      </c>
      <c r="L133" s="3">
        <f t="shared" si="11"/>
        <v>1128</v>
      </c>
      <c r="M133" s="3">
        <v>5796612</v>
      </c>
    </row>
    <row r="134" spans="1:13" s="18" customFormat="1" outlineLevel="2">
      <c r="A134" s="19" t="s">
        <v>36</v>
      </c>
      <c r="B134" s="20" t="s">
        <v>58</v>
      </c>
      <c r="C134" s="21" t="s">
        <v>57</v>
      </c>
      <c r="D134" s="20"/>
      <c r="E134" s="3"/>
      <c r="F134" s="19"/>
      <c r="G134" s="3">
        <v>5796612</v>
      </c>
      <c r="H134" s="2">
        <v>5.0000000000000001E-3</v>
      </c>
      <c r="I134" s="19">
        <v>44027</v>
      </c>
      <c r="J134" s="19">
        <v>44043</v>
      </c>
      <c r="K134" s="3">
        <f t="shared" si="10"/>
        <v>17</v>
      </c>
      <c r="L134" s="3">
        <f t="shared" si="11"/>
        <v>1346</v>
      </c>
      <c r="M134" s="3"/>
    </row>
    <row r="135" spans="1:13" s="18" customFormat="1" outlineLevel="1">
      <c r="A135" s="22" t="s">
        <v>37</v>
      </c>
      <c r="B135" s="23"/>
      <c r="C135" s="24"/>
      <c r="D135" s="23"/>
      <c r="E135" s="25">
        <f>SUBTOTAL(9,E116:E134)</f>
        <v>316900000</v>
      </c>
      <c r="F135" s="26"/>
      <c r="G135" s="25"/>
      <c r="H135" s="27"/>
      <c r="I135" s="26"/>
      <c r="J135" s="26"/>
      <c r="K135" s="25"/>
      <c r="L135" s="25">
        <f>SUBTOTAL(9,L116:L134)</f>
        <v>124859</v>
      </c>
      <c r="M135" s="25">
        <f>SUBTOTAL(9,M116:M134)</f>
        <v>292972734</v>
      </c>
    </row>
    <row r="136" spans="1:13" s="18" customFormat="1" outlineLevel="2">
      <c r="A136" s="19" t="s">
        <v>38</v>
      </c>
      <c r="B136" s="20" t="s">
        <v>16</v>
      </c>
      <c r="C136" s="21" t="s">
        <v>17</v>
      </c>
      <c r="D136" s="20" t="s">
        <v>18</v>
      </c>
      <c r="E136" s="3">
        <v>50000000</v>
      </c>
      <c r="F136" s="19">
        <v>43829</v>
      </c>
      <c r="G136" s="3">
        <v>44999996</v>
      </c>
      <c r="H136" s="2">
        <v>5.0000000000000001E-3</v>
      </c>
      <c r="I136" s="19">
        <v>44013</v>
      </c>
      <c r="J136" s="19">
        <v>44026</v>
      </c>
      <c r="K136" s="3">
        <f t="shared" ref="K136:K143" si="12">J136-I136+1</f>
        <v>14</v>
      </c>
      <c r="L136" s="3">
        <f t="shared" ref="L136:L143" si="13">ROUND(G136*H136*K136/366,0)</f>
        <v>8607</v>
      </c>
      <c r="M136" s="3">
        <v>44166662</v>
      </c>
    </row>
    <row r="137" spans="1:13" s="18" customFormat="1" outlineLevel="2">
      <c r="A137" s="19" t="s">
        <v>38</v>
      </c>
      <c r="B137" s="20" t="s">
        <v>16</v>
      </c>
      <c r="C137" s="21" t="s">
        <v>17</v>
      </c>
      <c r="D137" s="20"/>
      <c r="E137" s="3"/>
      <c r="F137" s="19"/>
      <c r="G137" s="3">
        <v>44166662</v>
      </c>
      <c r="H137" s="2">
        <v>5.0000000000000001E-3</v>
      </c>
      <c r="I137" s="19">
        <v>44027</v>
      </c>
      <c r="J137" s="19">
        <v>44043</v>
      </c>
      <c r="K137" s="3">
        <f t="shared" si="12"/>
        <v>17</v>
      </c>
      <c r="L137" s="3">
        <f t="shared" si="13"/>
        <v>10257</v>
      </c>
      <c r="M137" s="3"/>
    </row>
    <row r="138" spans="1:13" s="18" customFormat="1" outlineLevel="2">
      <c r="A138" s="19" t="s">
        <v>38</v>
      </c>
      <c r="B138" s="20" t="s">
        <v>23</v>
      </c>
      <c r="C138" s="21" t="s">
        <v>17</v>
      </c>
      <c r="D138" s="20" t="s">
        <v>18</v>
      </c>
      <c r="E138" s="3">
        <v>25200000</v>
      </c>
      <c r="F138" s="19">
        <v>43829</v>
      </c>
      <c r="G138" s="3">
        <v>22680000</v>
      </c>
      <c r="H138" s="2">
        <v>5.0000000000000001E-3</v>
      </c>
      <c r="I138" s="19">
        <v>44013</v>
      </c>
      <c r="J138" s="19">
        <v>44026</v>
      </c>
      <c r="K138" s="3">
        <f t="shared" si="12"/>
        <v>14</v>
      </c>
      <c r="L138" s="3">
        <f t="shared" si="13"/>
        <v>4338</v>
      </c>
      <c r="M138" s="3">
        <v>22260000</v>
      </c>
    </row>
    <row r="139" spans="1:13" s="18" customFormat="1" outlineLevel="2">
      <c r="A139" s="19" t="s">
        <v>38</v>
      </c>
      <c r="B139" s="20" t="s">
        <v>23</v>
      </c>
      <c r="C139" s="21" t="s">
        <v>17</v>
      </c>
      <c r="D139" s="20"/>
      <c r="E139" s="3"/>
      <c r="F139" s="19"/>
      <c r="G139" s="3">
        <v>22260000</v>
      </c>
      <c r="H139" s="2">
        <v>5.0000000000000001E-3</v>
      </c>
      <c r="I139" s="19">
        <v>44027</v>
      </c>
      <c r="J139" s="19">
        <v>44043</v>
      </c>
      <c r="K139" s="3">
        <f t="shared" si="12"/>
        <v>17</v>
      </c>
      <c r="L139" s="3">
        <f t="shared" si="13"/>
        <v>5170</v>
      </c>
      <c r="M139" s="3"/>
    </row>
    <row r="140" spans="1:13" s="18" customFormat="1" outlineLevel="2">
      <c r="A140" s="19" t="s">
        <v>38</v>
      </c>
      <c r="B140" s="20" t="s">
        <v>29</v>
      </c>
      <c r="C140" s="21" t="s">
        <v>17</v>
      </c>
      <c r="D140" s="20" t="s">
        <v>18</v>
      </c>
      <c r="E140" s="3">
        <v>11310000</v>
      </c>
      <c r="F140" s="19">
        <v>43920</v>
      </c>
      <c r="G140" s="3">
        <v>10714737</v>
      </c>
      <c r="H140" s="2">
        <v>5.0000000000000001E-3</v>
      </c>
      <c r="I140" s="19">
        <v>44013</v>
      </c>
      <c r="J140" s="19">
        <v>44026</v>
      </c>
      <c r="K140" s="3">
        <f t="shared" si="12"/>
        <v>14</v>
      </c>
      <c r="L140" s="3">
        <f t="shared" si="13"/>
        <v>2049</v>
      </c>
      <c r="M140" s="3">
        <v>10516316</v>
      </c>
    </row>
    <row r="141" spans="1:13" s="18" customFormat="1" outlineLevel="2">
      <c r="A141" s="19" t="s">
        <v>38</v>
      </c>
      <c r="B141" s="20" t="s">
        <v>29</v>
      </c>
      <c r="C141" s="21" t="s">
        <v>17</v>
      </c>
      <c r="D141" s="20"/>
      <c r="E141" s="3"/>
      <c r="F141" s="19"/>
      <c r="G141" s="3">
        <v>10516316</v>
      </c>
      <c r="H141" s="2">
        <v>5.0000000000000001E-3</v>
      </c>
      <c r="I141" s="19">
        <v>44027</v>
      </c>
      <c r="J141" s="19">
        <v>44043</v>
      </c>
      <c r="K141" s="3">
        <f t="shared" si="12"/>
        <v>17</v>
      </c>
      <c r="L141" s="3">
        <f t="shared" si="13"/>
        <v>2442</v>
      </c>
      <c r="M141" s="3"/>
    </row>
    <row r="142" spans="1:13" s="18" customFormat="1" outlineLevel="2">
      <c r="A142" s="19" t="s">
        <v>38</v>
      </c>
      <c r="B142" s="20" t="s">
        <v>30</v>
      </c>
      <c r="C142" s="21" t="s">
        <v>17</v>
      </c>
      <c r="D142" s="20" t="s">
        <v>18</v>
      </c>
      <c r="E142" s="3">
        <v>6050000</v>
      </c>
      <c r="F142" s="19">
        <v>43990</v>
      </c>
      <c r="G142" s="3">
        <v>5940000</v>
      </c>
      <c r="H142" s="2">
        <v>5.0000000000000001E-3</v>
      </c>
      <c r="I142" s="19">
        <v>44013</v>
      </c>
      <c r="J142" s="19">
        <v>44026</v>
      </c>
      <c r="K142" s="3">
        <f t="shared" si="12"/>
        <v>14</v>
      </c>
      <c r="L142" s="3">
        <f t="shared" si="13"/>
        <v>1136</v>
      </c>
      <c r="M142" s="3">
        <v>5830000</v>
      </c>
    </row>
    <row r="143" spans="1:13" s="18" customFormat="1" outlineLevel="2">
      <c r="A143" s="19" t="s">
        <v>38</v>
      </c>
      <c r="B143" s="20" t="s">
        <v>30</v>
      </c>
      <c r="C143" s="21" t="s">
        <v>17</v>
      </c>
      <c r="D143" s="20"/>
      <c r="E143" s="3"/>
      <c r="F143" s="19"/>
      <c r="G143" s="3">
        <v>5830000</v>
      </c>
      <c r="H143" s="2">
        <v>5.0000000000000001E-3</v>
      </c>
      <c r="I143" s="19">
        <v>44027</v>
      </c>
      <c r="J143" s="19">
        <v>44043</v>
      </c>
      <c r="K143" s="3">
        <f t="shared" si="12"/>
        <v>17</v>
      </c>
      <c r="L143" s="3">
        <f t="shared" si="13"/>
        <v>1354</v>
      </c>
      <c r="M143" s="3"/>
    </row>
    <row r="144" spans="1:13" s="18" customFormat="1" outlineLevel="1">
      <c r="A144" s="22" t="s">
        <v>39</v>
      </c>
      <c r="B144" s="23"/>
      <c r="C144" s="24"/>
      <c r="D144" s="23"/>
      <c r="E144" s="25">
        <f>SUBTOTAL(9,E136:E143)</f>
        <v>92560000</v>
      </c>
      <c r="F144" s="26"/>
      <c r="G144" s="25"/>
      <c r="H144" s="27"/>
      <c r="I144" s="26"/>
      <c r="J144" s="26"/>
      <c r="K144" s="25"/>
      <c r="L144" s="25">
        <f>SUBTOTAL(9,L136:L143)</f>
        <v>35353</v>
      </c>
      <c r="M144" s="25">
        <f>SUBTOTAL(9,M136:M143)</f>
        <v>82772978</v>
      </c>
    </row>
    <row r="145" spans="1:13" s="18" customFormat="1" outlineLevel="2">
      <c r="A145" s="19" t="s">
        <v>108</v>
      </c>
      <c r="B145" s="20" t="s">
        <v>16</v>
      </c>
      <c r="C145" s="21" t="s">
        <v>107</v>
      </c>
      <c r="D145" s="20" t="s">
        <v>106</v>
      </c>
      <c r="E145" s="3">
        <v>4300000</v>
      </c>
      <c r="F145" s="19">
        <v>43966</v>
      </c>
      <c r="G145" s="3">
        <v>4300000</v>
      </c>
      <c r="H145" s="2">
        <v>5.0000000000000001E-3</v>
      </c>
      <c r="I145" s="19">
        <v>44013</v>
      </c>
      <c r="J145" s="19">
        <v>44043</v>
      </c>
      <c r="K145" s="3">
        <f>J145-I145+1</f>
        <v>31</v>
      </c>
      <c r="L145" s="3">
        <f>ROUND(G145*H145*K145/366,0)</f>
        <v>1821</v>
      </c>
      <c r="M145" s="3">
        <v>4300000</v>
      </c>
    </row>
    <row r="146" spans="1:13" s="18" customFormat="1" outlineLevel="1">
      <c r="A146" s="22" t="s">
        <v>105</v>
      </c>
      <c r="B146" s="23"/>
      <c r="C146" s="24"/>
      <c r="D146" s="23"/>
      <c r="E146" s="25">
        <f>SUBTOTAL(9,E145:E145)</f>
        <v>4300000</v>
      </c>
      <c r="F146" s="26"/>
      <c r="G146" s="25"/>
      <c r="H146" s="27"/>
      <c r="I146" s="26"/>
      <c r="J146" s="26"/>
      <c r="K146" s="25"/>
      <c r="L146" s="25">
        <f>SUBTOTAL(9,L145:L145)</f>
        <v>1821</v>
      </c>
      <c r="M146" s="25">
        <f>SUBTOTAL(9,M145:M145)</f>
        <v>4300000</v>
      </c>
    </row>
    <row r="147" spans="1:13" s="18" customFormat="1" outlineLevel="2">
      <c r="A147" s="19" t="s">
        <v>124</v>
      </c>
      <c r="B147" s="20" t="s">
        <v>16</v>
      </c>
      <c r="C147" s="21" t="s">
        <v>77</v>
      </c>
      <c r="D147" s="20" t="s">
        <v>76</v>
      </c>
      <c r="E147" s="3">
        <v>38650000</v>
      </c>
      <c r="F147" s="19">
        <v>43986</v>
      </c>
      <c r="G147" s="3">
        <v>38650000</v>
      </c>
      <c r="H147" s="2">
        <v>5.0000000000000001E-3</v>
      </c>
      <c r="I147" s="19">
        <v>44013</v>
      </c>
      <c r="J147" s="19">
        <v>44043</v>
      </c>
      <c r="K147" s="3">
        <f>J147-I147+1</f>
        <v>31</v>
      </c>
      <c r="L147" s="3">
        <f>ROUND(G147*H147*K147/366,0)</f>
        <v>16368</v>
      </c>
      <c r="M147" s="3">
        <v>38650000</v>
      </c>
    </row>
    <row r="148" spans="1:13" s="18" customFormat="1" outlineLevel="2">
      <c r="A148" s="19" t="s">
        <v>124</v>
      </c>
      <c r="B148" s="20" t="s">
        <v>23</v>
      </c>
      <c r="C148" s="21" t="s">
        <v>104</v>
      </c>
      <c r="D148" s="20" t="s">
        <v>103</v>
      </c>
      <c r="E148" s="3">
        <v>23530000</v>
      </c>
      <c r="F148" s="19">
        <v>44013</v>
      </c>
      <c r="G148" s="3">
        <v>23530000</v>
      </c>
      <c r="H148" s="2">
        <v>5.0000000000000001E-3</v>
      </c>
      <c r="I148" s="19">
        <v>44013</v>
      </c>
      <c r="J148" s="19">
        <v>44043</v>
      </c>
      <c r="K148" s="3">
        <f>J148-I148+1</f>
        <v>31</v>
      </c>
      <c r="L148" s="3">
        <f>ROUND(G148*H148*K148/366,0)</f>
        <v>9965</v>
      </c>
      <c r="M148" s="3">
        <v>23530000</v>
      </c>
    </row>
    <row r="149" spans="1:13" s="18" customFormat="1" outlineLevel="2">
      <c r="A149" s="19" t="s">
        <v>124</v>
      </c>
      <c r="B149" s="20" t="s">
        <v>29</v>
      </c>
      <c r="C149" s="21" t="s">
        <v>104</v>
      </c>
      <c r="D149" s="20" t="s">
        <v>103</v>
      </c>
      <c r="E149" s="3">
        <v>47470000</v>
      </c>
      <c r="F149" s="19">
        <v>44013</v>
      </c>
      <c r="G149" s="3">
        <v>47470000</v>
      </c>
      <c r="H149" s="2">
        <v>5.0000000000000001E-3</v>
      </c>
      <c r="I149" s="19">
        <v>44013</v>
      </c>
      <c r="J149" s="19">
        <v>44043</v>
      </c>
      <c r="K149" s="3">
        <f>J149-I149+1</f>
        <v>31</v>
      </c>
      <c r="L149" s="3">
        <f>ROUND(G149*H149*K149/366,0)</f>
        <v>20103</v>
      </c>
      <c r="M149" s="3">
        <v>47470000</v>
      </c>
    </row>
    <row r="150" spans="1:13" s="18" customFormat="1" outlineLevel="2">
      <c r="A150" s="19" t="s">
        <v>124</v>
      </c>
      <c r="B150" s="20" t="s">
        <v>30</v>
      </c>
      <c r="C150" s="21" t="s">
        <v>149</v>
      </c>
      <c r="D150" s="20" t="s">
        <v>148</v>
      </c>
      <c r="E150" s="3">
        <v>6665394</v>
      </c>
      <c r="F150" s="19">
        <v>44029</v>
      </c>
      <c r="G150" s="3">
        <v>6665394</v>
      </c>
      <c r="H150" s="2">
        <v>5.0000000000000001E-3</v>
      </c>
      <c r="I150" s="19">
        <v>44029</v>
      </c>
      <c r="J150" s="19">
        <v>44043</v>
      </c>
      <c r="K150" s="3">
        <f>J150-I150+1</f>
        <v>15</v>
      </c>
      <c r="L150" s="3">
        <f>ROUND(G150*H150*K150/366,0)</f>
        <v>1366</v>
      </c>
      <c r="M150" s="3">
        <v>6665394</v>
      </c>
    </row>
    <row r="151" spans="1:13" s="18" customFormat="1" outlineLevel="2">
      <c r="A151" s="19" t="s">
        <v>124</v>
      </c>
      <c r="B151" s="20" t="s">
        <v>31</v>
      </c>
      <c r="C151" s="21" t="s">
        <v>149</v>
      </c>
      <c r="D151" s="20" t="s">
        <v>148</v>
      </c>
      <c r="E151" s="3">
        <v>12334606</v>
      </c>
      <c r="F151" s="19">
        <v>44029</v>
      </c>
      <c r="G151" s="3">
        <v>12334606</v>
      </c>
      <c r="H151" s="2">
        <v>5.0000000000000001E-3</v>
      </c>
      <c r="I151" s="19">
        <v>44029</v>
      </c>
      <c r="J151" s="19">
        <v>44043</v>
      </c>
      <c r="K151" s="3">
        <f>J151-I151+1</f>
        <v>15</v>
      </c>
      <c r="L151" s="3">
        <f>ROUND(G151*H151*K151/366,0)</f>
        <v>2528</v>
      </c>
      <c r="M151" s="3">
        <v>12334606</v>
      </c>
    </row>
    <row r="152" spans="1:13" s="18" customFormat="1" outlineLevel="1">
      <c r="A152" s="22" t="s">
        <v>123</v>
      </c>
      <c r="B152" s="23"/>
      <c r="C152" s="24"/>
      <c r="D152" s="23"/>
      <c r="E152" s="25">
        <f>SUBTOTAL(9,E147:E151)</f>
        <v>128650000</v>
      </c>
      <c r="F152" s="26"/>
      <c r="G152" s="25"/>
      <c r="H152" s="27"/>
      <c r="I152" s="26"/>
      <c r="J152" s="26"/>
      <c r="K152" s="25"/>
      <c r="L152" s="25">
        <f>SUBTOTAL(9,L147:L151)</f>
        <v>50330</v>
      </c>
      <c r="M152" s="25">
        <f>SUBTOTAL(9,M147:M151)</f>
        <v>128650000</v>
      </c>
    </row>
    <row r="153" spans="1:13" s="18" customFormat="1" outlineLevel="2">
      <c r="A153" s="19" t="s">
        <v>70</v>
      </c>
      <c r="B153" s="20" t="s">
        <v>16</v>
      </c>
      <c r="C153" s="21" t="s">
        <v>69</v>
      </c>
      <c r="D153" s="20" t="s">
        <v>68</v>
      </c>
      <c r="E153" s="3">
        <v>330000000</v>
      </c>
      <c r="F153" s="19">
        <v>43915</v>
      </c>
      <c r="G153" s="3">
        <v>330000000</v>
      </c>
      <c r="H153" s="2">
        <v>5.0000000000000001E-3</v>
      </c>
      <c r="I153" s="19">
        <v>44013</v>
      </c>
      <c r="J153" s="19">
        <v>44043</v>
      </c>
      <c r="K153" s="3">
        <f>J153-I153+1</f>
        <v>31</v>
      </c>
      <c r="L153" s="3">
        <f>ROUND(G153*H153*K153/366,0)</f>
        <v>139754</v>
      </c>
      <c r="M153" s="3">
        <v>330000000</v>
      </c>
    </row>
    <row r="154" spans="1:13" s="18" customFormat="1" outlineLevel="2">
      <c r="A154" s="19" t="s">
        <v>70</v>
      </c>
      <c r="B154" s="20" t="s">
        <v>23</v>
      </c>
      <c r="C154" s="21" t="s">
        <v>69</v>
      </c>
      <c r="D154" s="20" t="s">
        <v>68</v>
      </c>
      <c r="E154" s="3">
        <v>93600000</v>
      </c>
      <c r="F154" s="19">
        <v>43955</v>
      </c>
      <c r="G154" s="3">
        <v>93600000</v>
      </c>
      <c r="H154" s="2">
        <v>5.0000000000000001E-3</v>
      </c>
      <c r="I154" s="19">
        <v>44013</v>
      </c>
      <c r="J154" s="19">
        <v>44043</v>
      </c>
      <c r="K154" s="3">
        <f>J154-I154+1</f>
        <v>31</v>
      </c>
      <c r="L154" s="3">
        <f>ROUND(G154*H154*K154/366,0)</f>
        <v>39639</v>
      </c>
      <c r="M154" s="3">
        <v>93600000</v>
      </c>
    </row>
    <row r="155" spans="1:13" s="18" customFormat="1" outlineLevel="2">
      <c r="A155" s="19" t="s">
        <v>70</v>
      </c>
      <c r="B155" s="20" t="s">
        <v>29</v>
      </c>
      <c r="C155" s="21" t="s">
        <v>69</v>
      </c>
      <c r="D155" s="20" t="s">
        <v>68</v>
      </c>
      <c r="E155" s="3">
        <v>576400000</v>
      </c>
      <c r="F155" s="19">
        <v>44013</v>
      </c>
      <c r="G155" s="3">
        <v>576400000</v>
      </c>
      <c r="H155" s="2">
        <v>5.0000000000000001E-3</v>
      </c>
      <c r="I155" s="19">
        <v>44013</v>
      </c>
      <c r="J155" s="19">
        <v>44043</v>
      </c>
      <c r="K155" s="3">
        <f>J155-I155+1</f>
        <v>31</v>
      </c>
      <c r="L155" s="3">
        <f>ROUND(G155*H155*K155/366,0)</f>
        <v>244104</v>
      </c>
      <c r="M155" s="3">
        <v>576400000</v>
      </c>
    </row>
    <row r="156" spans="1:13" s="18" customFormat="1" outlineLevel="1">
      <c r="A156" s="22" t="s">
        <v>67</v>
      </c>
      <c r="B156" s="23"/>
      <c r="C156" s="24"/>
      <c r="D156" s="23"/>
      <c r="E156" s="25">
        <f>SUBTOTAL(9,E153:E155)</f>
        <v>1000000000</v>
      </c>
      <c r="F156" s="26"/>
      <c r="G156" s="25"/>
      <c r="H156" s="27"/>
      <c r="I156" s="26"/>
      <c r="J156" s="26"/>
      <c r="K156" s="25"/>
      <c r="L156" s="25">
        <f>SUBTOTAL(9,L153:L155)</f>
        <v>423497</v>
      </c>
      <c r="M156" s="25">
        <f>SUBTOTAL(9,M153:M155)</f>
        <v>1000000000</v>
      </c>
    </row>
    <row r="157" spans="1:13" s="18" customFormat="1" outlineLevel="2">
      <c r="A157" s="19" t="s">
        <v>91</v>
      </c>
      <c r="B157" s="20" t="s">
        <v>16</v>
      </c>
      <c r="C157" s="21" t="s">
        <v>90</v>
      </c>
      <c r="D157" s="20" t="s">
        <v>89</v>
      </c>
      <c r="E157" s="3">
        <v>3400000</v>
      </c>
      <c r="F157" s="19">
        <v>43927</v>
      </c>
      <c r="G157" s="3">
        <v>3400000</v>
      </c>
      <c r="H157" s="2">
        <v>5.0000000000000001E-3</v>
      </c>
      <c r="I157" s="19">
        <v>44013</v>
      </c>
      <c r="J157" s="19">
        <v>44043</v>
      </c>
      <c r="K157" s="3">
        <f>J157-I157+1</f>
        <v>31</v>
      </c>
      <c r="L157" s="3">
        <f>ROUND(G157*H157*K157/366,0)</f>
        <v>1440</v>
      </c>
      <c r="M157" s="3">
        <v>3400000</v>
      </c>
    </row>
    <row r="158" spans="1:13" s="18" customFormat="1" outlineLevel="2">
      <c r="A158" s="19" t="s">
        <v>91</v>
      </c>
      <c r="B158" s="20" t="s">
        <v>23</v>
      </c>
      <c r="C158" s="21" t="s">
        <v>90</v>
      </c>
      <c r="D158" s="20" t="s">
        <v>89</v>
      </c>
      <c r="E158" s="3">
        <v>70440000</v>
      </c>
      <c r="F158" s="19">
        <v>43951</v>
      </c>
      <c r="G158" s="3">
        <v>70440000</v>
      </c>
      <c r="H158" s="2">
        <v>5.0000000000000001E-3</v>
      </c>
      <c r="I158" s="19">
        <v>44013</v>
      </c>
      <c r="J158" s="19">
        <v>44043</v>
      </c>
      <c r="K158" s="3">
        <f>J158-I158+1</f>
        <v>31</v>
      </c>
      <c r="L158" s="3">
        <f>ROUND(G158*H158*K158/366,0)</f>
        <v>29831</v>
      </c>
      <c r="M158" s="3">
        <v>70440000</v>
      </c>
    </row>
    <row r="159" spans="1:13" s="18" customFormat="1" outlineLevel="2">
      <c r="A159" s="19" t="s">
        <v>91</v>
      </c>
      <c r="B159" s="20" t="s">
        <v>29</v>
      </c>
      <c r="C159" s="21" t="s">
        <v>104</v>
      </c>
      <c r="D159" s="20" t="s">
        <v>103</v>
      </c>
      <c r="E159" s="3">
        <v>182300000</v>
      </c>
      <c r="F159" s="19">
        <v>43959</v>
      </c>
      <c r="G159" s="3">
        <v>182300000</v>
      </c>
      <c r="H159" s="2">
        <v>5.0000000000000001E-3</v>
      </c>
      <c r="I159" s="19">
        <v>44013</v>
      </c>
      <c r="J159" s="19">
        <v>44043</v>
      </c>
      <c r="K159" s="3">
        <f>J159-I159+1</f>
        <v>31</v>
      </c>
      <c r="L159" s="3">
        <f>ROUND(G159*H159*K159/366,0)</f>
        <v>77204</v>
      </c>
      <c r="M159" s="3">
        <v>182300000</v>
      </c>
    </row>
    <row r="160" spans="1:13" s="18" customFormat="1" outlineLevel="1">
      <c r="A160" s="22" t="s">
        <v>88</v>
      </c>
      <c r="B160" s="23"/>
      <c r="C160" s="24"/>
      <c r="D160" s="23"/>
      <c r="E160" s="25">
        <f>SUBTOTAL(9,E157:E159)</f>
        <v>256140000</v>
      </c>
      <c r="F160" s="26"/>
      <c r="G160" s="25"/>
      <c r="H160" s="27"/>
      <c r="I160" s="26"/>
      <c r="J160" s="26"/>
      <c r="K160" s="25"/>
      <c r="L160" s="25">
        <f>SUBTOTAL(9,L157:L159)</f>
        <v>108475</v>
      </c>
      <c r="M160" s="25">
        <f>SUBTOTAL(9,M157:M159)</f>
        <v>256140000</v>
      </c>
    </row>
    <row r="161" spans="1:13" s="18" customFormat="1" outlineLevel="2">
      <c r="A161" s="19" t="s">
        <v>87</v>
      </c>
      <c r="B161" s="20" t="s">
        <v>16</v>
      </c>
      <c r="C161" s="21" t="s">
        <v>69</v>
      </c>
      <c r="D161" s="20" t="s">
        <v>68</v>
      </c>
      <c r="E161" s="3">
        <v>43200000</v>
      </c>
      <c r="F161" s="19">
        <v>43937</v>
      </c>
      <c r="G161" s="3">
        <v>43200000</v>
      </c>
      <c r="H161" s="2">
        <v>3.0000000000000001E-3</v>
      </c>
      <c r="I161" s="19">
        <v>44013</v>
      </c>
      <c r="J161" s="19">
        <v>44043</v>
      </c>
      <c r="K161" s="3">
        <f>J161-I161+1</f>
        <v>31</v>
      </c>
      <c r="L161" s="3">
        <f>ROUND(G161*H161*K161/366,0)</f>
        <v>10977</v>
      </c>
      <c r="M161" s="3">
        <v>43200000</v>
      </c>
    </row>
    <row r="162" spans="1:13" s="18" customFormat="1" outlineLevel="2">
      <c r="A162" s="19" t="s">
        <v>87</v>
      </c>
      <c r="B162" s="20" t="s">
        <v>23</v>
      </c>
      <c r="C162" s="21" t="s">
        <v>69</v>
      </c>
      <c r="D162" s="20" t="s">
        <v>68</v>
      </c>
      <c r="E162" s="3">
        <v>330000000</v>
      </c>
      <c r="F162" s="19">
        <v>44013</v>
      </c>
      <c r="G162" s="3">
        <v>330000000</v>
      </c>
      <c r="H162" s="2">
        <v>3.0000000000000001E-3</v>
      </c>
      <c r="I162" s="19">
        <v>44013</v>
      </c>
      <c r="J162" s="19">
        <v>44043</v>
      </c>
      <c r="K162" s="3">
        <f>J162-I162+1</f>
        <v>31</v>
      </c>
      <c r="L162" s="3">
        <f>ROUND(G162*H162*K162/366,0)</f>
        <v>83852</v>
      </c>
      <c r="M162" s="3">
        <v>330000000</v>
      </c>
    </row>
    <row r="163" spans="1:13" s="18" customFormat="1" outlineLevel="1">
      <c r="A163" s="22" t="s">
        <v>86</v>
      </c>
      <c r="B163" s="23"/>
      <c r="C163" s="24"/>
      <c r="D163" s="23"/>
      <c r="E163" s="25">
        <f>SUBTOTAL(9,E161:E162)</f>
        <v>373200000</v>
      </c>
      <c r="F163" s="26"/>
      <c r="G163" s="25"/>
      <c r="H163" s="27"/>
      <c r="I163" s="26"/>
      <c r="J163" s="26"/>
      <c r="K163" s="25"/>
      <c r="L163" s="25">
        <f>SUBTOTAL(9,L161:L162)</f>
        <v>94829</v>
      </c>
      <c r="M163" s="25">
        <f>SUBTOTAL(9,M161:M162)</f>
        <v>373200000</v>
      </c>
    </row>
    <row r="164" spans="1:13" s="18" customFormat="1" outlineLevel="2">
      <c r="A164" s="19" t="s">
        <v>40</v>
      </c>
      <c r="B164" s="20" t="s">
        <v>16</v>
      </c>
      <c r="C164" s="21" t="s">
        <v>41</v>
      </c>
      <c r="D164" s="20" t="s">
        <v>42</v>
      </c>
      <c r="E164" s="3">
        <v>126000000</v>
      </c>
      <c r="F164" s="19">
        <v>43804</v>
      </c>
      <c r="G164" s="3">
        <v>126000000</v>
      </c>
      <c r="H164" s="2">
        <v>5.0000000000000001E-3</v>
      </c>
      <c r="I164" s="19">
        <v>44013</v>
      </c>
      <c r="J164" s="19">
        <v>44043</v>
      </c>
      <c r="K164" s="3">
        <f t="shared" ref="K164:K194" si="14">J164-I164+1</f>
        <v>31</v>
      </c>
      <c r="L164" s="3">
        <f t="shared" ref="L164:L194" si="15">ROUND(G164*H164*K164/366,0)</f>
        <v>53361</v>
      </c>
      <c r="M164" s="3">
        <v>126000000</v>
      </c>
    </row>
    <row r="165" spans="1:13" s="18" customFormat="1" outlineLevel="2">
      <c r="A165" s="19" t="s">
        <v>40</v>
      </c>
      <c r="B165" s="20" t="s">
        <v>61</v>
      </c>
      <c r="C165" s="21" t="s">
        <v>47</v>
      </c>
      <c r="D165" s="20" t="s">
        <v>42</v>
      </c>
      <c r="E165" s="3">
        <v>46600000</v>
      </c>
      <c r="F165" s="19">
        <v>43866</v>
      </c>
      <c r="G165" s="3">
        <v>46600000</v>
      </c>
      <c r="H165" s="2">
        <v>5.0000000000000001E-3</v>
      </c>
      <c r="I165" s="19">
        <v>44013</v>
      </c>
      <c r="J165" s="19">
        <v>44043</v>
      </c>
      <c r="K165" s="3">
        <f t="shared" si="14"/>
        <v>31</v>
      </c>
      <c r="L165" s="3">
        <f t="shared" si="15"/>
        <v>19735</v>
      </c>
      <c r="M165" s="3">
        <v>46600000</v>
      </c>
    </row>
    <row r="166" spans="1:13" s="18" customFormat="1" outlineLevel="2">
      <c r="A166" s="19" t="s">
        <v>40</v>
      </c>
      <c r="B166" s="20" t="s">
        <v>60</v>
      </c>
      <c r="C166" s="21" t="s">
        <v>47</v>
      </c>
      <c r="D166" s="20" t="s">
        <v>42</v>
      </c>
      <c r="E166" s="3">
        <v>1300000</v>
      </c>
      <c r="F166" s="19">
        <v>43866</v>
      </c>
      <c r="G166" s="3">
        <v>1300000</v>
      </c>
      <c r="H166" s="2">
        <v>5.0000000000000001E-3</v>
      </c>
      <c r="I166" s="19">
        <v>44013</v>
      </c>
      <c r="J166" s="19">
        <v>44043</v>
      </c>
      <c r="K166" s="3">
        <f t="shared" si="14"/>
        <v>31</v>
      </c>
      <c r="L166" s="3">
        <f t="shared" si="15"/>
        <v>551</v>
      </c>
      <c r="M166" s="3">
        <v>1300000</v>
      </c>
    </row>
    <row r="167" spans="1:13" s="18" customFormat="1" outlineLevel="2">
      <c r="A167" s="19" t="s">
        <v>40</v>
      </c>
      <c r="B167" s="20" t="s">
        <v>66</v>
      </c>
      <c r="C167" s="21" t="s">
        <v>43</v>
      </c>
      <c r="D167" s="20" t="s">
        <v>44</v>
      </c>
      <c r="E167" s="3">
        <v>9087600</v>
      </c>
      <c r="F167" s="19">
        <v>43901</v>
      </c>
      <c r="G167" s="3">
        <v>9087600</v>
      </c>
      <c r="H167" s="2">
        <v>5.0000000000000001E-3</v>
      </c>
      <c r="I167" s="19">
        <v>44013</v>
      </c>
      <c r="J167" s="19">
        <v>44043</v>
      </c>
      <c r="K167" s="3">
        <f t="shared" si="14"/>
        <v>31</v>
      </c>
      <c r="L167" s="3">
        <f t="shared" si="15"/>
        <v>3849</v>
      </c>
      <c r="M167" s="3">
        <v>9087600</v>
      </c>
    </row>
    <row r="168" spans="1:13" s="18" customFormat="1" outlineLevel="2">
      <c r="A168" s="19" t="s">
        <v>40</v>
      </c>
      <c r="B168" s="20" t="s">
        <v>65</v>
      </c>
      <c r="C168" s="21" t="s">
        <v>43</v>
      </c>
      <c r="D168" s="20" t="s">
        <v>44</v>
      </c>
      <c r="E168" s="3">
        <v>7270080</v>
      </c>
      <c r="F168" s="19">
        <v>43901</v>
      </c>
      <c r="G168" s="3">
        <v>7270080</v>
      </c>
      <c r="H168" s="2">
        <v>5.0000000000000001E-3</v>
      </c>
      <c r="I168" s="19">
        <v>44013</v>
      </c>
      <c r="J168" s="19">
        <v>44043</v>
      </c>
      <c r="K168" s="3">
        <f t="shared" si="14"/>
        <v>31</v>
      </c>
      <c r="L168" s="3">
        <f t="shared" si="15"/>
        <v>3079</v>
      </c>
      <c r="M168" s="3">
        <v>7270080</v>
      </c>
    </row>
    <row r="169" spans="1:13" s="18" customFormat="1" outlineLevel="2">
      <c r="A169" s="19" t="s">
        <v>40</v>
      </c>
      <c r="B169" s="20" t="s">
        <v>64</v>
      </c>
      <c r="C169" s="21" t="s">
        <v>47</v>
      </c>
      <c r="D169" s="20" t="s">
        <v>42</v>
      </c>
      <c r="E169" s="3">
        <v>99400000</v>
      </c>
      <c r="F169" s="19">
        <v>43917</v>
      </c>
      <c r="G169" s="3">
        <v>99400000</v>
      </c>
      <c r="H169" s="2">
        <v>5.0000000000000001E-3</v>
      </c>
      <c r="I169" s="19">
        <v>44013</v>
      </c>
      <c r="J169" s="19">
        <v>44043</v>
      </c>
      <c r="K169" s="3">
        <f t="shared" si="14"/>
        <v>31</v>
      </c>
      <c r="L169" s="3">
        <f t="shared" si="15"/>
        <v>42096</v>
      </c>
      <c r="M169" s="3">
        <v>99400000</v>
      </c>
    </row>
    <row r="170" spans="1:13" s="18" customFormat="1" outlineLevel="2">
      <c r="A170" s="19" t="s">
        <v>40</v>
      </c>
      <c r="B170" s="20" t="s">
        <v>85</v>
      </c>
      <c r="C170" s="21" t="s">
        <v>43</v>
      </c>
      <c r="D170" s="20" t="s">
        <v>44</v>
      </c>
      <c r="E170" s="3">
        <v>9087600</v>
      </c>
      <c r="F170" s="19">
        <v>43929</v>
      </c>
      <c r="G170" s="3">
        <v>9087600</v>
      </c>
      <c r="H170" s="2">
        <v>5.0000000000000001E-3</v>
      </c>
      <c r="I170" s="19">
        <v>44013</v>
      </c>
      <c r="J170" s="19">
        <v>44043</v>
      </c>
      <c r="K170" s="3">
        <f t="shared" si="14"/>
        <v>31</v>
      </c>
      <c r="L170" s="3">
        <f t="shared" si="15"/>
        <v>3849</v>
      </c>
      <c r="M170" s="3">
        <v>9087600</v>
      </c>
    </row>
    <row r="171" spans="1:13" s="18" customFormat="1" outlineLevel="2">
      <c r="A171" s="19" t="s">
        <v>40</v>
      </c>
      <c r="B171" s="20" t="s">
        <v>84</v>
      </c>
      <c r="C171" s="21" t="s">
        <v>43</v>
      </c>
      <c r="D171" s="20" t="s">
        <v>44</v>
      </c>
      <c r="E171" s="3">
        <v>13007640</v>
      </c>
      <c r="F171" s="19">
        <v>43929</v>
      </c>
      <c r="G171" s="3">
        <v>13007640</v>
      </c>
      <c r="H171" s="2">
        <v>5.0000000000000001E-3</v>
      </c>
      <c r="I171" s="19">
        <v>44013</v>
      </c>
      <c r="J171" s="19">
        <v>44043</v>
      </c>
      <c r="K171" s="3">
        <f t="shared" si="14"/>
        <v>31</v>
      </c>
      <c r="L171" s="3">
        <f t="shared" si="15"/>
        <v>5509</v>
      </c>
      <c r="M171" s="3">
        <v>13007640</v>
      </c>
    </row>
    <row r="172" spans="1:13" s="18" customFormat="1" outlineLevel="2">
      <c r="A172" s="19" t="s">
        <v>40</v>
      </c>
      <c r="B172" s="20" t="s">
        <v>83</v>
      </c>
      <c r="C172" s="21" t="s">
        <v>82</v>
      </c>
      <c r="D172" s="20" t="s">
        <v>81</v>
      </c>
      <c r="E172" s="3">
        <v>61668037</v>
      </c>
      <c r="F172" s="19">
        <v>43949</v>
      </c>
      <c r="G172" s="3">
        <v>61668037</v>
      </c>
      <c r="H172" s="2">
        <v>5.0000000000000001E-3</v>
      </c>
      <c r="I172" s="19">
        <v>44013</v>
      </c>
      <c r="J172" s="19">
        <v>44043</v>
      </c>
      <c r="K172" s="3">
        <f t="shared" si="14"/>
        <v>31</v>
      </c>
      <c r="L172" s="3">
        <f t="shared" si="15"/>
        <v>26116</v>
      </c>
      <c r="M172" s="3">
        <v>61668037</v>
      </c>
    </row>
    <row r="173" spans="1:13" s="18" customFormat="1" outlineLevel="2">
      <c r="A173" s="19" t="s">
        <v>40</v>
      </c>
      <c r="B173" s="20" t="s">
        <v>102</v>
      </c>
      <c r="C173" s="21" t="s">
        <v>43</v>
      </c>
      <c r="D173" s="20" t="s">
        <v>44</v>
      </c>
      <c r="E173" s="3">
        <v>13007640</v>
      </c>
      <c r="F173" s="19">
        <v>43964</v>
      </c>
      <c r="G173" s="3">
        <v>13007640</v>
      </c>
      <c r="H173" s="2">
        <v>5.0000000000000001E-3</v>
      </c>
      <c r="I173" s="19">
        <v>44013</v>
      </c>
      <c r="J173" s="19">
        <v>44043</v>
      </c>
      <c r="K173" s="3">
        <f t="shared" si="14"/>
        <v>31</v>
      </c>
      <c r="L173" s="3">
        <f t="shared" si="15"/>
        <v>5509</v>
      </c>
      <c r="M173" s="3">
        <v>13007640</v>
      </c>
    </row>
    <row r="174" spans="1:13" s="18" customFormat="1" outlineLevel="2">
      <c r="A174" s="19" t="s">
        <v>40</v>
      </c>
      <c r="B174" s="20" t="s">
        <v>101</v>
      </c>
      <c r="C174" s="21" t="s">
        <v>43</v>
      </c>
      <c r="D174" s="20" t="s">
        <v>44</v>
      </c>
      <c r="E174" s="3">
        <v>6361320</v>
      </c>
      <c r="F174" s="19">
        <v>43964</v>
      </c>
      <c r="G174" s="3">
        <v>6361320</v>
      </c>
      <c r="H174" s="2">
        <v>5.0000000000000001E-3</v>
      </c>
      <c r="I174" s="19">
        <v>44013</v>
      </c>
      <c r="J174" s="19">
        <v>44043</v>
      </c>
      <c r="K174" s="3">
        <f t="shared" si="14"/>
        <v>31</v>
      </c>
      <c r="L174" s="3">
        <f t="shared" si="15"/>
        <v>2694</v>
      </c>
      <c r="M174" s="3">
        <v>6361320</v>
      </c>
    </row>
    <row r="175" spans="1:13" s="18" customFormat="1" outlineLevel="2">
      <c r="A175" s="19" t="s">
        <v>40</v>
      </c>
      <c r="B175" s="20" t="s">
        <v>23</v>
      </c>
      <c r="C175" s="21" t="s">
        <v>43</v>
      </c>
      <c r="D175" s="20" t="s">
        <v>44</v>
      </c>
      <c r="E175" s="3">
        <v>5452560</v>
      </c>
      <c r="F175" s="19">
        <v>43810</v>
      </c>
      <c r="G175" s="3">
        <v>5452560</v>
      </c>
      <c r="H175" s="2">
        <v>5.0000000000000001E-3</v>
      </c>
      <c r="I175" s="19">
        <v>44013</v>
      </c>
      <c r="J175" s="19">
        <v>44043</v>
      </c>
      <c r="K175" s="3">
        <f t="shared" si="14"/>
        <v>31</v>
      </c>
      <c r="L175" s="3">
        <f t="shared" si="15"/>
        <v>2309</v>
      </c>
      <c r="M175" s="3">
        <v>5452560</v>
      </c>
    </row>
    <row r="176" spans="1:13" s="18" customFormat="1" outlineLevel="2">
      <c r="A176" s="19" t="s">
        <v>40</v>
      </c>
      <c r="B176" s="20" t="s">
        <v>100</v>
      </c>
      <c r="C176" s="21" t="s">
        <v>47</v>
      </c>
      <c r="D176" s="20" t="s">
        <v>42</v>
      </c>
      <c r="E176" s="3">
        <v>69800000</v>
      </c>
      <c r="F176" s="19">
        <v>43956</v>
      </c>
      <c r="G176" s="3">
        <v>69800000</v>
      </c>
      <c r="H176" s="2">
        <v>5.0000000000000001E-3</v>
      </c>
      <c r="I176" s="19">
        <v>44013</v>
      </c>
      <c r="J176" s="19">
        <v>44043</v>
      </c>
      <c r="K176" s="3">
        <f t="shared" si="14"/>
        <v>31</v>
      </c>
      <c r="L176" s="3">
        <f t="shared" si="15"/>
        <v>29560</v>
      </c>
      <c r="M176" s="3">
        <v>69800000</v>
      </c>
    </row>
    <row r="177" spans="1:13" s="18" customFormat="1" outlineLevel="2">
      <c r="A177" s="19" t="s">
        <v>40</v>
      </c>
      <c r="B177" s="20" t="s">
        <v>99</v>
      </c>
      <c r="C177" s="21" t="s">
        <v>47</v>
      </c>
      <c r="D177" s="20" t="s">
        <v>42</v>
      </c>
      <c r="E177" s="3">
        <v>1500000</v>
      </c>
      <c r="F177" s="19">
        <v>43956</v>
      </c>
      <c r="G177" s="3">
        <v>1500000</v>
      </c>
      <c r="H177" s="2">
        <v>5.0000000000000001E-3</v>
      </c>
      <c r="I177" s="19">
        <v>44013</v>
      </c>
      <c r="J177" s="19">
        <v>44043</v>
      </c>
      <c r="K177" s="3">
        <f t="shared" si="14"/>
        <v>31</v>
      </c>
      <c r="L177" s="3">
        <f t="shared" si="15"/>
        <v>635</v>
      </c>
      <c r="M177" s="3">
        <v>1500000</v>
      </c>
    </row>
    <row r="178" spans="1:13" s="18" customFormat="1" outlineLevel="2">
      <c r="A178" s="19" t="s">
        <v>40</v>
      </c>
      <c r="B178" s="20" t="s">
        <v>98</v>
      </c>
      <c r="C178" s="21" t="s">
        <v>97</v>
      </c>
      <c r="D178" s="20" t="s">
        <v>96</v>
      </c>
      <c r="E178" s="3">
        <v>50000000</v>
      </c>
      <c r="F178" s="19">
        <v>43976</v>
      </c>
      <c r="G178" s="3">
        <v>50000000</v>
      </c>
      <c r="H178" s="2">
        <v>5.0000000000000001E-3</v>
      </c>
      <c r="I178" s="19">
        <v>44013</v>
      </c>
      <c r="J178" s="19">
        <v>44043</v>
      </c>
      <c r="K178" s="3">
        <f t="shared" si="14"/>
        <v>31</v>
      </c>
      <c r="L178" s="3">
        <f t="shared" si="15"/>
        <v>21175</v>
      </c>
      <c r="M178" s="3">
        <v>50000000</v>
      </c>
    </row>
    <row r="179" spans="1:13" s="18" customFormat="1" outlineLevel="2">
      <c r="A179" s="19" t="s">
        <v>40</v>
      </c>
      <c r="B179" s="20" t="s">
        <v>122</v>
      </c>
      <c r="C179" s="21" t="s">
        <v>43</v>
      </c>
      <c r="D179" s="20" t="s">
        <v>44</v>
      </c>
      <c r="E179" s="3">
        <v>6657720</v>
      </c>
      <c r="F179" s="19">
        <v>43992</v>
      </c>
      <c r="G179" s="3">
        <v>6657720</v>
      </c>
      <c r="H179" s="2">
        <v>5.0000000000000001E-3</v>
      </c>
      <c r="I179" s="19">
        <v>44013</v>
      </c>
      <c r="J179" s="19">
        <v>44043</v>
      </c>
      <c r="K179" s="3">
        <f t="shared" si="14"/>
        <v>31</v>
      </c>
      <c r="L179" s="3">
        <f t="shared" si="15"/>
        <v>2820</v>
      </c>
      <c r="M179" s="3">
        <v>6657720</v>
      </c>
    </row>
    <row r="180" spans="1:13" s="18" customFormat="1" outlineLevel="2">
      <c r="A180" s="19" t="s">
        <v>40</v>
      </c>
      <c r="B180" s="20" t="s">
        <v>121</v>
      </c>
      <c r="C180" s="21" t="s">
        <v>43</v>
      </c>
      <c r="D180" s="20" t="s">
        <v>44</v>
      </c>
      <c r="E180" s="3">
        <v>6361320</v>
      </c>
      <c r="F180" s="19">
        <v>43992</v>
      </c>
      <c r="G180" s="3">
        <v>6361320</v>
      </c>
      <c r="H180" s="2">
        <v>5.0000000000000001E-3</v>
      </c>
      <c r="I180" s="19">
        <v>44013</v>
      </c>
      <c r="J180" s="19">
        <v>44043</v>
      </c>
      <c r="K180" s="3">
        <f t="shared" si="14"/>
        <v>31</v>
      </c>
      <c r="L180" s="3">
        <f t="shared" si="15"/>
        <v>2694</v>
      </c>
      <c r="M180" s="3">
        <v>6361320</v>
      </c>
    </row>
    <row r="181" spans="1:13" s="18" customFormat="1" outlineLevel="2">
      <c r="A181" s="19" t="s">
        <v>40</v>
      </c>
      <c r="B181" s="20" t="s">
        <v>120</v>
      </c>
      <c r="C181" s="21" t="s">
        <v>47</v>
      </c>
      <c r="D181" s="20" t="s">
        <v>42</v>
      </c>
      <c r="E181" s="3">
        <v>41200000</v>
      </c>
      <c r="F181" s="19">
        <v>43987</v>
      </c>
      <c r="G181" s="3">
        <v>41200000</v>
      </c>
      <c r="H181" s="2">
        <v>5.0000000000000001E-3</v>
      </c>
      <c r="I181" s="19">
        <v>44013</v>
      </c>
      <c r="J181" s="19">
        <v>44043</v>
      </c>
      <c r="K181" s="3">
        <f t="shared" si="14"/>
        <v>31</v>
      </c>
      <c r="L181" s="3">
        <f t="shared" si="15"/>
        <v>17448</v>
      </c>
      <c r="M181" s="3">
        <v>41200000</v>
      </c>
    </row>
    <row r="182" spans="1:13" s="18" customFormat="1" outlineLevel="2">
      <c r="A182" s="19" t="s">
        <v>40</v>
      </c>
      <c r="B182" s="20" t="s">
        <v>147</v>
      </c>
      <c r="C182" s="21" t="s">
        <v>43</v>
      </c>
      <c r="D182" s="20" t="s">
        <v>44</v>
      </c>
      <c r="E182" s="3">
        <v>6657720</v>
      </c>
      <c r="F182" s="19">
        <v>44020</v>
      </c>
      <c r="G182" s="3">
        <v>6657720</v>
      </c>
      <c r="H182" s="2">
        <v>5.0000000000000001E-3</v>
      </c>
      <c r="I182" s="19">
        <v>44020</v>
      </c>
      <c r="J182" s="19">
        <v>44043</v>
      </c>
      <c r="K182" s="3">
        <f t="shared" si="14"/>
        <v>24</v>
      </c>
      <c r="L182" s="3">
        <f t="shared" si="15"/>
        <v>2183</v>
      </c>
      <c r="M182" s="3">
        <v>6657720</v>
      </c>
    </row>
    <row r="183" spans="1:13" s="18" customFormat="1" outlineLevel="2">
      <c r="A183" s="19" t="s">
        <v>40</v>
      </c>
      <c r="B183" s="20" t="s">
        <v>146</v>
      </c>
      <c r="C183" s="21" t="s">
        <v>43</v>
      </c>
      <c r="D183" s="20" t="s">
        <v>44</v>
      </c>
      <c r="E183" s="3">
        <v>6657720</v>
      </c>
      <c r="F183" s="19">
        <v>44020</v>
      </c>
      <c r="G183" s="3">
        <v>6657720</v>
      </c>
      <c r="H183" s="2">
        <v>5.0000000000000001E-3</v>
      </c>
      <c r="I183" s="19">
        <v>44020</v>
      </c>
      <c r="J183" s="19">
        <v>44043</v>
      </c>
      <c r="K183" s="3">
        <f t="shared" si="14"/>
        <v>24</v>
      </c>
      <c r="L183" s="3">
        <f t="shared" si="15"/>
        <v>2183</v>
      </c>
      <c r="M183" s="3">
        <v>6657720</v>
      </c>
    </row>
    <row r="184" spans="1:13" s="18" customFormat="1" outlineLevel="2">
      <c r="A184" s="19" t="s">
        <v>40</v>
      </c>
      <c r="B184" s="20" t="s">
        <v>145</v>
      </c>
      <c r="C184" s="21" t="s">
        <v>47</v>
      </c>
      <c r="D184" s="20" t="s">
        <v>42</v>
      </c>
      <c r="E184" s="3">
        <v>11800000</v>
      </c>
      <c r="F184" s="19">
        <v>44015</v>
      </c>
      <c r="G184" s="3">
        <v>11800000</v>
      </c>
      <c r="H184" s="2">
        <v>5.0000000000000001E-3</v>
      </c>
      <c r="I184" s="19">
        <v>44015</v>
      </c>
      <c r="J184" s="19">
        <v>44043</v>
      </c>
      <c r="K184" s="3">
        <f t="shared" si="14"/>
        <v>29</v>
      </c>
      <c r="L184" s="3">
        <f t="shared" si="15"/>
        <v>4675</v>
      </c>
      <c r="M184" s="3">
        <v>11800000</v>
      </c>
    </row>
    <row r="185" spans="1:13" s="18" customFormat="1" outlineLevel="2">
      <c r="A185" s="19" t="s">
        <v>40</v>
      </c>
      <c r="B185" s="20" t="s">
        <v>144</v>
      </c>
      <c r="C185" s="21" t="s">
        <v>47</v>
      </c>
      <c r="D185" s="20" t="s">
        <v>42</v>
      </c>
      <c r="E185" s="3">
        <v>2600000</v>
      </c>
      <c r="F185" s="19">
        <v>44015</v>
      </c>
      <c r="G185" s="3">
        <v>2600000</v>
      </c>
      <c r="H185" s="2">
        <v>5.0000000000000001E-3</v>
      </c>
      <c r="I185" s="19">
        <v>44015</v>
      </c>
      <c r="J185" s="19">
        <v>44043</v>
      </c>
      <c r="K185" s="3">
        <f t="shared" si="14"/>
        <v>29</v>
      </c>
      <c r="L185" s="3">
        <f t="shared" si="15"/>
        <v>1030</v>
      </c>
      <c r="M185" s="3">
        <v>2600000</v>
      </c>
    </row>
    <row r="186" spans="1:13" s="18" customFormat="1" outlineLevel="2">
      <c r="A186" s="19" t="s">
        <v>40</v>
      </c>
      <c r="B186" s="20" t="s">
        <v>29</v>
      </c>
      <c r="C186" s="21" t="s">
        <v>45</v>
      </c>
      <c r="D186" s="20" t="s">
        <v>46</v>
      </c>
      <c r="E186" s="3">
        <v>220000000</v>
      </c>
      <c r="F186" s="19">
        <v>43815</v>
      </c>
      <c r="G186" s="3">
        <v>220000000</v>
      </c>
      <c r="H186" s="2">
        <v>5.0000000000000001E-3</v>
      </c>
      <c r="I186" s="19">
        <v>44013</v>
      </c>
      <c r="J186" s="19">
        <v>44043</v>
      </c>
      <c r="K186" s="3">
        <f t="shared" si="14"/>
        <v>31</v>
      </c>
      <c r="L186" s="3">
        <f t="shared" si="15"/>
        <v>93169</v>
      </c>
      <c r="M186" s="3">
        <v>220000000</v>
      </c>
    </row>
    <row r="187" spans="1:13" s="18" customFormat="1" outlineLevel="2">
      <c r="A187" s="19" t="s">
        <v>40</v>
      </c>
      <c r="B187" s="20" t="s">
        <v>143</v>
      </c>
      <c r="C187" s="21" t="s">
        <v>27</v>
      </c>
      <c r="D187" s="20" t="s">
        <v>28</v>
      </c>
      <c r="E187" s="3">
        <v>10400000</v>
      </c>
      <c r="F187" s="19">
        <v>44033</v>
      </c>
      <c r="G187" s="3">
        <v>10400000</v>
      </c>
      <c r="H187" s="2">
        <v>5.0000000000000001E-3</v>
      </c>
      <c r="I187" s="19">
        <v>44033</v>
      </c>
      <c r="J187" s="19">
        <v>44043</v>
      </c>
      <c r="K187" s="3">
        <f t="shared" si="14"/>
        <v>11</v>
      </c>
      <c r="L187" s="3">
        <f t="shared" si="15"/>
        <v>1563</v>
      </c>
      <c r="M187" s="3">
        <v>10400000</v>
      </c>
    </row>
    <row r="188" spans="1:13" s="18" customFormat="1" outlineLevel="2">
      <c r="A188" s="19" t="s">
        <v>40</v>
      </c>
      <c r="B188" s="20" t="s">
        <v>142</v>
      </c>
      <c r="C188" s="21" t="s">
        <v>141</v>
      </c>
      <c r="D188" s="20" t="s">
        <v>140</v>
      </c>
      <c r="E188" s="3">
        <v>28200000</v>
      </c>
      <c r="F188" s="19">
        <v>44027</v>
      </c>
      <c r="G188" s="3">
        <v>28200000</v>
      </c>
      <c r="H188" s="2">
        <v>5.0000000000000001E-3</v>
      </c>
      <c r="I188" s="19">
        <v>44027</v>
      </c>
      <c r="J188" s="19">
        <v>44043</v>
      </c>
      <c r="K188" s="3">
        <f t="shared" si="14"/>
        <v>17</v>
      </c>
      <c r="L188" s="3">
        <f t="shared" si="15"/>
        <v>6549</v>
      </c>
      <c r="M188" s="3">
        <v>28200000</v>
      </c>
    </row>
    <row r="189" spans="1:13" s="18" customFormat="1" outlineLevel="2">
      <c r="A189" s="19" t="s">
        <v>40</v>
      </c>
      <c r="B189" s="20" t="s">
        <v>30</v>
      </c>
      <c r="C189" s="21" t="s">
        <v>43</v>
      </c>
      <c r="D189" s="20" t="s">
        <v>44</v>
      </c>
      <c r="E189" s="3">
        <v>5452560</v>
      </c>
      <c r="F189" s="19">
        <v>43838</v>
      </c>
      <c r="G189" s="3">
        <v>5452560</v>
      </c>
      <c r="H189" s="2">
        <v>5.0000000000000001E-3</v>
      </c>
      <c r="I189" s="19">
        <v>44013</v>
      </c>
      <c r="J189" s="19">
        <v>44043</v>
      </c>
      <c r="K189" s="3">
        <f t="shared" si="14"/>
        <v>31</v>
      </c>
      <c r="L189" s="3">
        <f t="shared" si="15"/>
        <v>2309</v>
      </c>
      <c r="M189" s="3">
        <v>5452560</v>
      </c>
    </row>
    <row r="190" spans="1:13" s="18" customFormat="1" outlineLevel="2">
      <c r="A190" s="19" t="s">
        <v>40</v>
      </c>
      <c r="B190" s="20" t="s">
        <v>31</v>
      </c>
      <c r="C190" s="21" t="s">
        <v>43</v>
      </c>
      <c r="D190" s="20" t="s">
        <v>44</v>
      </c>
      <c r="E190" s="3">
        <v>5452560</v>
      </c>
      <c r="F190" s="19">
        <v>43838</v>
      </c>
      <c r="G190" s="3">
        <v>5452560</v>
      </c>
      <c r="H190" s="2">
        <v>5.0000000000000001E-3</v>
      </c>
      <c r="I190" s="19">
        <v>44013</v>
      </c>
      <c r="J190" s="19">
        <v>44043</v>
      </c>
      <c r="K190" s="3">
        <f t="shared" si="14"/>
        <v>31</v>
      </c>
      <c r="L190" s="3">
        <f t="shared" si="15"/>
        <v>2309</v>
      </c>
      <c r="M190" s="3">
        <v>5452560</v>
      </c>
    </row>
    <row r="191" spans="1:13" s="18" customFormat="1" outlineLevel="2">
      <c r="A191" s="19" t="s">
        <v>40</v>
      </c>
      <c r="B191" s="20" t="s">
        <v>32</v>
      </c>
      <c r="C191" s="21" t="s">
        <v>47</v>
      </c>
      <c r="D191" s="20" t="s">
        <v>42</v>
      </c>
      <c r="E191" s="3">
        <v>55600000</v>
      </c>
      <c r="F191" s="19">
        <v>43833</v>
      </c>
      <c r="G191" s="3">
        <v>55600000</v>
      </c>
      <c r="H191" s="2">
        <v>5.0000000000000001E-3</v>
      </c>
      <c r="I191" s="19">
        <v>44013</v>
      </c>
      <c r="J191" s="19">
        <v>44043</v>
      </c>
      <c r="K191" s="3">
        <f t="shared" si="14"/>
        <v>31</v>
      </c>
      <c r="L191" s="3">
        <f t="shared" si="15"/>
        <v>23546</v>
      </c>
      <c r="M191" s="3">
        <v>55600000</v>
      </c>
    </row>
    <row r="192" spans="1:13" s="18" customFormat="1" outlineLevel="2">
      <c r="A192" s="19" t="s">
        <v>40</v>
      </c>
      <c r="B192" s="20" t="s">
        <v>48</v>
      </c>
      <c r="C192" s="21" t="s">
        <v>47</v>
      </c>
      <c r="D192" s="20" t="s">
        <v>42</v>
      </c>
      <c r="E192" s="3">
        <v>28400000</v>
      </c>
      <c r="F192" s="19">
        <v>43833</v>
      </c>
      <c r="G192" s="3">
        <v>28400000</v>
      </c>
      <c r="H192" s="2">
        <v>5.0000000000000001E-3</v>
      </c>
      <c r="I192" s="19">
        <v>44013</v>
      </c>
      <c r="J192" s="19">
        <v>44043</v>
      </c>
      <c r="K192" s="3">
        <f t="shared" si="14"/>
        <v>31</v>
      </c>
      <c r="L192" s="3">
        <f t="shared" si="15"/>
        <v>12027</v>
      </c>
      <c r="M192" s="3">
        <v>28400000</v>
      </c>
    </row>
    <row r="193" spans="1:13" s="18" customFormat="1" outlineLevel="2">
      <c r="A193" s="19" t="s">
        <v>40</v>
      </c>
      <c r="B193" s="20" t="s">
        <v>59</v>
      </c>
      <c r="C193" s="21" t="s">
        <v>43</v>
      </c>
      <c r="D193" s="20" t="s">
        <v>44</v>
      </c>
      <c r="E193" s="3">
        <v>5452560</v>
      </c>
      <c r="F193" s="19">
        <v>43873</v>
      </c>
      <c r="G193" s="3">
        <v>5452560</v>
      </c>
      <c r="H193" s="2">
        <v>5.0000000000000001E-3</v>
      </c>
      <c r="I193" s="19">
        <v>44013</v>
      </c>
      <c r="J193" s="19">
        <v>44043</v>
      </c>
      <c r="K193" s="3">
        <f t="shared" si="14"/>
        <v>31</v>
      </c>
      <c r="L193" s="3">
        <f t="shared" si="15"/>
        <v>2309</v>
      </c>
      <c r="M193" s="3">
        <v>5452560</v>
      </c>
    </row>
    <row r="194" spans="1:13" s="18" customFormat="1" outlineLevel="2">
      <c r="A194" s="19" t="s">
        <v>40</v>
      </c>
      <c r="B194" s="20" t="s">
        <v>58</v>
      </c>
      <c r="C194" s="21" t="s">
        <v>43</v>
      </c>
      <c r="D194" s="20" t="s">
        <v>44</v>
      </c>
      <c r="E194" s="3">
        <v>7270080</v>
      </c>
      <c r="F194" s="19">
        <v>43873</v>
      </c>
      <c r="G194" s="3">
        <v>7270080</v>
      </c>
      <c r="H194" s="2">
        <v>5.0000000000000001E-3</v>
      </c>
      <c r="I194" s="19">
        <v>44013</v>
      </c>
      <c r="J194" s="19">
        <v>44043</v>
      </c>
      <c r="K194" s="3">
        <f t="shared" si="14"/>
        <v>31</v>
      </c>
      <c r="L194" s="3">
        <f t="shared" si="15"/>
        <v>3079</v>
      </c>
      <c r="M194" s="3">
        <v>7270080</v>
      </c>
    </row>
    <row r="195" spans="1:13" s="18" customFormat="1" outlineLevel="1">
      <c r="A195" s="22" t="s">
        <v>49</v>
      </c>
      <c r="B195" s="23"/>
      <c r="C195" s="24"/>
      <c r="D195" s="23"/>
      <c r="E195" s="25">
        <f>SUBTOTAL(9,E164:E194)</f>
        <v>967704717</v>
      </c>
      <c r="F195" s="26"/>
      <c r="G195" s="25"/>
      <c r="H195" s="27"/>
      <c r="I195" s="26"/>
      <c r="J195" s="26"/>
      <c r="K195" s="25"/>
      <c r="L195" s="25">
        <f>SUBTOTAL(9,L164:L194)</f>
        <v>399920</v>
      </c>
      <c r="M195" s="25">
        <f>SUBTOTAL(9,M164:M194)</f>
        <v>967704717</v>
      </c>
    </row>
    <row r="196" spans="1:13" s="18" customFormat="1" outlineLevel="2">
      <c r="A196" s="19" t="s">
        <v>119</v>
      </c>
      <c r="B196" s="20" t="s">
        <v>16</v>
      </c>
      <c r="C196" s="21" t="s">
        <v>97</v>
      </c>
      <c r="D196" s="20" t="s">
        <v>96</v>
      </c>
      <c r="E196" s="3">
        <v>20000000</v>
      </c>
      <c r="F196" s="19">
        <v>43985</v>
      </c>
      <c r="G196" s="3">
        <v>20000000</v>
      </c>
      <c r="H196" s="2">
        <v>5.0000000000000001E-3</v>
      </c>
      <c r="I196" s="19">
        <v>44013</v>
      </c>
      <c r="J196" s="19">
        <v>44043</v>
      </c>
      <c r="K196" s="3">
        <f>J196-I196+1</f>
        <v>31</v>
      </c>
      <c r="L196" s="3">
        <f>ROUND(G196*H196*K196/366,0)</f>
        <v>8470</v>
      </c>
      <c r="M196" s="3">
        <v>20000000</v>
      </c>
    </row>
    <row r="197" spans="1:13" s="18" customFormat="1" outlineLevel="2">
      <c r="A197" s="19" t="s">
        <v>119</v>
      </c>
      <c r="B197" s="20" t="s">
        <v>23</v>
      </c>
      <c r="C197" s="21" t="s">
        <v>97</v>
      </c>
      <c r="D197" s="20" t="s">
        <v>96</v>
      </c>
      <c r="E197" s="3">
        <v>13800000</v>
      </c>
      <c r="F197" s="19">
        <v>44034</v>
      </c>
      <c r="G197" s="3">
        <v>13800000</v>
      </c>
      <c r="H197" s="2">
        <v>5.0000000000000001E-3</v>
      </c>
      <c r="I197" s="19">
        <v>44034</v>
      </c>
      <c r="J197" s="19">
        <v>44043</v>
      </c>
      <c r="K197" s="3">
        <f>J197-I197+1</f>
        <v>10</v>
      </c>
      <c r="L197" s="3">
        <f>ROUND(G197*H197*K197/366,0)</f>
        <v>1885</v>
      </c>
      <c r="M197" s="3">
        <v>13800000</v>
      </c>
    </row>
    <row r="198" spans="1:13" s="18" customFormat="1" outlineLevel="1">
      <c r="A198" s="22" t="s">
        <v>118</v>
      </c>
      <c r="B198" s="23"/>
      <c r="C198" s="24"/>
      <c r="D198" s="23"/>
      <c r="E198" s="25">
        <f>SUBTOTAL(9,E196:E197)</f>
        <v>33800000</v>
      </c>
      <c r="F198" s="26"/>
      <c r="G198" s="25"/>
      <c r="H198" s="27"/>
      <c r="I198" s="26"/>
      <c r="J198" s="26"/>
      <c r="K198" s="25"/>
      <c r="L198" s="25">
        <f>SUBTOTAL(9,L196:L197)</f>
        <v>10355</v>
      </c>
      <c r="M198" s="25">
        <f>SUBTOTAL(9,M196:M197)</f>
        <v>33800000</v>
      </c>
    </row>
    <row r="199" spans="1:13" s="18" customFormat="1" outlineLevel="2">
      <c r="A199" s="19" t="s">
        <v>63</v>
      </c>
      <c r="B199" s="20" t="s">
        <v>16</v>
      </c>
      <c r="C199" s="21" t="s">
        <v>21</v>
      </c>
      <c r="D199" s="20" t="s">
        <v>22</v>
      </c>
      <c r="E199" s="3">
        <v>72000000</v>
      </c>
      <c r="F199" s="19">
        <v>43917</v>
      </c>
      <c r="G199" s="3">
        <v>72000000</v>
      </c>
      <c r="H199" s="2">
        <v>5.0000000000000001E-3</v>
      </c>
      <c r="I199" s="19">
        <v>44013</v>
      </c>
      <c r="J199" s="19">
        <v>44043</v>
      </c>
      <c r="K199" s="3">
        <f>J199-I199+1</f>
        <v>31</v>
      </c>
      <c r="L199" s="3">
        <f>ROUND(G199*H199*K199/366,0)</f>
        <v>30492</v>
      </c>
      <c r="M199" s="3">
        <v>72000000</v>
      </c>
    </row>
    <row r="200" spans="1:13" s="18" customFormat="1" outlineLevel="2">
      <c r="A200" s="19" t="s">
        <v>63</v>
      </c>
      <c r="B200" s="20" t="s">
        <v>23</v>
      </c>
      <c r="C200" s="21" t="s">
        <v>21</v>
      </c>
      <c r="D200" s="20" t="s">
        <v>22</v>
      </c>
      <c r="E200" s="3">
        <v>144000000</v>
      </c>
      <c r="F200" s="19">
        <v>44018</v>
      </c>
      <c r="G200" s="3">
        <v>144000000</v>
      </c>
      <c r="H200" s="2">
        <v>5.0000000000000001E-3</v>
      </c>
      <c r="I200" s="19">
        <v>44018</v>
      </c>
      <c r="J200" s="19">
        <v>44043</v>
      </c>
      <c r="K200" s="3">
        <f>J200-I200+1</f>
        <v>26</v>
      </c>
      <c r="L200" s="3">
        <f>ROUND(G200*H200*K200/366,0)</f>
        <v>51148</v>
      </c>
      <c r="M200" s="3">
        <v>144000000</v>
      </c>
    </row>
    <row r="201" spans="1:13" s="18" customFormat="1" outlineLevel="1">
      <c r="A201" s="22" t="s">
        <v>62</v>
      </c>
      <c r="B201" s="23"/>
      <c r="C201" s="24"/>
      <c r="D201" s="23"/>
      <c r="E201" s="25">
        <f>SUBTOTAL(9,E199:E200)</f>
        <v>216000000</v>
      </c>
      <c r="F201" s="26"/>
      <c r="G201" s="25"/>
      <c r="H201" s="27"/>
      <c r="I201" s="26"/>
      <c r="J201" s="26"/>
      <c r="K201" s="25"/>
      <c r="L201" s="25">
        <f>SUBTOTAL(9,L199:L200)</f>
        <v>81640</v>
      </c>
      <c r="M201" s="25">
        <f>SUBTOTAL(9,M199:M200)</f>
        <v>216000000</v>
      </c>
    </row>
    <row r="202" spans="1:13" s="18" customFormat="1" outlineLevel="2">
      <c r="A202" s="19" t="s">
        <v>50</v>
      </c>
      <c r="B202" s="20" t="s">
        <v>16</v>
      </c>
      <c r="C202" s="21" t="s">
        <v>21</v>
      </c>
      <c r="D202" s="20" t="s">
        <v>22</v>
      </c>
      <c r="E202" s="3">
        <v>190000000</v>
      </c>
      <c r="F202" s="19">
        <v>43797</v>
      </c>
      <c r="G202" s="3">
        <v>190000000</v>
      </c>
      <c r="H202" s="2">
        <v>5.0000000000000001E-3</v>
      </c>
      <c r="I202" s="19">
        <v>44013</v>
      </c>
      <c r="J202" s="19">
        <v>44043</v>
      </c>
      <c r="K202" s="3">
        <f t="shared" ref="K202:K214" si="16">J202-I202+1</f>
        <v>31</v>
      </c>
      <c r="L202" s="3">
        <f t="shared" ref="L202:L214" si="17">ROUND(G202*H202*K202/366,0)</f>
        <v>80464</v>
      </c>
      <c r="M202" s="3">
        <v>190000000</v>
      </c>
    </row>
    <row r="203" spans="1:13" s="18" customFormat="1" outlineLevel="2">
      <c r="A203" s="19" t="s">
        <v>50</v>
      </c>
      <c r="B203" s="20" t="s">
        <v>61</v>
      </c>
      <c r="C203" s="21" t="s">
        <v>57</v>
      </c>
      <c r="D203" s="20" t="s">
        <v>56</v>
      </c>
      <c r="E203" s="3">
        <v>1310400</v>
      </c>
      <c r="F203" s="19">
        <v>44043</v>
      </c>
      <c r="G203" s="3">
        <v>1310400</v>
      </c>
      <c r="H203" s="2">
        <v>5.0000000000000001E-3</v>
      </c>
      <c r="I203" s="19">
        <v>44043</v>
      </c>
      <c r="J203" s="19">
        <v>44043</v>
      </c>
      <c r="K203" s="3">
        <f t="shared" si="16"/>
        <v>1</v>
      </c>
      <c r="L203" s="3">
        <f t="shared" si="17"/>
        <v>18</v>
      </c>
      <c r="M203" s="3">
        <v>1310400</v>
      </c>
    </row>
    <row r="204" spans="1:13" s="18" customFormat="1" outlineLevel="2">
      <c r="A204" s="19" t="s">
        <v>50</v>
      </c>
      <c r="B204" s="20" t="s">
        <v>60</v>
      </c>
      <c r="C204" s="21" t="s">
        <v>69</v>
      </c>
      <c r="D204" s="20" t="s">
        <v>68</v>
      </c>
      <c r="E204" s="3">
        <v>201600000</v>
      </c>
      <c r="F204" s="19">
        <v>44028</v>
      </c>
      <c r="G204" s="3">
        <v>201600000</v>
      </c>
      <c r="H204" s="2">
        <v>3.0000000000000001E-3</v>
      </c>
      <c r="I204" s="19">
        <v>44028</v>
      </c>
      <c r="J204" s="19">
        <v>44043</v>
      </c>
      <c r="K204" s="3">
        <f t="shared" si="16"/>
        <v>16</v>
      </c>
      <c r="L204" s="3">
        <f t="shared" si="17"/>
        <v>26439</v>
      </c>
      <c r="M204" s="3">
        <v>201600000</v>
      </c>
    </row>
    <row r="205" spans="1:13" s="18" customFormat="1" outlineLevel="2">
      <c r="A205" s="19" t="s">
        <v>50</v>
      </c>
      <c r="B205" s="20" t="s">
        <v>66</v>
      </c>
      <c r="C205" s="21" t="s">
        <v>117</v>
      </c>
      <c r="D205" s="20" t="s">
        <v>116</v>
      </c>
      <c r="E205" s="3">
        <v>67678400</v>
      </c>
      <c r="F205" s="19">
        <v>44041</v>
      </c>
      <c r="G205" s="3">
        <v>67678400</v>
      </c>
      <c r="H205" s="2">
        <v>5.0000000000000001E-3</v>
      </c>
      <c r="I205" s="19">
        <v>44041</v>
      </c>
      <c r="J205" s="19">
        <v>44043</v>
      </c>
      <c r="K205" s="3">
        <f t="shared" si="16"/>
        <v>3</v>
      </c>
      <c r="L205" s="3">
        <f t="shared" si="17"/>
        <v>2774</v>
      </c>
      <c r="M205" s="3">
        <v>67678400</v>
      </c>
    </row>
    <row r="206" spans="1:13" s="18" customFormat="1" outlineLevel="2">
      <c r="A206" s="19" t="s">
        <v>50</v>
      </c>
      <c r="B206" s="20" t="s">
        <v>23</v>
      </c>
      <c r="C206" s="21" t="s">
        <v>21</v>
      </c>
      <c r="D206" s="20" t="s">
        <v>22</v>
      </c>
      <c r="E206" s="3">
        <v>37000000</v>
      </c>
      <c r="F206" s="19">
        <v>43829</v>
      </c>
      <c r="G206" s="3">
        <v>37000000</v>
      </c>
      <c r="H206" s="2">
        <v>5.0000000000000001E-3</v>
      </c>
      <c r="I206" s="19">
        <v>44013</v>
      </c>
      <c r="J206" s="19">
        <v>44043</v>
      </c>
      <c r="K206" s="3">
        <f t="shared" si="16"/>
        <v>31</v>
      </c>
      <c r="L206" s="3">
        <f t="shared" si="17"/>
        <v>15669</v>
      </c>
      <c r="M206" s="3">
        <v>37000000</v>
      </c>
    </row>
    <row r="207" spans="1:13" s="18" customFormat="1" outlineLevel="2">
      <c r="A207" s="19" t="s">
        <v>50</v>
      </c>
      <c r="B207" s="20" t="s">
        <v>29</v>
      </c>
      <c r="C207" s="21" t="s">
        <v>57</v>
      </c>
      <c r="D207" s="20" t="s">
        <v>56</v>
      </c>
      <c r="E207" s="3">
        <v>17276700</v>
      </c>
      <c r="F207" s="19">
        <v>43878</v>
      </c>
      <c r="G207" s="3">
        <v>16124920</v>
      </c>
      <c r="H207" s="2">
        <v>5.0000000000000001E-3</v>
      </c>
      <c r="I207" s="19">
        <v>44013</v>
      </c>
      <c r="J207" s="19">
        <v>44026</v>
      </c>
      <c r="K207" s="3">
        <f t="shared" si="16"/>
        <v>14</v>
      </c>
      <c r="L207" s="3">
        <f t="shared" si="17"/>
        <v>3084</v>
      </c>
      <c r="M207" s="3">
        <v>15836975</v>
      </c>
    </row>
    <row r="208" spans="1:13" s="18" customFormat="1" outlineLevel="2">
      <c r="A208" s="19" t="s">
        <v>50</v>
      </c>
      <c r="B208" s="20" t="s">
        <v>29</v>
      </c>
      <c r="C208" s="21" t="s">
        <v>57</v>
      </c>
      <c r="D208" s="20"/>
      <c r="E208" s="3"/>
      <c r="F208" s="19"/>
      <c r="G208" s="3">
        <v>15836975</v>
      </c>
      <c r="H208" s="2">
        <v>5.0000000000000001E-3</v>
      </c>
      <c r="I208" s="19">
        <v>44027</v>
      </c>
      <c r="J208" s="19">
        <v>44043</v>
      </c>
      <c r="K208" s="3">
        <f t="shared" si="16"/>
        <v>17</v>
      </c>
      <c r="L208" s="3">
        <f t="shared" si="17"/>
        <v>3678</v>
      </c>
      <c r="M208" s="3"/>
    </row>
    <row r="209" spans="1:16" s="18" customFormat="1" outlineLevel="2">
      <c r="A209" s="19" t="s">
        <v>50</v>
      </c>
      <c r="B209" s="20" t="s">
        <v>30</v>
      </c>
      <c r="C209" s="21" t="s">
        <v>21</v>
      </c>
      <c r="D209" s="20" t="s">
        <v>22</v>
      </c>
      <c r="E209" s="3">
        <v>73000000</v>
      </c>
      <c r="F209" s="19">
        <v>43896</v>
      </c>
      <c r="G209" s="3">
        <v>73000000</v>
      </c>
      <c r="H209" s="2">
        <v>5.0000000000000001E-3</v>
      </c>
      <c r="I209" s="19">
        <v>44013</v>
      </c>
      <c r="J209" s="19">
        <v>44043</v>
      </c>
      <c r="K209" s="3">
        <f t="shared" si="16"/>
        <v>31</v>
      </c>
      <c r="L209" s="3">
        <f t="shared" si="17"/>
        <v>30915</v>
      </c>
      <c r="M209" s="3">
        <v>73000000</v>
      </c>
    </row>
    <row r="210" spans="1:16" s="18" customFormat="1" outlineLevel="2">
      <c r="A210" s="19" t="s">
        <v>50</v>
      </c>
      <c r="B210" s="20" t="s">
        <v>31</v>
      </c>
      <c r="C210" s="21" t="s">
        <v>57</v>
      </c>
      <c r="D210" s="20" t="s">
        <v>56</v>
      </c>
      <c r="E210" s="3">
        <v>19997321</v>
      </c>
      <c r="F210" s="19">
        <v>43948</v>
      </c>
      <c r="G210" s="3">
        <v>19997321</v>
      </c>
      <c r="H210" s="2">
        <v>5.0000000000000001E-3</v>
      </c>
      <c r="I210" s="19">
        <v>44013</v>
      </c>
      <c r="J210" s="19">
        <v>44043</v>
      </c>
      <c r="K210" s="3">
        <f t="shared" si="16"/>
        <v>31</v>
      </c>
      <c r="L210" s="3">
        <f t="shared" si="17"/>
        <v>8469</v>
      </c>
      <c r="M210" s="3">
        <v>19997321</v>
      </c>
    </row>
    <row r="211" spans="1:16" s="18" customFormat="1" outlineLevel="2">
      <c r="A211" s="19" t="s">
        <v>50</v>
      </c>
      <c r="B211" s="20" t="s">
        <v>32</v>
      </c>
      <c r="C211" s="21" t="s">
        <v>69</v>
      </c>
      <c r="D211" s="20" t="s">
        <v>68</v>
      </c>
      <c r="E211" s="3">
        <v>242400000</v>
      </c>
      <c r="F211" s="19">
        <v>43930</v>
      </c>
      <c r="G211" s="3">
        <v>242400000</v>
      </c>
      <c r="H211" s="2">
        <v>3.0000000000000001E-3</v>
      </c>
      <c r="I211" s="19">
        <v>44013</v>
      </c>
      <c r="J211" s="19">
        <v>44043</v>
      </c>
      <c r="K211" s="3">
        <f t="shared" si="16"/>
        <v>31</v>
      </c>
      <c r="L211" s="3">
        <f t="shared" si="17"/>
        <v>61593</v>
      </c>
      <c r="M211" s="3">
        <v>242400000</v>
      </c>
    </row>
    <row r="212" spans="1:16" s="18" customFormat="1" outlineLevel="2">
      <c r="A212" s="19" t="s">
        <v>50</v>
      </c>
      <c r="B212" s="20" t="s">
        <v>48</v>
      </c>
      <c r="C212" s="21" t="s">
        <v>69</v>
      </c>
      <c r="D212" s="20" t="s">
        <v>68</v>
      </c>
      <c r="E212" s="3">
        <v>156000000</v>
      </c>
      <c r="F212" s="19">
        <v>43958</v>
      </c>
      <c r="G212" s="3">
        <v>156000000</v>
      </c>
      <c r="H212" s="2">
        <v>3.0000000000000001E-3</v>
      </c>
      <c r="I212" s="19">
        <v>44013</v>
      </c>
      <c r="J212" s="19">
        <v>44043</v>
      </c>
      <c r="K212" s="3">
        <f t="shared" si="16"/>
        <v>31</v>
      </c>
      <c r="L212" s="3">
        <f t="shared" si="17"/>
        <v>39639</v>
      </c>
      <c r="M212" s="3">
        <v>156000000</v>
      </c>
    </row>
    <row r="213" spans="1:16" s="18" customFormat="1" outlineLevel="2">
      <c r="A213" s="19" t="s">
        <v>50</v>
      </c>
      <c r="B213" s="20" t="s">
        <v>59</v>
      </c>
      <c r="C213" s="21" t="s">
        <v>117</v>
      </c>
      <c r="D213" s="20" t="s">
        <v>116</v>
      </c>
      <c r="E213" s="3">
        <v>33840000</v>
      </c>
      <c r="F213" s="19">
        <v>43986</v>
      </c>
      <c r="G213" s="3">
        <v>33840000</v>
      </c>
      <c r="H213" s="2">
        <v>5.0000000000000001E-3</v>
      </c>
      <c r="I213" s="19">
        <v>44013</v>
      </c>
      <c r="J213" s="19">
        <v>44043</v>
      </c>
      <c r="K213" s="3">
        <f t="shared" si="16"/>
        <v>31</v>
      </c>
      <c r="L213" s="3">
        <f t="shared" si="17"/>
        <v>14331</v>
      </c>
      <c r="M213" s="3">
        <v>33840000</v>
      </c>
    </row>
    <row r="214" spans="1:16" s="18" customFormat="1" outlineLevel="2">
      <c r="A214" s="19" t="s">
        <v>50</v>
      </c>
      <c r="B214" s="20" t="s">
        <v>58</v>
      </c>
      <c r="C214" s="21" t="s">
        <v>117</v>
      </c>
      <c r="D214" s="20" t="s">
        <v>116</v>
      </c>
      <c r="E214" s="3">
        <v>134396612</v>
      </c>
      <c r="F214" s="19">
        <v>43986</v>
      </c>
      <c r="G214" s="3">
        <v>134396612</v>
      </c>
      <c r="H214" s="2">
        <v>5.0000000000000001E-3</v>
      </c>
      <c r="I214" s="19">
        <v>44013</v>
      </c>
      <c r="J214" s="19">
        <v>44043</v>
      </c>
      <c r="K214" s="3">
        <f t="shared" si="16"/>
        <v>31</v>
      </c>
      <c r="L214" s="3">
        <f t="shared" si="17"/>
        <v>56917</v>
      </c>
      <c r="M214" s="3">
        <v>134396612</v>
      </c>
    </row>
    <row r="215" spans="1:16" s="18" customFormat="1" outlineLevel="1">
      <c r="A215" s="22" t="s">
        <v>51</v>
      </c>
      <c r="B215" s="23"/>
      <c r="C215" s="24"/>
      <c r="D215" s="23"/>
      <c r="E215" s="25">
        <f>SUBTOTAL(9,E202:E214)</f>
        <v>1174499433</v>
      </c>
      <c r="F215" s="26"/>
      <c r="G215" s="25"/>
      <c r="H215" s="27"/>
      <c r="I215" s="26"/>
      <c r="J215" s="26"/>
      <c r="K215" s="25"/>
      <c r="L215" s="25">
        <f>SUBTOTAL(9,L202:L214)</f>
        <v>343990</v>
      </c>
      <c r="M215" s="25">
        <f>SUBTOTAL(9,M202:M214)</f>
        <v>1173059708</v>
      </c>
    </row>
    <row r="216" spans="1:16" s="34" customFormat="1" outlineLevel="1">
      <c r="A216" s="28"/>
      <c r="B216" s="29"/>
      <c r="C216" s="30"/>
      <c r="D216" s="29"/>
      <c r="E216" s="31"/>
      <c r="F216" s="32"/>
      <c r="G216" s="31"/>
      <c r="H216" s="33"/>
      <c r="I216" s="32"/>
      <c r="J216" s="32"/>
      <c r="K216" s="31"/>
      <c r="L216" s="31"/>
      <c r="M216" s="31"/>
    </row>
    <row r="217" spans="1:16" s="18" customFormat="1">
      <c r="A217" s="26" t="s">
        <v>52</v>
      </c>
      <c r="B217" s="23"/>
      <c r="C217" s="24"/>
      <c r="D217" s="23"/>
      <c r="E217" s="25">
        <f>SUBTOTAL(9,E4:E214)</f>
        <v>10624286912</v>
      </c>
      <c r="F217" s="26"/>
      <c r="G217" s="25"/>
      <c r="H217" s="27"/>
      <c r="I217" s="26"/>
      <c r="J217" s="26"/>
      <c r="K217" s="25"/>
      <c r="L217" s="25">
        <f>SUBTOTAL(9,L4:L214)</f>
        <v>3707634</v>
      </c>
      <c r="M217" s="25">
        <f>SUBTOTAL(9,M4:M214)</f>
        <v>10564368833</v>
      </c>
    </row>
    <row r="218" spans="1:16" s="18" customForma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</row>
    <row r="219" spans="1:16">
      <c r="A219" s="35" t="s">
        <v>53</v>
      </c>
      <c r="B219" s="35"/>
      <c r="E219" s="36" t="s">
        <v>55</v>
      </c>
      <c r="G219" s="6"/>
      <c r="H219" s="38" t="s">
        <v>54</v>
      </c>
      <c r="I219" s="37"/>
    </row>
    <row r="220" spans="1:16" s="18" customForma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</row>
    <row r="221" spans="1:16" s="18" customForma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</row>
    <row r="222" spans="1:16" s="18" customForma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</row>
    <row r="223" spans="1:16" s="18" customForma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</row>
    <row r="224" spans="1:16" s="18" customForma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</row>
    <row r="225" spans="1:16" s="18" customForma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</row>
    <row r="226" spans="1:16" s="18" customForma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</row>
    <row r="227" spans="1:16" s="18" customForma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</row>
    <row r="228" spans="1:16" s="18" customForma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</row>
    <row r="229" spans="1:16" s="18" customForma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</row>
    <row r="230" spans="1:16" s="18" customForma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</row>
    <row r="231" spans="1:16" s="18" customForma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</row>
    <row r="232" spans="1:16" s="18" customForma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</row>
    <row r="233" spans="1:16" s="18" customForma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</row>
    <row r="234" spans="1:16" s="18" customForma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</row>
    <row r="235" spans="1:16" s="18" customForma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</row>
    <row r="236" spans="1:16" s="18" customForma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</row>
    <row r="237" spans="1:16" s="18" customForma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</row>
    <row r="238" spans="1:16" s="18" customForma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</row>
    <row r="239" spans="1:16" s="18" customForma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</row>
    <row r="240" spans="1:16" s="18" customForma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</row>
    <row r="241" spans="1:16" s="18" customForma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</row>
    <row r="242" spans="1:16" s="18" customForma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</row>
    <row r="243" spans="1:16" s="18" customForma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</row>
    <row r="244" spans="1:16" s="18" customForma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</row>
    <row r="245" spans="1:16" s="18" customForma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</row>
    <row r="246" spans="1:16" s="18" customForma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</row>
    <row r="247" spans="1:16" s="18" customForma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</row>
    <row r="248" spans="1:16" s="18" customForma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</row>
    <row r="249" spans="1:16" s="18" customForma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</row>
    <row r="250" spans="1:16" s="18" customForma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</row>
    <row r="251" spans="1:16" s="18" customForma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</row>
    <row r="252" spans="1:16" s="18" customForma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</row>
    <row r="253" spans="1:16" s="18" customForma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</row>
    <row r="254" spans="1:16" s="18" customForma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</row>
    <row r="255" spans="1:16" s="18" customForma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</row>
    <row r="256" spans="1:16" s="18" customForma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</row>
    <row r="257" spans="1:16" s="18" customForma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</row>
    <row r="258" spans="1:16" s="18" customForma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</row>
    <row r="259" spans="1:16" s="18" customForma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</row>
    <row r="260" spans="1:16" s="18" customForma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</row>
    <row r="261" spans="1:16" s="18" customForma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</row>
    <row r="262" spans="1:16" s="18" customForma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</row>
    <row r="263" spans="1:16" s="18" customForma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</row>
    <row r="264" spans="1:16" s="18" customForma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</row>
    <row r="265" spans="1:16" s="18" customForma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</row>
    <row r="266" spans="1:16" s="18" customForma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</row>
    <row r="267" spans="1:16" s="18" customForma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</row>
    <row r="268" spans="1:16" s="18" customForma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</row>
    <row r="269" spans="1:16" s="18" customForma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</row>
    <row r="270" spans="1:16" s="18" customForma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</row>
    <row r="271" spans="1:16" s="18" customForma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</row>
    <row r="272" spans="1:16" s="18" customForma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</row>
    <row r="273" spans="1:16" s="18" customForma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</row>
    <row r="274" spans="1:16" s="18" customForma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</row>
    <row r="275" spans="1:16" s="18" customForma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</row>
    <row r="276" spans="1:16" s="18" customForma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</row>
    <row r="277" spans="1:16" s="18" customForma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</row>
    <row r="278" spans="1:16" s="18" customForma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</row>
    <row r="279" spans="1:16" s="18" customForma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</row>
    <row r="280" spans="1:16" s="18" customForma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</row>
    <row r="281" spans="1:16" s="18" customForma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</row>
    <row r="282" spans="1:16" s="18" customForma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</row>
    <row r="283" spans="1:16" s="18" customForma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</row>
    <row r="284" spans="1:16" s="18" customForma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</row>
    <row r="285" spans="1:16" s="18" customForma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</row>
    <row r="286" spans="1:16" s="18" customForma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</row>
    <row r="287" spans="1:16" s="18" customForma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</row>
    <row r="288" spans="1:16" s="18" customForma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</row>
    <row r="289" spans="1:16" s="18" customForma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</row>
    <row r="290" spans="1:16" s="18" customForma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</row>
    <row r="291" spans="1:16" s="18" customForma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</row>
    <row r="292" spans="1:16" s="18" customForma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</row>
    <row r="293" spans="1:16" s="18" customForma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</row>
    <row r="294" spans="1:16" s="18" customForma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</row>
    <row r="295" spans="1:16" s="18" customForma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</row>
    <row r="296" spans="1:16" s="18" customForma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</row>
    <row r="297" spans="1:16" s="18" customForma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</row>
    <row r="298" spans="1:16" s="18" customForma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</row>
    <row r="299" spans="1:16" s="18" customForma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</row>
    <row r="300" spans="1:16" s="18" customForma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</row>
    <row r="301" spans="1:16" s="18" customForma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</row>
    <row r="302" spans="1:16" s="18" customForma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</row>
    <row r="303" spans="1:16" s="18" customForma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</row>
    <row r="304" spans="1:16" s="18" customForma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</row>
    <row r="305" spans="1:16" s="18" customForma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</row>
    <row r="306" spans="1:16" s="18" customForma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</row>
    <row r="307" spans="1:16" s="18" customForma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</row>
    <row r="308" spans="1:16" s="18" customForma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</row>
    <row r="309" spans="1:16" s="18" customForma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</row>
    <row r="310" spans="1:16" s="18" customForma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</row>
    <row r="311" spans="1:16" s="18" customForma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</row>
    <row r="312" spans="1:16" s="18" customForma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</row>
    <row r="313" spans="1:16" s="18" customForma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</row>
    <row r="314" spans="1:16" s="18" customForma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</row>
    <row r="315" spans="1:16" s="18" customForma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</row>
    <row r="316" spans="1:16" s="18" customForma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</row>
    <row r="317" spans="1:16" s="18" customForma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</row>
    <row r="318" spans="1:16" s="18" customForma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</row>
    <row r="319" spans="1:16" s="18" customForma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</row>
    <row r="320" spans="1:16" s="18" customForma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</row>
    <row r="321" spans="1:16" s="18" customForma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</row>
    <row r="322" spans="1:16" s="18" customForma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</row>
    <row r="323" spans="1:16" s="18" customForma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</row>
    <row r="324" spans="1:16" s="18" customForma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</row>
    <row r="325" spans="1:16" s="18" customForma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</row>
    <row r="326" spans="1:16" s="18" customForma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</row>
    <row r="327" spans="1:16" s="18" customForma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</row>
    <row r="328" spans="1:16" s="18" customForma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</row>
    <row r="329" spans="1:16" s="18" customForma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</row>
    <row r="330" spans="1:16" s="18" customForma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</row>
    <row r="331" spans="1:16" s="18" customForma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</row>
    <row r="332" spans="1:16" s="18" customForma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</row>
    <row r="333" spans="1:16" s="18" customForma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</row>
    <row r="334" spans="1:16" s="18" customForma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</row>
    <row r="335" spans="1:16" s="18" customForma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</row>
    <row r="336" spans="1:16" s="18" customForma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</row>
    <row r="337" spans="1:16" s="18" customForma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</row>
    <row r="338" spans="1:16" s="18" customForma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</row>
    <row r="339" spans="1:16" s="18" customForma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</row>
    <row r="340" spans="1:16" s="18" customForma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 s="18" customForma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spans="1:16" s="18" customForma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spans="1:16" s="18" customForma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spans="1:16" s="18" customForma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  <row r="839" spans="1:16" s="18" customForma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</row>
    <row r="840" spans="1:16" s="18" customForma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</row>
  </sheetData>
  <autoFilter ref="A3:M215" xr:uid="{00000000-0009-0000-0000-000000000000}"/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091D1-551B-4746-A02C-7BBF691BB805}">
  <dimension ref="A1:P842"/>
  <sheetViews>
    <sheetView zoomScaleNormal="100" workbookViewId="0">
      <selection activeCell="C18" sqref="C18:C19"/>
    </sheetView>
  </sheetViews>
  <sheetFormatPr defaultColWidth="5.36328125" defaultRowHeight="13" outlineLevelRow="2"/>
  <cols>
    <col min="1" max="1" width="17.7265625" style="6" bestFit="1" customWidth="1"/>
    <col min="2" max="2" width="8.7265625" style="6" bestFit="1" customWidth="1"/>
    <col min="3" max="3" width="21.453125" style="6" bestFit="1" customWidth="1"/>
    <col min="4" max="4" width="12" style="6" bestFit="1" customWidth="1"/>
    <col min="5" max="5" width="14.6328125" style="10" bestFit="1" customWidth="1"/>
    <col min="6" max="6" width="12" style="11" bestFit="1" customWidth="1"/>
    <col min="7" max="7" width="12" style="10" bestFit="1" customWidth="1"/>
    <col min="8" max="8" width="10.36328125" style="12" bestFit="1" customWidth="1"/>
    <col min="9" max="10" width="8.7265625" style="6" customWidth="1"/>
    <col min="11" max="11" width="10.36328125" style="6" bestFit="1" customWidth="1"/>
    <col min="12" max="12" width="10.36328125" style="10" bestFit="1" customWidth="1"/>
    <col min="13" max="13" width="14.63281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44074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44044</v>
      </c>
      <c r="J4" s="19">
        <v>44074</v>
      </c>
      <c r="K4" s="3">
        <f t="shared" ref="K4:K20" si="0">J4-I4+1</f>
        <v>31</v>
      </c>
      <c r="L4" s="3">
        <f t="shared" ref="L4:L20" si="1">ROUND(G4*H4*K4/366,0)</f>
        <v>68818</v>
      </c>
      <c r="M4" s="3">
        <v>162500000</v>
      </c>
    </row>
    <row r="5" spans="1:13" s="18" customFormat="1" outlineLevel="2">
      <c r="A5" s="19" t="s">
        <v>15</v>
      </c>
      <c r="B5" s="20" t="s">
        <v>61</v>
      </c>
      <c r="C5" s="21" t="s">
        <v>69</v>
      </c>
      <c r="D5" s="20" t="s">
        <v>68</v>
      </c>
      <c r="E5" s="3">
        <v>2400000</v>
      </c>
      <c r="F5" s="19">
        <v>43958</v>
      </c>
      <c r="G5" s="3">
        <v>2400000</v>
      </c>
      <c r="H5" s="2">
        <v>3.0000000000000001E-3</v>
      </c>
      <c r="I5" s="19">
        <v>44044</v>
      </c>
      <c r="J5" s="19">
        <v>44074</v>
      </c>
      <c r="K5" s="3">
        <f t="shared" si="0"/>
        <v>31</v>
      </c>
      <c r="L5" s="3">
        <f t="shared" si="1"/>
        <v>610</v>
      </c>
      <c r="M5" s="3">
        <v>2400000</v>
      </c>
    </row>
    <row r="6" spans="1:13" s="18" customFormat="1" outlineLevel="2">
      <c r="A6" s="19" t="s">
        <v>15</v>
      </c>
      <c r="B6" s="20" t="s">
        <v>60</v>
      </c>
      <c r="C6" s="21" t="s">
        <v>139</v>
      </c>
      <c r="D6" s="20" t="s">
        <v>138</v>
      </c>
      <c r="E6" s="3">
        <v>7370000</v>
      </c>
      <c r="F6" s="19">
        <v>43997</v>
      </c>
      <c r="G6" s="3">
        <v>7370000</v>
      </c>
      <c r="H6" s="2">
        <v>5.0000000000000001E-3</v>
      </c>
      <c r="I6" s="19">
        <v>44044</v>
      </c>
      <c r="J6" s="19">
        <v>44074</v>
      </c>
      <c r="K6" s="3">
        <f t="shared" si="0"/>
        <v>31</v>
      </c>
      <c r="L6" s="3">
        <f t="shared" si="1"/>
        <v>3121</v>
      </c>
      <c r="M6" s="3">
        <v>7370000</v>
      </c>
    </row>
    <row r="7" spans="1:13" s="18" customFormat="1" outlineLevel="2">
      <c r="A7" s="19" t="s">
        <v>15</v>
      </c>
      <c r="B7" s="20" t="s">
        <v>66</v>
      </c>
      <c r="C7" s="21" t="s">
        <v>17</v>
      </c>
      <c r="D7" s="20" t="s">
        <v>18</v>
      </c>
      <c r="E7" s="3">
        <v>5890000</v>
      </c>
      <c r="F7" s="19">
        <v>43990</v>
      </c>
      <c r="G7" s="3">
        <v>5890000</v>
      </c>
      <c r="H7" s="2">
        <v>5.0000000000000001E-3</v>
      </c>
      <c r="I7" s="19">
        <v>44044</v>
      </c>
      <c r="J7" s="19">
        <v>44074</v>
      </c>
      <c r="K7" s="3">
        <f t="shared" si="0"/>
        <v>31</v>
      </c>
      <c r="L7" s="3">
        <f t="shared" si="1"/>
        <v>2494</v>
      </c>
      <c r="M7" s="3">
        <v>5890000</v>
      </c>
    </row>
    <row r="8" spans="1:13" s="18" customFormat="1" outlineLevel="2">
      <c r="A8" s="19" t="s">
        <v>15</v>
      </c>
      <c r="B8" s="20" t="s">
        <v>65</v>
      </c>
      <c r="C8" s="21" t="s">
        <v>158</v>
      </c>
      <c r="D8" s="20" t="s">
        <v>157</v>
      </c>
      <c r="E8" s="3">
        <v>3020000</v>
      </c>
      <c r="F8" s="19">
        <v>44027</v>
      </c>
      <c r="G8" s="3">
        <v>3020000</v>
      </c>
      <c r="H8" s="2">
        <v>5.0000000000000001E-3</v>
      </c>
      <c r="I8" s="19">
        <v>44044</v>
      </c>
      <c r="J8" s="19">
        <v>44074</v>
      </c>
      <c r="K8" s="3">
        <f t="shared" si="0"/>
        <v>31</v>
      </c>
      <c r="L8" s="3">
        <f t="shared" si="1"/>
        <v>1279</v>
      </c>
      <c r="M8" s="3">
        <v>3020000</v>
      </c>
    </row>
    <row r="9" spans="1:13" s="18" customFormat="1" outlineLevel="2">
      <c r="A9" s="19" t="s">
        <v>15</v>
      </c>
      <c r="B9" s="20" t="s">
        <v>64</v>
      </c>
      <c r="C9" s="21" t="s">
        <v>97</v>
      </c>
      <c r="D9" s="20" t="s">
        <v>96</v>
      </c>
      <c r="E9" s="3">
        <v>84600000</v>
      </c>
      <c r="F9" s="19">
        <v>44014</v>
      </c>
      <c r="G9" s="3">
        <v>84600000</v>
      </c>
      <c r="H9" s="2">
        <v>5.0000000000000001E-3</v>
      </c>
      <c r="I9" s="19">
        <v>44044</v>
      </c>
      <c r="J9" s="19">
        <v>44074</v>
      </c>
      <c r="K9" s="3">
        <f t="shared" si="0"/>
        <v>31</v>
      </c>
      <c r="L9" s="3">
        <f t="shared" si="1"/>
        <v>35828</v>
      </c>
      <c r="M9" s="3">
        <v>84600000</v>
      </c>
    </row>
    <row r="10" spans="1:13" s="18" customFormat="1" outlineLevel="2">
      <c r="A10" s="19" t="s">
        <v>15</v>
      </c>
      <c r="B10" s="20" t="s">
        <v>85</v>
      </c>
      <c r="C10" s="21" t="s">
        <v>97</v>
      </c>
      <c r="D10" s="20" t="s">
        <v>96</v>
      </c>
      <c r="E10" s="3">
        <v>60000000</v>
      </c>
      <c r="F10" s="19">
        <v>44034</v>
      </c>
      <c r="G10" s="3">
        <v>60000000</v>
      </c>
      <c r="H10" s="2">
        <v>5.0000000000000001E-3</v>
      </c>
      <c r="I10" s="19">
        <v>44044</v>
      </c>
      <c r="J10" s="19">
        <v>44074</v>
      </c>
      <c r="K10" s="3">
        <f t="shared" si="0"/>
        <v>31</v>
      </c>
      <c r="L10" s="3">
        <f t="shared" si="1"/>
        <v>25410</v>
      </c>
      <c r="M10" s="3">
        <v>60000000</v>
      </c>
    </row>
    <row r="11" spans="1:13" s="18" customFormat="1" outlineLevel="2">
      <c r="A11" s="19" t="s">
        <v>15</v>
      </c>
      <c r="B11" s="20" t="s">
        <v>84</v>
      </c>
      <c r="C11" s="21" t="s">
        <v>69</v>
      </c>
      <c r="D11" s="20" t="s">
        <v>68</v>
      </c>
      <c r="E11" s="3">
        <v>162000000</v>
      </c>
      <c r="F11" s="19">
        <v>44022</v>
      </c>
      <c r="G11" s="3">
        <v>162000000</v>
      </c>
      <c r="H11" s="2">
        <v>3.0000000000000001E-3</v>
      </c>
      <c r="I11" s="19">
        <v>44044</v>
      </c>
      <c r="J11" s="19">
        <v>44074</v>
      </c>
      <c r="K11" s="3">
        <f t="shared" si="0"/>
        <v>31</v>
      </c>
      <c r="L11" s="3">
        <f t="shared" si="1"/>
        <v>41164</v>
      </c>
      <c r="M11" s="3">
        <v>162000000</v>
      </c>
    </row>
    <row r="12" spans="1:13" s="18" customFormat="1" outlineLevel="2">
      <c r="A12" s="19" t="s">
        <v>15</v>
      </c>
      <c r="B12" s="20" t="s">
        <v>83</v>
      </c>
      <c r="C12" s="21" t="s">
        <v>17</v>
      </c>
      <c r="D12" s="20" t="s">
        <v>18</v>
      </c>
      <c r="E12" s="3">
        <v>4147000</v>
      </c>
      <c r="F12" s="19">
        <v>44071</v>
      </c>
      <c r="G12" s="3">
        <v>4147000</v>
      </c>
      <c r="H12" s="2">
        <v>5.0000000000000001E-3</v>
      </c>
      <c r="I12" s="19">
        <v>44071</v>
      </c>
      <c r="J12" s="19">
        <v>44074</v>
      </c>
      <c r="K12" s="3">
        <f t="shared" si="0"/>
        <v>4</v>
      </c>
      <c r="L12" s="3">
        <f t="shared" si="1"/>
        <v>227</v>
      </c>
      <c r="M12" s="3">
        <v>4147000</v>
      </c>
    </row>
    <row r="13" spans="1:13" s="18" customFormat="1" outlineLevel="2">
      <c r="A13" s="19" t="s">
        <v>15</v>
      </c>
      <c r="B13" s="20" t="s">
        <v>23</v>
      </c>
      <c r="C13" s="21" t="s">
        <v>17</v>
      </c>
      <c r="D13" s="20" t="s">
        <v>18</v>
      </c>
      <c r="E13" s="3">
        <v>6430000</v>
      </c>
      <c r="F13" s="19">
        <v>43920</v>
      </c>
      <c r="G13" s="3">
        <v>6430000</v>
      </c>
      <c r="H13" s="2">
        <v>5.0000000000000001E-3</v>
      </c>
      <c r="I13" s="19">
        <v>44044</v>
      </c>
      <c r="J13" s="19">
        <v>44074</v>
      </c>
      <c r="K13" s="3">
        <f t="shared" si="0"/>
        <v>31</v>
      </c>
      <c r="L13" s="3">
        <f t="shared" si="1"/>
        <v>2723</v>
      </c>
      <c r="M13" s="3">
        <v>6430000</v>
      </c>
    </row>
    <row r="14" spans="1:13" s="18" customFormat="1" outlineLevel="2">
      <c r="A14" s="19" t="s">
        <v>15</v>
      </c>
      <c r="B14" s="20" t="s">
        <v>29</v>
      </c>
      <c r="C14" s="21" t="s">
        <v>57</v>
      </c>
      <c r="D14" s="20" t="s">
        <v>56</v>
      </c>
      <c r="E14" s="3">
        <v>28600000</v>
      </c>
      <c r="F14" s="19">
        <v>43921</v>
      </c>
      <c r="G14" s="3">
        <v>28600000</v>
      </c>
      <c r="H14" s="2">
        <v>5.0000000000000001E-3</v>
      </c>
      <c r="I14" s="19">
        <v>44044</v>
      </c>
      <c r="J14" s="19">
        <v>44074</v>
      </c>
      <c r="K14" s="3">
        <f t="shared" si="0"/>
        <v>31</v>
      </c>
      <c r="L14" s="3">
        <f t="shared" si="1"/>
        <v>12112</v>
      </c>
      <c r="M14" s="3">
        <v>28600000</v>
      </c>
    </row>
    <row r="15" spans="1:13" s="18" customFormat="1" outlineLevel="2">
      <c r="A15" s="19" t="s">
        <v>15</v>
      </c>
      <c r="B15" s="20" t="s">
        <v>30</v>
      </c>
      <c r="C15" s="21" t="s">
        <v>74</v>
      </c>
      <c r="D15" s="20" t="s">
        <v>73</v>
      </c>
      <c r="E15" s="3">
        <v>20000000</v>
      </c>
      <c r="F15" s="19">
        <v>43922</v>
      </c>
      <c r="G15" s="3">
        <v>20000000</v>
      </c>
      <c r="H15" s="2">
        <v>5.0000000000000001E-3</v>
      </c>
      <c r="I15" s="19">
        <v>44044</v>
      </c>
      <c r="J15" s="19">
        <v>44074</v>
      </c>
      <c r="K15" s="3">
        <f t="shared" si="0"/>
        <v>31</v>
      </c>
      <c r="L15" s="3">
        <f t="shared" si="1"/>
        <v>8470</v>
      </c>
      <c r="M15" s="3">
        <v>20000000</v>
      </c>
    </row>
    <row r="16" spans="1:13" s="18" customFormat="1" outlineLevel="2">
      <c r="A16" s="19" t="s">
        <v>15</v>
      </c>
      <c r="B16" s="20" t="s">
        <v>31</v>
      </c>
      <c r="C16" s="21" t="s">
        <v>57</v>
      </c>
      <c r="D16" s="20" t="s">
        <v>56</v>
      </c>
      <c r="E16" s="3">
        <v>10000000</v>
      </c>
      <c r="F16" s="19">
        <v>43934</v>
      </c>
      <c r="G16" s="3">
        <v>10000000</v>
      </c>
      <c r="H16" s="2">
        <v>5.0000000000000001E-3</v>
      </c>
      <c r="I16" s="19">
        <v>44044</v>
      </c>
      <c r="J16" s="19">
        <v>44074</v>
      </c>
      <c r="K16" s="3">
        <f t="shared" si="0"/>
        <v>31</v>
      </c>
      <c r="L16" s="3">
        <f t="shared" si="1"/>
        <v>4235</v>
      </c>
      <c r="M16" s="3">
        <v>10000000</v>
      </c>
    </row>
    <row r="17" spans="1:13" s="18" customFormat="1" outlineLevel="2">
      <c r="A17" s="19" t="s">
        <v>15</v>
      </c>
      <c r="B17" s="20" t="s">
        <v>32</v>
      </c>
      <c r="C17" s="21" t="s">
        <v>57</v>
      </c>
      <c r="D17" s="20" t="s">
        <v>56</v>
      </c>
      <c r="E17" s="3">
        <v>30000000</v>
      </c>
      <c r="F17" s="19">
        <v>43937</v>
      </c>
      <c r="G17" s="3">
        <v>30000000</v>
      </c>
      <c r="H17" s="2">
        <v>5.0000000000000001E-3</v>
      </c>
      <c r="I17" s="19">
        <v>44044</v>
      </c>
      <c r="J17" s="19">
        <v>44074</v>
      </c>
      <c r="K17" s="3">
        <f t="shared" si="0"/>
        <v>31</v>
      </c>
      <c r="L17" s="3">
        <f t="shared" si="1"/>
        <v>12705</v>
      </c>
      <c r="M17" s="3">
        <v>30000000</v>
      </c>
    </row>
    <row r="18" spans="1:13" s="18" customFormat="1" outlineLevel="2">
      <c r="A18" s="19" t="s">
        <v>15</v>
      </c>
      <c r="B18" s="20" t="s">
        <v>48</v>
      </c>
      <c r="C18" s="21" t="s">
        <v>57</v>
      </c>
      <c r="D18" s="20" t="s">
        <v>56</v>
      </c>
      <c r="E18" s="3">
        <v>58360000</v>
      </c>
      <c r="F18" s="19">
        <v>43929</v>
      </c>
      <c r="G18" s="3">
        <v>58360000</v>
      </c>
      <c r="H18" s="2">
        <v>5.0000000000000001E-3</v>
      </c>
      <c r="I18" s="19">
        <v>44044</v>
      </c>
      <c r="J18" s="19">
        <v>44074</v>
      </c>
      <c r="K18" s="3">
        <f t="shared" si="0"/>
        <v>31</v>
      </c>
      <c r="L18" s="3">
        <f t="shared" si="1"/>
        <v>24715</v>
      </c>
      <c r="M18" s="3">
        <v>58360000</v>
      </c>
    </row>
    <row r="19" spans="1:13" s="18" customFormat="1" outlineLevel="2">
      <c r="A19" s="19" t="s">
        <v>15</v>
      </c>
      <c r="B19" s="20" t="s">
        <v>59</v>
      </c>
      <c r="C19" s="21" t="s">
        <v>113</v>
      </c>
      <c r="D19" s="20" t="s">
        <v>112</v>
      </c>
      <c r="E19" s="3">
        <v>64000000</v>
      </c>
      <c r="F19" s="19">
        <v>43966</v>
      </c>
      <c r="G19" s="3">
        <v>64000000</v>
      </c>
      <c r="H19" s="2">
        <v>5.0000000000000001E-3</v>
      </c>
      <c r="I19" s="19">
        <v>44044</v>
      </c>
      <c r="J19" s="19">
        <v>44074</v>
      </c>
      <c r="K19" s="3">
        <f t="shared" si="0"/>
        <v>31</v>
      </c>
      <c r="L19" s="3">
        <f t="shared" si="1"/>
        <v>27104</v>
      </c>
      <c r="M19" s="3">
        <v>64000000</v>
      </c>
    </row>
    <row r="20" spans="1:13" s="18" customFormat="1" outlineLevel="2">
      <c r="A20" s="19" t="s">
        <v>15</v>
      </c>
      <c r="B20" s="20" t="s">
        <v>58</v>
      </c>
      <c r="C20" s="21" t="s">
        <v>57</v>
      </c>
      <c r="D20" s="20" t="s">
        <v>56</v>
      </c>
      <c r="E20" s="3">
        <v>11400000</v>
      </c>
      <c r="F20" s="19">
        <v>43962</v>
      </c>
      <c r="G20" s="3">
        <v>11400000</v>
      </c>
      <c r="H20" s="2">
        <v>5.0000000000000001E-3</v>
      </c>
      <c r="I20" s="19">
        <v>44044</v>
      </c>
      <c r="J20" s="19">
        <v>44074</v>
      </c>
      <c r="K20" s="3">
        <f t="shared" si="0"/>
        <v>31</v>
      </c>
      <c r="L20" s="3">
        <f t="shared" si="1"/>
        <v>4828</v>
      </c>
      <c r="M20" s="3">
        <v>11400000</v>
      </c>
    </row>
    <row r="21" spans="1:13" s="18" customFormat="1" outlineLevel="1">
      <c r="A21" s="22" t="s">
        <v>19</v>
      </c>
      <c r="B21" s="39"/>
      <c r="C21" s="40"/>
      <c r="D21" s="39"/>
      <c r="E21" s="41">
        <f>SUBTOTAL(9,E4:E20)</f>
        <v>720717000</v>
      </c>
      <c r="F21" s="42"/>
      <c r="G21" s="41"/>
      <c r="H21" s="43"/>
      <c r="I21" s="42"/>
      <c r="J21" s="42"/>
      <c r="K21" s="41"/>
      <c r="L21" s="41">
        <f>SUBTOTAL(9,L4:L20)</f>
        <v>275843</v>
      </c>
      <c r="M21" s="41">
        <f>SUBTOTAL(9,M4:M20)</f>
        <v>720717000</v>
      </c>
    </row>
    <row r="22" spans="1:13" s="18" customFormat="1" outlineLevel="2">
      <c r="A22" s="19" t="s">
        <v>183</v>
      </c>
      <c r="B22" s="20" t="s">
        <v>16</v>
      </c>
      <c r="C22" s="21" t="s">
        <v>182</v>
      </c>
      <c r="D22" s="20" t="s">
        <v>157</v>
      </c>
      <c r="E22" s="3">
        <v>21330000</v>
      </c>
      <c r="F22" s="19">
        <v>44046</v>
      </c>
      <c r="G22" s="3">
        <v>21330000</v>
      </c>
      <c r="H22" s="2">
        <v>5.0000000000000001E-3</v>
      </c>
      <c r="I22" s="19">
        <v>44046</v>
      </c>
      <c r="J22" s="19">
        <v>44074</v>
      </c>
      <c r="K22" s="3">
        <f>J22-I22+1</f>
        <v>29</v>
      </c>
      <c r="L22" s="3">
        <f>ROUND(G22*H22*K22/366,0)</f>
        <v>8450</v>
      </c>
      <c r="M22" s="3">
        <v>21330000</v>
      </c>
    </row>
    <row r="23" spans="1:13" s="18" customFormat="1" outlineLevel="2">
      <c r="A23" s="19" t="s">
        <v>183</v>
      </c>
      <c r="B23" s="20" t="s">
        <v>23</v>
      </c>
      <c r="C23" s="21" t="s">
        <v>182</v>
      </c>
      <c r="D23" s="20" t="s">
        <v>157</v>
      </c>
      <c r="E23" s="3">
        <v>8670000</v>
      </c>
      <c r="F23" s="19">
        <v>44060</v>
      </c>
      <c r="G23" s="3">
        <v>8670000</v>
      </c>
      <c r="H23" s="2">
        <v>5.0000000000000001E-3</v>
      </c>
      <c r="I23" s="19">
        <v>44060</v>
      </c>
      <c r="J23" s="19">
        <v>44074</v>
      </c>
      <c r="K23" s="3">
        <f>J23-I23+1</f>
        <v>15</v>
      </c>
      <c r="L23" s="3">
        <f>ROUND(G23*H23*K23/366,0)</f>
        <v>1777</v>
      </c>
      <c r="M23" s="3">
        <v>8670000</v>
      </c>
    </row>
    <row r="24" spans="1:13" s="18" customFormat="1" outlineLevel="1">
      <c r="A24" s="22" t="s">
        <v>181</v>
      </c>
      <c r="B24" s="39"/>
      <c r="C24" s="40"/>
      <c r="D24" s="39"/>
      <c r="E24" s="41">
        <f>SUBTOTAL(9,E22:E23)</f>
        <v>30000000</v>
      </c>
      <c r="F24" s="42"/>
      <c r="G24" s="41"/>
      <c r="H24" s="43"/>
      <c r="I24" s="42"/>
      <c r="J24" s="42"/>
      <c r="K24" s="41"/>
      <c r="L24" s="41">
        <f>SUBTOTAL(9,L22:L23)</f>
        <v>10227</v>
      </c>
      <c r="M24" s="41">
        <f>SUBTOTAL(9,M22:M23)</f>
        <v>30000000</v>
      </c>
    </row>
    <row r="25" spans="1:13" s="18" customFormat="1" outlineLevel="2">
      <c r="A25" s="19" t="s">
        <v>80</v>
      </c>
      <c r="B25" s="20" t="s">
        <v>16</v>
      </c>
      <c r="C25" s="21" t="s">
        <v>57</v>
      </c>
      <c r="D25" s="20" t="s">
        <v>56</v>
      </c>
      <c r="E25" s="3">
        <v>26500000</v>
      </c>
      <c r="F25" s="19">
        <v>43907</v>
      </c>
      <c r="G25" s="3">
        <v>25238096</v>
      </c>
      <c r="H25" s="2">
        <v>5.0000000000000001E-3</v>
      </c>
      <c r="I25" s="19">
        <v>44044</v>
      </c>
      <c r="J25" s="19">
        <v>44059</v>
      </c>
      <c r="K25" s="3">
        <f t="shared" ref="K25:K41" si="2">J25-I25+1</f>
        <v>16</v>
      </c>
      <c r="L25" s="3">
        <f t="shared" ref="L25:L41" si="3">ROUND(G25*H25*K25/366,0)</f>
        <v>5517</v>
      </c>
      <c r="M25" s="3">
        <v>24922620</v>
      </c>
    </row>
    <row r="26" spans="1:13" s="18" customFormat="1" outlineLevel="2">
      <c r="A26" s="19" t="s">
        <v>80</v>
      </c>
      <c r="B26" s="20" t="s">
        <v>16</v>
      </c>
      <c r="C26" s="21" t="s">
        <v>57</v>
      </c>
      <c r="D26" s="20"/>
      <c r="E26" s="3"/>
      <c r="F26" s="19"/>
      <c r="G26" s="3">
        <v>24922620</v>
      </c>
      <c r="H26" s="2">
        <v>5.0000000000000001E-3</v>
      </c>
      <c r="I26" s="19">
        <v>44060</v>
      </c>
      <c r="J26" s="19">
        <v>44074</v>
      </c>
      <c r="K26" s="3">
        <f t="shared" si="2"/>
        <v>15</v>
      </c>
      <c r="L26" s="3">
        <f t="shared" si="3"/>
        <v>5107</v>
      </c>
      <c r="M26" s="3"/>
    </row>
    <row r="27" spans="1:13" s="18" customFormat="1" outlineLevel="2">
      <c r="A27" s="19" t="s">
        <v>80</v>
      </c>
      <c r="B27" s="20" t="s">
        <v>61</v>
      </c>
      <c r="C27" s="21" t="s">
        <v>162</v>
      </c>
      <c r="D27" s="20" t="s">
        <v>161</v>
      </c>
      <c r="E27" s="3">
        <v>130000000</v>
      </c>
      <c r="F27" s="19">
        <v>44013</v>
      </c>
      <c r="G27" s="3">
        <v>130000000</v>
      </c>
      <c r="H27" s="2">
        <v>5.0000000000000001E-3</v>
      </c>
      <c r="I27" s="19">
        <v>44044</v>
      </c>
      <c r="J27" s="19">
        <v>44074</v>
      </c>
      <c r="K27" s="3">
        <f t="shared" si="2"/>
        <v>31</v>
      </c>
      <c r="L27" s="3">
        <f t="shared" si="3"/>
        <v>55055</v>
      </c>
      <c r="M27" s="3">
        <v>130000000</v>
      </c>
    </row>
    <row r="28" spans="1:13" s="18" customFormat="1" outlineLevel="2">
      <c r="A28" s="19" t="s">
        <v>80</v>
      </c>
      <c r="B28" s="20" t="s">
        <v>60</v>
      </c>
      <c r="C28" s="21" t="s">
        <v>137</v>
      </c>
      <c r="D28" s="20" t="s">
        <v>136</v>
      </c>
      <c r="E28" s="3">
        <v>3400000</v>
      </c>
      <c r="F28" s="19">
        <v>44063</v>
      </c>
      <c r="G28" s="3">
        <v>3400000</v>
      </c>
      <c r="H28" s="2">
        <v>5.0000000000000001E-3</v>
      </c>
      <c r="I28" s="19">
        <v>44063</v>
      </c>
      <c r="J28" s="19">
        <v>44074</v>
      </c>
      <c r="K28" s="3">
        <f t="shared" si="2"/>
        <v>12</v>
      </c>
      <c r="L28" s="3">
        <f t="shared" si="3"/>
        <v>557</v>
      </c>
      <c r="M28" s="3">
        <v>3400000</v>
      </c>
    </row>
    <row r="29" spans="1:13" s="18" customFormat="1" outlineLevel="2">
      <c r="A29" s="19" t="s">
        <v>80</v>
      </c>
      <c r="B29" s="20" t="s">
        <v>66</v>
      </c>
      <c r="C29" s="21" t="s">
        <v>137</v>
      </c>
      <c r="D29" s="20" t="s">
        <v>136</v>
      </c>
      <c r="E29" s="3">
        <v>9800000</v>
      </c>
      <c r="F29" s="19">
        <v>44071</v>
      </c>
      <c r="G29" s="3">
        <v>9800000</v>
      </c>
      <c r="H29" s="2">
        <v>5.0000000000000001E-3</v>
      </c>
      <c r="I29" s="19">
        <v>44071</v>
      </c>
      <c r="J29" s="19">
        <v>44074</v>
      </c>
      <c r="K29" s="3">
        <f t="shared" si="2"/>
        <v>4</v>
      </c>
      <c r="L29" s="3">
        <f t="shared" si="3"/>
        <v>536</v>
      </c>
      <c r="M29" s="3">
        <v>9800000</v>
      </c>
    </row>
    <row r="30" spans="1:13" s="18" customFormat="1" outlineLevel="2">
      <c r="A30" s="19" t="s">
        <v>80</v>
      </c>
      <c r="B30" s="20" t="s">
        <v>65</v>
      </c>
      <c r="C30" s="21" t="s">
        <v>135</v>
      </c>
      <c r="D30" s="20" t="s">
        <v>134</v>
      </c>
      <c r="E30" s="3">
        <v>201000000</v>
      </c>
      <c r="F30" s="19">
        <v>44064</v>
      </c>
      <c r="G30" s="3">
        <v>201000000</v>
      </c>
      <c r="H30" s="2">
        <v>5.0000000000000001E-3</v>
      </c>
      <c r="I30" s="19">
        <v>44064</v>
      </c>
      <c r="J30" s="19">
        <v>44074</v>
      </c>
      <c r="K30" s="3">
        <f t="shared" si="2"/>
        <v>11</v>
      </c>
      <c r="L30" s="3">
        <f t="shared" si="3"/>
        <v>30205</v>
      </c>
      <c r="M30" s="3">
        <v>201000000</v>
      </c>
    </row>
    <row r="31" spans="1:13" s="18" customFormat="1" outlineLevel="2">
      <c r="A31" s="19" t="s">
        <v>80</v>
      </c>
      <c r="B31" s="20" t="s">
        <v>23</v>
      </c>
      <c r="C31" s="21" t="s">
        <v>74</v>
      </c>
      <c r="D31" s="20" t="s">
        <v>73</v>
      </c>
      <c r="E31" s="3">
        <v>90000000</v>
      </c>
      <c r="F31" s="19">
        <v>43913</v>
      </c>
      <c r="G31" s="3">
        <v>90000000</v>
      </c>
      <c r="H31" s="2">
        <v>5.0000000000000001E-3</v>
      </c>
      <c r="I31" s="19">
        <v>44044</v>
      </c>
      <c r="J31" s="19">
        <v>44074</v>
      </c>
      <c r="K31" s="3">
        <f t="shared" si="2"/>
        <v>31</v>
      </c>
      <c r="L31" s="3">
        <f t="shared" si="3"/>
        <v>38115</v>
      </c>
      <c r="M31" s="3">
        <v>90000000</v>
      </c>
    </row>
    <row r="32" spans="1:13" s="18" customFormat="1" outlineLevel="2">
      <c r="A32" s="19" t="s">
        <v>80</v>
      </c>
      <c r="B32" s="20" t="s">
        <v>29</v>
      </c>
      <c r="C32" s="21" t="s">
        <v>57</v>
      </c>
      <c r="D32" s="20" t="s">
        <v>56</v>
      </c>
      <c r="E32" s="3">
        <v>23500000</v>
      </c>
      <c r="F32" s="19">
        <v>43928</v>
      </c>
      <c r="G32" s="3">
        <v>22380948</v>
      </c>
      <c r="H32" s="2">
        <v>5.0000000000000001E-3</v>
      </c>
      <c r="I32" s="19">
        <v>44044</v>
      </c>
      <c r="J32" s="19">
        <v>44059</v>
      </c>
      <c r="K32" s="3">
        <f t="shared" si="2"/>
        <v>16</v>
      </c>
      <c r="L32" s="3">
        <f t="shared" si="3"/>
        <v>4892</v>
      </c>
      <c r="M32" s="3">
        <v>22101185</v>
      </c>
    </row>
    <row r="33" spans="1:13" s="18" customFormat="1" outlineLevel="2">
      <c r="A33" s="19" t="s">
        <v>80</v>
      </c>
      <c r="B33" s="20" t="s">
        <v>29</v>
      </c>
      <c r="C33" s="21" t="s">
        <v>57</v>
      </c>
      <c r="D33" s="20"/>
      <c r="E33" s="3"/>
      <c r="F33" s="19"/>
      <c r="G33" s="3">
        <v>22101185</v>
      </c>
      <c r="H33" s="2">
        <v>5.0000000000000001E-3</v>
      </c>
      <c r="I33" s="19">
        <v>44060</v>
      </c>
      <c r="J33" s="19">
        <v>44074</v>
      </c>
      <c r="K33" s="3">
        <f t="shared" si="2"/>
        <v>15</v>
      </c>
      <c r="L33" s="3">
        <f t="shared" si="3"/>
        <v>4529</v>
      </c>
      <c r="M33" s="3"/>
    </row>
    <row r="34" spans="1:13" s="18" customFormat="1" outlineLevel="2">
      <c r="A34" s="19" t="s">
        <v>80</v>
      </c>
      <c r="B34" s="20" t="s">
        <v>30</v>
      </c>
      <c r="C34" s="21" t="s">
        <v>137</v>
      </c>
      <c r="D34" s="20" t="s">
        <v>136</v>
      </c>
      <c r="E34" s="3">
        <v>7000000</v>
      </c>
      <c r="F34" s="19">
        <v>44004</v>
      </c>
      <c r="G34" s="3">
        <v>6883333</v>
      </c>
      <c r="H34" s="2">
        <v>5.0000000000000001E-3</v>
      </c>
      <c r="I34" s="19">
        <v>44044</v>
      </c>
      <c r="J34" s="19">
        <v>44059</v>
      </c>
      <c r="K34" s="3">
        <f t="shared" si="2"/>
        <v>16</v>
      </c>
      <c r="L34" s="3">
        <f t="shared" si="3"/>
        <v>1505</v>
      </c>
      <c r="M34" s="3">
        <v>6766666</v>
      </c>
    </row>
    <row r="35" spans="1:13" s="18" customFormat="1" outlineLevel="2">
      <c r="A35" s="19" t="s">
        <v>80</v>
      </c>
      <c r="B35" s="20" t="s">
        <v>30</v>
      </c>
      <c r="C35" s="21" t="s">
        <v>137</v>
      </c>
      <c r="D35" s="20"/>
      <c r="E35" s="3"/>
      <c r="F35" s="19"/>
      <c r="G35" s="3">
        <v>6766666</v>
      </c>
      <c r="H35" s="2">
        <v>5.0000000000000001E-3</v>
      </c>
      <c r="I35" s="19">
        <v>44060</v>
      </c>
      <c r="J35" s="19">
        <v>44074</v>
      </c>
      <c r="K35" s="3">
        <f t="shared" si="2"/>
        <v>15</v>
      </c>
      <c r="L35" s="3">
        <f t="shared" si="3"/>
        <v>1387</v>
      </c>
      <c r="M35" s="3"/>
    </row>
    <row r="36" spans="1:13" s="18" customFormat="1" outlineLevel="2">
      <c r="A36" s="19" t="s">
        <v>80</v>
      </c>
      <c r="B36" s="20" t="s">
        <v>31</v>
      </c>
      <c r="C36" s="21" t="s">
        <v>135</v>
      </c>
      <c r="D36" s="20" t="s">
        <v>134</v>
      </c>
      <c r="E36" s="3">
        <v>298410000</v>
      </c>
      <c r="F36" s="19">
        <v>44006</v>
      </c>
      <c r="G36" s="3">
        <v>298410000</v>
      </c>
      <c r="H36" s="2">
        <v>5.0000000000000001E-3</v>
      </c>
      <c r="I36" s="19">
        <v>44044</v>
      </c>
      <c r="J36" s="19">
        <v>44074</v>
      </c>
      <c r="K36" s="3">
        <f t="shared" si="2"/>
        <v>31</v>
      </c>
      <c r="L36" s="3">
        <f t="shared" si="3"/>
        <v>126376</v>
      </c>
      <c r="M36" s="3">
        <v>298410000</v>
      </c>
    </row>
    <row r="37" spans="1:13" s="18" customFormat="1" outlineLevel="2">
      <c r="A37" s="19" t="s">
        <v>80</v>
      </c>
      <c r="B37" s="20" t="s">
        <v>32</v>
      </c>
      <c r="C37" s="21" t="s">
        <v>135</v>
      </c>
      <c r="D37" s="20" t="s">
        <v>134</v>
      </c>
      <c r="E37" s="3">
        <v>95370000</v>
      </c>
      <c r="F37" s="19">
        <v>44006</v>
      </c>
      <c r="G37" s="3">
        <v>95370000</v>
      </c>
      <c r="H37" s="2">
        <v>5.0000000000000001E-3</v>
      </c>
      <c r="I37" s="19">
        <v>44044</v>
      </c>
      <c r="J37" s="19">
        <v>44074</v>
      </c>
      <c r="K37" s="3">
        <f t="shared" si="2"/>
        <v>31</v>
      </c>
      <c r="L37" s="3">
        <f t="shared" si="3"/>
        <v>40389</v>
      </c>
      <c r="M37" s="3">
        <v>95370000</v>
      </c>
    </row>
    <row r="38" spans="1:13" s="18" customFormat="1" outlineLevel="2">
      <c r="A38" s="19" t="s">
        <v>80</v>
      </c>
      <c r="B38" s="20" t="s">
        <v>48</v>
      </c>
      <c r="C38" s="21" t="s">
        <v>135</v>
      </c>
      <c r="D38" s="20" t="s">
        <v>134</v>
      </c>
      <c r="E38" s="3">
        <v>73910000</v>
      </c>
      <c r="F38" s="19">
        <v>44032</v>
      </c>
      <c r="G38" s="3">
        <v>73910000</v>
      </c>
      <c r="H38" s="2">
        <v>5.0000000000000001E-3</v>
      </c>
      <c r="I38" s="19">
        <v>44044</v>
      </c>
      <c r="J38" s="19">
        <v>44074</v>
      </c>
      <c r="K38" s="3">
        <f t="shared" si="2"/>
        <v>31</v>
      </c>
      <c r="L38" s="3">
        <f t="shared" si="3"/>
        <v>31301</v>
      </c>
      <c r="M38" s="3">
        <v>73910000</v>
      </c>
    </row>
    <row r="39" spans="1:13" s="18" customFormat="1" outlineLevel="2">
      <c r="A39" s="19" t="s">
        <v>80</v>
      </c>
      <c r="B39" s="20" t="s">
        <v>59</v>
      </c>
      <c r="C39" s="21" t="s">
        <v>135</v>
      </c>
      <c r="D39" s="20" t="s">
        <v>134</v>
      </c>
      <c r="E39" s="3">
        <v>291200000</v>
      </c>
      <c r="F39" s="19">
        <v>44032</v>
      </c>
      <c r="G39" s="3">
        <v>291200000</v>
      </c>
      <c r="H39" s="2">
        <v>3.0000000000000001E-3</v>
      </c>
      <c r="I39" s="19">
        <v>44044</v>
      </c>
      <c r="J39" s="19">
        <v>44074</v>
      </c>
      <c r="K39" s="3">
        <f t="shared" si="2"/>
        <v>31</v>
      </c>
      <c r="L39" s="3">
        <f t="shared" si="3"/>
        <v>73993</v>
      </c>
      <c r="M39" s="3">
        <v>291200000</v>
      </c>
    </row>
    <row r="40" spans="1:13" s="18" customFormat="1" outlineLevel="2">
      <c r="A40" s="19" t="s">
        <v>80</v>
      </c>
      <c r="B40" s="20" t="s">
        <v>58</v>
      </c>
      <c r="C40" s="21" t="s">
        <v>137</v>
      </c>
      <c r="D40" s="20" t="s">
        <v>136</v>
      </c>
      <c r="E40" s="3">
        <v>10000000</v>
      </c>
      <c r="F40" s="19">
        <v>44025</v>
      </c>
      <c r="G40" s="3">
        <v>10000000</v>
      </c>
      <c r="H40" s="2">
        <v>5.0000000000000001E-3</v>
      </c>
      <c r="I40" s="19">
        <v>44044</v>
      </c>
      <c r="J40" s="19">
        <v>44059</v>
      </c>
      <c r="K40" s="3">
        <f t="shared" si="2"/>
        <v>16</v>
      </c>
      <c r="L40" s="3">
        <f t="shared" si="3"/>
        <v>2186</v>
      </c>
      <c r="M40" s="3">
        <v>9830508</v>
      </c>
    </row>
    <row r="41" spans="1:13" s="18" customFormat="1" outlineLevel="2">
      <c r="A41" s="19" t="s">
        <v>80</v>
      </c>
      <c r="B41" s="20" t="s">
        <v>58</v>
      </c>
      <c r="C41" s="21" t="s">
        <v>137</v>
      </c>
      <c r="D41" s="20"/>
      <c r="E41" s="3"/>
      <c r="F41" s="19"/>
      <c r="G41" s="3">
        <v>9830508</v>
      </c>
      <c r="H41" s="2">
        <v>5.0000000000000001E-3</v>
      </c>
      <c r="I41" s="19">
        <v>44060</v>
      </c>
      <c r="J41" s="19">
        <v>44074</v>
      </c>
      <c r="K41" s="3">
        <f t="shared" si="2"/>
        <v>15</v>
      </c>
      <c r="L41" s="3">
        <f t="shared" si="3"/>
        <v>2014</v>
      </c>
      <c r="M41" s="3"/>
    </row>
    <row r="42" spans="1:13" s="18" customFormat="1" outlineLevel="1">
      <c r="A42" s="22" t="s">
        <v>79</v>
      </c>
      <c r="B42" s="39"/>
      <c r="C42" s="40"/>
      <c r="D42" s="39"/>
      <c r="E42" s="41">
        <f>SUBTOTAL(9,E25:E41)</f>
        <v>1260090000</v>
      </c>
      <c r="F42" s="42"/>
      <c r="G42" s="41"/>
      <c r="H42" s="43"/>
      <c r="I42" s="42"/>
      <c r="J42" s="42"/>
      <c r="K42" s="41"/>
      <c r="L42" s="41">
        <f>SUBTOTAL(9,L25:L41)</f>
        <v>423664</v>
      </c>
      <c r="M42" s="41">
        <f>SUBTOTAL(9,M25:M41)</f>
        <v>1256710979</v>
      </c>
    </row>
    <row r="43" spans="1:13" s="18" customFormat="1" outlineLevel="2">
      <c r="A43" s="19" t="s">
        <v>78</v>
      </c>
      <c r="B43" s="20" t="s">
        <v>16</v>
      </c>
      <c r="C43" s="21" t="s">
        <v>77</v>
      </c>
      <c r="D43" s="20" t="s">
        <v>76</v>
      </c>
      <c r="E43" s="3">
        <v>81465386</v>
      </c>
      <c r="F43" s="19">
        <v>43900</v>
      </c>
      <c r="G43" s="3">
        <v>81465386</v>
      </c>
      <c r="H43" s="2">
        <v>5.0000000000000001E-3</v>
      </c>
      <c r="I43" s="19">
        <v>44044</v>
      </c>
      <c r="J43" s="19">
        <v>44074</v>
      </c>
      <c r="K43" s="3">
        <f t="shared" ref="K43:K68" si="4">J43-I43+1</f>
        <v>31</v>
      </c>
      <c r="L43" s="3">
        <f t="shared" ref="L43:L68" si="5">ROUND(G43*H43*K43/366,0)</f>
        <v>34500</v>
      </c>
      <c r="M43" s="3">
        <v>81465386</v>
      </c>
    </row>
    <row r="44" spans="1:13" s="18" customFormat="1" outlineLevel="2">
      <c r="A44" s="19" t="s">
        <v>78</v>
      </c>
      <c r="B44" s="20" t="s">
        <v>61</v>
      </c>
      <c r="C44" s="21" t="s">
        <v>95</v>
      </c>
      <c r="D44" s="20" t="s">
        <v>94</v>
      </c>
      <c r="E44" s="3">
        <v>8860000</v>
      </c>
      <c r="F44" s="19">
        <v>43997</v>
      </c>
      <c r="G44" s="3">
        <v>8860000</v>
      </c>
      <c r="H44" s="2">
        <v>5.0000000000000001E-3</v>
      </c>
      <c r="I44" s="19">
        <v>44044</v>
      </c>
      <c r="J44" s="19">
        <v>44074</v>
      </c>
      <c r="K44" s="3">
        <f t="shared" si="4"/>
        <v>31</v>
      </c>
      <c r="L44" s="3">
        <f t="shared" si="5"/>
        <v>3752</v>
      </c>
      <c r="M44" s="3">
        <v>8860000</v>
      </c>
    </row>
    <row r="45" spans="1:13" s="18" customFormat="1" outlineLevel="2">
      <c r="A45" s="19" t="s">
        <v>78</v>
      </c>
      <c r="B45" s="20" t="s">
        <v>60</v>
      </c>
      <c r="C45" s="21" t="s">
        <v>93</v>
      </c>
      <c r="D45" s="20" t="s">
        <v>92</v>
      </c>
      <c r="E45" s="3">
        <v>20390000</v>
      </c>
      <c r="F45" s="19">
        <v>43997</v>
      </c>
      <c r="G45" s="3">
        <v>20141342</v>
      </c>
      <c r="H45" s="2">
        <v>5.0000000000000001E-3</v>
      </c>
      <c r="I45" s="19">
        <v>44044</v>
      </c>
      <c r="J45" s="19">
        <v>44059</v>
      </c>
      <c r="K45" s="3">
        <f t="shared" si="4"/>
        <v>16</v>
      </c>
      <c r="L45" s="3">
        <f t="shared" si="5"/>
        <v>4402</v>
      </c>
      <c r="M45" s="3">
        <v>19892684</v>
      </c>
    </row>
    <row r="46" spans="1:13" s="18" customFormat="1" outlineLevel="2">
      <c r="A46" s="19" t="s">
        <v>78</v>
      </c>
      <c r="B46" s="20" t="s">
        <v>60</v>
      </c>
      <c r="C46" s="21" t="s">
        <v>93</v>
      </c>
      <c r="D46" s="20"/>
      <c r="E46" s="3"/>
      <c r="F46" s="19"/>
      <c r="G46" s="3">
        <v>19892684</v>
      </c>
      <c r="H46" s="2">
        <v>5.0000000000000001E-3</v>
      </c>
      <c r="I46" s="19">
        <v>44060</v>
      </c>
      <c r="J46" s="19">
        <v>44074</v>
      </c>
      <c r="K46" s="3">
        <f t="shared" si="4"/>
        <v>15</v>
      </c>
      <c r="L46" s="3">
        <f t="shared" si="5"/>
        <v>4076</v>
      </c>
      <c r="M46" s="3"/>
    </row>
    <row r="47" spans="1:13" s="18" customFormat="1" outlineLevel="2">
      <c r="A47" s="19" t="s">
        <v>78</v>
      </c>
      <c r="B47" s="20" t="s">
        <v>66</v>
      </c>
      <c r="C47" s="21" t="s">
        <v>93</v>
      </c>
      <c r="D47" s="20" t="s">
        <v>92</v>
      </c>
      <c r="E47" s="3">
        <v>69600000</v>
      </c>
      <c r="F47" s="19">
        <v>43997</v>
      </c>
      <c r="G47" s="3">
        <v>69020000</v>
      </c>
      <c r="H47" s="2">
        <v>5.0000000000000001E-3</v>
      </c>
      <c r="I47" s="19">
        <v>44044</v>
      </c>
      <c r="J47" s="19">
        <v>44059</v>
      </c>
      <c r="K47" s="3">
        <f t="shared" si="4"/>
        <v>16</v>
      </c>
      <c r="L47" s="3">
        <f t="shared" si="5"/>
        <v>15086</v>
      </c>
      <c r="M47" s="3">
        <v>68440000</v>
      </c>
    </row>
    <row r="48" spans="1:13" s="18" customFormat="1" outlineLevel="2">
      <c r="A48" s="19" t="s">
        <v>78</v>
      </c>
      <c r="B48" s="20" t="s">
        <v>66</v>
      </c>
      <c r="C48" s="21" t="s">
        <v>93</v>
      </c>
      <c r="D48" s="20"/>
      <c r="E48" s="3"/>
      <c r="F48" s="19"/>
      <c r="G48" s="3">
        <v>68440000</v>
      </c>
      <c r="H48" s="2">
        <v>5.0000000000000001E-3</v>
      </c>
      <c r="I48" s="19">
        <v>44060</v>
      </c>
      <c r="J48" s="19">
        <v>44074</v>
      </c>
      <c r="K48" s="3">
        <f t="shared" si="4"/>
        <v>15</v>
      </c>
      <c r="L48" s="3">
        <f t="shared" si="5"/>
        <v>14025</v>
      </c>
      <c r="M48" s="3"/>
    </row>
    <row r="49" spans="1:13" s="18" customFormat="1" outlineLevel="2">
      <c r="A49" s="19" t="s">
        <v>78</v>
      </c>
      <c r="B49" s="20" t="s">
        <v>65</v>
      </c>
      <c r="C49" s="21" t="s">
        <v>77</v>
      </c>
      <c r="D49" s="20" t="s">
        <v>76</v>
      </c>
      <c r="E49" s="3">
        <v>16630000</v>
      </c>
      <c r="F49" s="19">
        <v>44011</v>
      </c>
      <c r="G49" s="3">
        <v>16630000</v>
      </c>
      <c r="H49" s="2">
        <v>5.0000000000000001E-3</v>
      </c>
      <c r="I49" s="19">
        <v>44044</v>
      </c>
      <c r="J49" s="19">
        <v>44074</v>
      </c>
      <c r="K49" s="3">
        <f t="shared" si="4"/>
        <v>31</v>
      </c>
      <c r="L49" s="3">
        <f t="shared" si="5"/>
        <v>7043</v>
      </c>
      <c r="M49" s="3">
        <v>16630000</v>
      </c>
    </row>
    <row r="50" spans="1:13" s="18" customFormat="1" outlineLevel="2">
      <c r="A50" s="19" t="s">
        <v>78</v>
      </c>
      <c r="B50" s="20" t="s">
        <v>64</v>
      </c>
      <c r="C50" s="21" t="s">
        <v>95</v>
      </c>
      <c r="D50" s="20" t="s">
        <v>94</v>
      </c>
      <c r="E50" s="3">
        <v>4650000</v>
      </c>
      <c r="F50" s="19">
        <v>44027</v>
      </c>
      <c r="G50" s="3">
        <v>4650000</v>
      </c>
      <c r="H50" s="2">
        <v>5.0000000000000001E-3</v>
      </c>
      <c r="I50" s="19">
        <v>44044</v>
      </c>
      <c r="J50" s="19">
        <v>44074</v>
      </c>
      <c r="K50" s="3">
        <f t="shared" si="4"/>
        <v>31</v>
      </c>
      <c r="L50" s="3">
        <f t="shared" si="5"/>
        <v>1969</v>
      </c>
      <c r="M50" s="3">
        <v>4650000</v>
      </c>
    </row>
    <row r="51" spans="1:13" s="18" customFormat="1" outlineLevel="2">
      <c r="A51" s="19" t="s">
        <v>78</v>
      </c>
      <c r="B51" s="20" t="s">
        <v>85</v>
      </c>
      <c r="C51" s="21" t="s">
        <v>93</v>
      </c>
      <c r="D51" s="20" t="s">
        <v>92</v>
      </c>
      <c r="E51" s="3">
        <v>10860000</v>
      </c>
      <c r="F51" s="19">
        <v>44027</v>
      </c>
      <c r="G51" s="3">
        <v>10860000</v>
      </c>
      <c r="H51" s="2">
        <v>5.0000000000000001E-3</v>
      </c>
      <c r="I51" s="19">
        <v>44044</v>
      </c>
      <c r="J51" s="19">
        <v>44059</v>
      </c>
      <c r="K51" s="3">
        <f t="shared" si="4"/>
        <v>16</v>
      </c>
      <c r="L51" s="3">
        <f t="shared" si="5"/>
        <v>2374</v>
      </c>
      <c r="M51" s="3">
        <v>10725926</v>
      </c>
    </row>
    <row r="52" spans="1:13" s="18" customFormat="1" outlineLevel="2">
      <c r="A52" s="19" t="s">
        <v>78</v>
      </c>
      <c r="B52" s="20" t="s">
        <v>85</v>
      </c>
      <c r="C52" s="21" t="s">
        <v>93</v>
      </c>
      <c r="D52" s="20"/>
      <c r="E52" s="3"/>
      <c r="F52" s="19"/>
      <c r="G52" s="3">
        <v>10725926</v>
      </c>
      <c r="H52" s="2">
        <v>5.0000000000000001E-3</v>
      </c>
      <c r="I52" s="19">
        <v>44060</v>
      </c>
      <c r="J52" s="19">
        <v>44074</v>
      </c>
      <c r="K52" s="3">
        <f t="shared" si="4"/>
        <v>15</v>
      </c>
      <c r="L52" s="3">
        <f t="shared" si="5"/>
        <v>2198</v>
      </c>
      <c r="M52" s="3"/>
    </row>
    <row r="53" spans="1:13" s="18" customFormat="1" outlineLevel="2">
      <c r="A53" s="19" t="s">
        <v>78</v>
      </c>
      <c r="B53" s="20" t="s">
        <v>84</v>
      </c>
      <c r="C53" s="21" t="s">
        <v>93</v>
      </c>
      <c r="D53" s="20" t="s">
        <v>92</v>
      </c>
      <c r="E53" s="3">
        <v>11600000</v>
      </c>
      <c r="F53" s="19">
        <v>44027</v>
      </c>
      <c r="G53" s="3">
        <v>11600000</v>
      </c>
      <c r="H53" s="2">
        <v>5.0000000000000001E-3</v>
      </c>
      <c r="I53" s="19">
        <v>44044</v>
      </c>
      <c r="J53" s="19">
        <v>44059</v>
      </c>
      <c r="K53" s="3">
        <f t="shared" si="4"/>
        <v>16</v>
      </c>
      <c r="L53" s="3">
        <f t="shared" si="5"/>
        <v>2536</v>
      </c>
      <c r="M53" s="3">
        <v>11502522</v>
      </c>
    </row>
    <row r="54" spans="1:13" s="18" customFormat="1" outlineLevel="2">
      <c r="A54" s="19" t="s">
        <v>78</v>
      </c>
      <c r="B54" s="20" t="s">
        <v>84</v>
      </c>
      <c r="C54" s="21" t="s">
        <v>93</v>
      </c>
      <c r="D54" s="20"/>
      <c r="E54" s="3"/>
      <c r="F54" s="19"/>
      <c r="G54" s="3">
        <v>11502522</v>
      </c>
      <c r="H54" s="2">
        <v>5.0000000000000001E-3</v>
      </c>
      <c r="I54" s="19">
        <v>44060</v>
      </c>
      <c r="J54" s="19">
        <v>44074</v>
      </c>
      <c r="K54" s="3">
        <f t="shared" si="4"/>
        <v>15</v>
      </c>
      <c r="L54" s="3">
        <f t="shared" si="5"/>
        <v>2357</v>
      </c>
      <c r="M54" s="3"/>
    </row>
    <row r="55" spans="1:13" s="18" customFormat="1" outlineLevel="2">
      <c r="A55" s="19" t="s">
        <v>78</v>
      </c>
      <c r="B55" s="20" t="s">
        <v>83</v>
      </c>
      <c r="C55" s="21" t="s">
        <v>139</v>
      </c>
      <c r="D55" s="20" t="s">
        <v>138</v>
      </c>
      <c r="E55" s="3">
        <v>18700000</v>
      </c>
      <c r="F55" s="19">
        <v>44032</v>
      </c>
      <c r="G55" s="3">
        <v>18700000</v>
      </c>
      <c r="H55" s="2">
        <v>5.0000000000000001E-3</v>
      </c>
      <c r="I55" s="19">
        <v>44044</v>
      </c>
      <c r="J55" s="19">
        <v>44074</v>
      </c>
      <c r="K55" s="3">
        <f t="shared" si="4"/>
        <v>31</v>
      </c>
      <c r="L55" s="3">
        <f t="shared" si="5"/>
        <v>7919</v>
      </c>
      <c r="M55" s="3">
        <v>18700000</v>
      </c>
    </row>
    <row r="56" spans="1:13" s="18" customFormat="1" outlineLevel="2">
      <c r="A56" s="19" t="s">
        <v>78</v>
      </c>
      <c r="B56" s="20" t="s">
        <v>102</v>
      </c>
      <c r="C56" s="21" t="s">
        <v>95</v>
      </c>
      <c r="D56" s="20" t="s">
        <v>94</v>
      </c>
      <c r="E56" s="3">
        <v>2950000</v>
      </c>
      <c r="F56" s="19">
        <v>44060</v>
      </c>
      <c r="G56" s="3">
        <v>2950000</v>
      </c>
      <c r="H56" s="2">
        <v>5.0000000000000001E-3</v>
      </c>
      <c r="I56" s="19">
        <v>44060</v>
      </c>
      <c r="J56" s="19">
        <v>44074</v>
      </c>
      <c r="K56" s="3">
        <f t="shared" si="4"/>
        <v>15</v>
      </c>
      <c r="L56" s="3">
        <f t="shared" si="5"/>
        <v>605</v>
      </c>
      <c r="M56" s="3">
        <v>2950000</v>
      </c>
    </row>
    <row r="57" spans="1:13" s="18" customFormat="1" outlineLevel="2">
      <c r="A57" s="19" t="s">
        <v>78</v>
      </c>
      <c r="B57" s="20" t="s">
        <v>23</v>
      </c>
      <c r="C57" s="21" t="s">
        <v>95</v>
      </c>
      <c r="D57" s="20" t="s">
        <v>94</v>
      </c>
      <c r="E57" s="3">
        <v>6200000</v>
      </c>
      <c r="F57" s="19">
        <v>43929</v>
      </c>
      <c r="G57" s="3">
        <v>6200000</v>
      </c>
      <c r="H57" s="2">
        <v>5.0000000000000001E-3</v>
      </c>
      <c r="I57" s="19">
        <v>44044</v>
      </c>
      <c r="J57" s="19">
        <v>44074</v>
      </c>
      <c r="K57" s="3">
        <f t="shared" si="4"/>
        <v>31</v>
      </c>
      <c r="L57" s="3">
        <f t="shared" si="5"/>
        <v>2626</v>
      </c>
      <c r="M57" s="3">
        <v>6200000</v>
      </c>
    </row>
    <row r="58" spans="1:13" s="18" customFormat="1" outlineLevel="2">
      <c r="A58" s="19" t="s">
        <v>78</v>
      </c>
      <c r="B58" s="20" t="s">
        <v>29</v>
      </c>
      <c r="C58" s="21" t="s">
        <v>95</v>
      </c>
      <c r="D58" s="20" t="s">
        <v>94</v>
      </c>
      <c r="E58" s="3">
        <v>23630000</v>
      </c>
      <c r="F58" s="19">
        <v>43936</v>
      </c>
      <c r="G58" s="3">
        <v>23630000</v>
      </c>
      <c r="H58" s="2">
        <v>5.0000000000000001E-3</v>
      </c>
      <c r="I58" s="19">
        <v>44044</v>
      </c>
      <c r="J58" s="19">
        <v>44074</v>
      </c>
      <c r="K58" s="3">
        <f t="shared" si="4"/>
        <v>31</v>
      </c>
      <c r="L58" s="3">
        <f t="shared" si="5"/>
        <v>10007</v>
      </c>
      <c r="M58" s="3">
        <v>23630000</v>
      </c>
    </row>
    <row r="59" spans="1:13" s="18" customFormat="1" outlineLevel="2">
      <c r="A59" s="19" t="s">
        <v>78</v>
      </c>
      <c r="B59" s="20" t="s">
        <v>30</v>
      </c>
      <c r="C59" s="21" t="s">
        <v>72</v>
      </c>
      <c r="D59" s="20" t="s">
        <v>71</v>
      </c>
      <c r="E59" s="3">
        <v>24000000</v>
      </c>
      <c r="F59" s="19">
        <v>43937</v>
      </c>
      <c r="G59" s="3">
        <v>23400000</v>
      </c>
      <c r="H59" s="2">
        <v>5.0000000000000001E-3</v>
      </c>
      <c r="I59" s="19">
        <v>44044</v>
      </c>
      <c r="J59" s="19">
        <v>44059</v>
      </c>
      <c r="K59" s="3">
        <f t="shared" si="4"/>
        <v>16</v>
      </c>
      <c r="L59" s="3">
        <f t="shared" si="5"/>
        <v>5115</v>
      </c>
      <c r="M59" s="3">
        <v>23200000</v>
      </c>
    </row>
    <row r="60" spans="1:13" s="18" customFormat="1" outlineLevel="2">
      <c r="A60" s="19" t="s">
        <v>78</v>
      </c>
      <c r="B60" s="20" t="s">
        <v>30</v>
      </c>
      <c r="C60" s="21" t="s">
        <v>72</v>
      </c>
      <c r="D60" s="20"/>
      <c r="E60" s="3"/>
      <c r="F60" s="19"/>
      <c r="G60" s="3">
        <v>23200000</v>
      </c>
      <c r="H60" s="2">
        <v>5.0000000000000001E-3</v>
      </c>
      <c r="I60" s="19">
        <v>44060</v>
      </c>
      <c r="J60" s="19">
        <v>44074</v>
      </c>
      <c r="K60" s="3">
        <f t="shared" si="4"/>
        <v>15</v>
      </c>
      <c r="L60" s="3">
        <f t="shared" si="5"/>
        <v>4754</v>
      </c>
      <c r="M60" s="3"/>
    </row>
    <row r="61" spans="1:13" s="18" customFormat="1" outlineLevel="2">
      <c r="A61" s="19" t="s">
        <v>78</v>
      </c>
      <c r="B61" s="20" t="s">
        <v>31</v>
      </c>
      <c r="C61" s="21" t="s">
        <v>93</v>
      </c>
      <c r="D61" s="20" t="s">
        <v>92</v>
      </c>
      <c r="E61" s="3">
        <v>28240000</v>
      </c>
      <c r="F61" s="19">
        <v>43951</v>
      </c>
      <c r="G61" s="3">
        <v>27231430</v>
      </c>
      <c r="H61" s="2">
        <v>5.0000000000000001E-3</v>
      </c>
      <c r="I61" s="19">
        <v>44044</v>
      </c>
      <c r="J61" s="19">
        <v>44059</v>
      </c>
      <c r="K61" s="3">
        <f t="shared" si="4"/>
        <v>16</v>
      </c>
      <c r="L61" s="3">
        <f t="shared" si="5"/>
        <v>5952</v>
      </c>
      <c r="M61" s="3">
        <v>26895240</v>
      </c>
    </row>
    <row r="62" spans="1:13" s="18" customFormat="1" outlineLevel="2">
      <c r="A62" s="19" t="s">
        <v>78</v>
      </c>
      <c r="B62" s="20" t="s">
        <v>31</v>
      </c>
      <c r="C62" s="21" t="s">
        <v>93</v>
      </c>
      <c r="D62" s="20"/>
      <c r="E62" s="3"/>
      <c r="F62" s="19"/>
      <c r="G62" s="3">
        <v>26895240</v>
      </c>
      <c r="H62" s="2">
        <v>5.0000000000000001E-3</v>
      </c>
      <c r="I62" s="19">
        <v>44060</v>
      </c>
      <c r="J62" s="19">
        <v>44074</v>
      </c>
      <c r="K62" s="3">
        <f t="shared" si="4"/>
        <v>15</v>
      </c>
      <c r="L62" s="3">
        <f t="shared" si="5"/>
        <v>5511</v>
      </c>
      <c r="M62" s="3"/>
    </row>
    <row r="63" spans="1:13" s="18" customFormat="1" outlineLevel="2">
      <c r="A63" s="19" t="s">
        <v>78</v>
      </c>
      <c r="B63" s="20" t="s">
        <v>32</v>
      </c>
      <c r="C63" s="21" t="s">
        <v>95</v>
      </c>
      <c r="D63" s="20" t="s">
        <v>94</v>
      </c>
      <c r="E63" s="3">
        <v>8000000</v>
      </c>
      <c r="F63" s="19">
        <v>43957</v>
      </c>
      <c r="G63" s="3">
        <v>7600001</v>
      </c>
      <c r="H63" s="2">
        <v>5.0000000000000001E-3</v>
      </c>
      <c r="I63" s="19">
        <v>44044</v>
      </c>
      <c r="J63" s="19">
        <v>44059</v>
      </c>
      <c r="K63" s="3">
        <f t="shared" si="4"/>
        <v>16</v>
      </c>
      <c r="L63" s="3">
        <f t="shared" si="5"/>
        <v>1661</v>
      </c>
      <c r="M63" s="3">
        <v>7466668</v>
      </c>
    </row>
    <row r="64" spans="1:13" s="18" customFormat="1" outlineLevel="2">
      <c r="A64" s="19" t="s">
        <v>78</v>
      </c>
      <c r="B64" s="20" t="s">
        <v>32</v>
      </c>
      <c r="C64" s="21" t="s">
        <v>95</v>
      </c>
      <c r="D64" s="20"/>
      <c r="E64" s="3"/>
      <c r="F64" s="19"/>
      <c r="G64" s="3">
        <v>7466668</v>
      </c>
      <c r="H64" s="2">
        <v>5.0000000000000001E-3</v>
      </c>
      <c r="I64" s="19">
        <v>44060</v>
      </c>
      <c r="J64" s="19">
        <v>44074</v>
      </c>
      <c r="K64" s="3">
        <f t="shared" si="4"/>
        <v>15</v>
      </c>
      <c r="L64" s="3">
        <f t="shared" si="5"/>
        <v>1530</v>
      </c>
      <c r="M64" s="3"/>
    </row>
    <row r="65" spans="1:13" s="18" customFormat="1" outlineLevel="2">
      <c r="A65" s="19" t="s">
        <v>78</v>
      </c>
      <c r="B65" s="20" t="s">
        <v>48</v>
      </c>
      <c r="C65" s="21" t="s">
        <v>95</v>
      </c>
      <c r="D65" s="20" t="s">
        <v>94</v>
      </c>
      <c r="E65" s="3">
        <v>5910000</v>
      </c>
      <c r="F65" s="19">
        <v>43966</v>
      </c>
      <c r="G65" s="3">
        <v>5910000</v>
      </c>
      <c r="H65" s="2">
        <v>5.0000000000000001E-3</v>
      </c>
      <c r="I65" s="19">
        <v>44044</v>
      </c>
      <c r="J65" s="19">
        <v>44074</v>
      </c>
      <c r="K65" s="3">
        <f t="shared" si="4"/>
        <v>31</v>
      </c>
      <c r="L65" s="3">
        <f t="shared" si="5"/>
        <v>2503</v>
      </c>
      <c r="M65" s="3">
        <v>5910000</v>
      </c>
    </row>
    <row r="66" spans="1:13" s="18" customFormat="1" outlineLevel="2">
      <c r="A66" s="19" t="s">
        <v>78</v>
      </c>
      <c r="B66" s="20" t="s">
        <v>59</v>
      </c>
      <c r="C66" s="21" t="s">
        <v>93</v>
      </c>
      <c r="D66" s="20" t="s">
        <v>92</v>
      </c>
      <c r="E66" s="3">
        <v>20510000</v>
      </c>
      <c r="F66" s="19">
        <v>43966</v>
      </c>
      <c r="G66" s="3">
        <v>20015784</v>
      </c>
      <c r="H66" s="2">
        <v>5.0000000000000001E-3</v>
      </c>
      <c r="I66" s="19">
        <v>44044</v>
      </c>
      <c r="J66" s="19">
        <v>44059</v>
      </c>
      <c r="K66" s="3">
        <f t="shared" si="4"/>
        <v>16</v>
      </c>
      <c r="L66" s="3">
        <f t="shared" si="5"/>
        <v>4375</v>
      </c>
      <c r="M66" s="3">
        <v>19768676</v>
      </c>
    </row>
    <row r="67" spans="1:13" s="18" customFormat="1" outlineLevel="2">
      <c r="A67" s="19" t="s">
        <v>78</v>
      </c>
      <c r="B67" s="20" t="s">
        <v>59</v>
      </c>
      <c r="C67" s="21" t="s">
        <v>93</v>
      </c>
      <c r="D67" s="20"/>
      <c r="E67" s="3"/>
      <c r="F67" s="19"/>
      <c r="G67" s="3">
        <v>19768676</v>
      </c>
      <c r="H67" s="2">
        <v>5.0000000000000001E-3</v>
      </c>
      <c r="I67" s="19">
        <v>44060</v>
      </c>
      <c r="J67" s="19">
        <v>44074</v>
      </c>
      <c r="K67" s="3">
        <f t="shared" si="4"/>
        <v>15</v>
      </c>
      <c r="L67" s="3">
        <f t="shared" si="5"/>
        <v>4051</v>
      </c>
      <c r="M67" s="3"/>
    </row>
    <row r="68" spans="1:13" s="18" customFormat="1" outlineLevel="2">
      <c r="A68" s="19" t="s">
        <v>78</v>
      </c>
      <c r="B68" s="20" t="s">
        <v>58</v>
      </c>
      <c r="C68" s="21" t="s">
        <v>77</v>
      </c>
      <c r="D68" s="20" t="s">
        <v>76</v>
      </c>
      <c r="E68" s="3">
        <v>33960000</v>
      </c>
      <c r="F68" s="19">
        <v>43978</v>
      </c>
      <c r="G68" s="3">
        <v>33960000</v>
      </c>
      <c r="H68" s="2">
        <v>5.0000000000000001E-3</v>
      </c>
      <c r="I68" s="19">
        <v>44044</v>
      </c>
      <c r="J68" s="19">
        <v>44074</v>
      </c>
      <c r="K68" s="3">
        <f t="shared" si="4"/>
        <v>31</v>
      </c>
      <c r="L68" s="3">
        <f t="shared" si="5"/>
        <v>14382</v>
      </c>
      <c r="M68" s="3">
        <v>33960000</v>
      </c>
    </row>
    <row r="69" spans="1:13" s="18" customFormat="1" outlineLevel="1">
      <c r="A69" s="22" t="s">
        <v>75</v>
      </c>
      <c r="B69" s="39"/>
      <c r="C69" s="40"/>
      <c r="D69" s="39"/>
      <c r="E69" s="41">
        <f>SUBTOTAL(9,E43:E68)</f>
        <v>396155386</v>
      </c>
      <c r="F69" s="42"/>
      <c r="G69" s="41"/>
      <c r="H69" s="43"/>
      <c r="I69" s="42"/>
      <c r="J69" s="42"/>
      <c r="K69" s="41"/>
      <c r="L69" s="41">
        <f>SUBTOTAL(9,L43:L68)</f>
        <v>165309</v>
      </c>
      <c r="M69" s="41">
        <f>SUBTOTAL(9,M43:M68)</f>
        <v>390847102</v>
      </c>
    </row>
    <row r="70" spans="1:13" s="18" customFormat="1" outlineLevel="2">
      <c r="A70" s="19" t="s">
        <v>20</v>
      </c>
      <c r="B70" s="20" t="s">
        <v>16</v>
      </c>
      <c r="C70" s="21" t="s">
        <v>21</v>
      </c>
      <c r="D70" s="20" t="s">
        <v>22</v>
      </c>
      <c r="E70" s="3">
        <v>69000000</v>
      </c>
      <c r="F70" s="19">
        <v>43822</v>
      </c>
      <c r="G70" s="3">
        <v>69000000</v>
      </c>
      <c r="H70" s="2">
        <v>5.0000000000000001E-3</v>
      </c>
      <c r="I70" s="19">
        <v>44044</v>
      </c>
      <c r="J70" s="19">
        <v>44074</v>
      </c>
      <c r="K70" s="3">
        <f t="shared" ref="K70:K96" si="6">J70-I70+1</f>
        <v>31</v>
      </c>
      <c r="L70" s="3">
        <f t="shared" ref="L70:L96" si="7">ROUND(G70*H70*K70/366,0)</f>
        <v>29221</v>
      </c>
      <c r="M70" s="3">
        <v>69000000</v>
      </c>
    </row>
    <row r="71" spans="1:13" s="18" customFormat="1" outlineLevel="2">
      <c r="A71" s="19" t="s">
        <v>20</v>
      </c>
      <c r="B71" s="20" t="s">
        <v>61</v>
      </c>
      <c r="C71" s="21" t="s">
        <v>133</v>
      </c>
      <c r="D71" s="20" t="s">
        <v>132</v>
      </c>
      <c r="E71" s="3">
        <v>247700000</v>
      </c>
      <c r="F71" s="19">
        <v>43985</v>
      </c>
      <c r="G71" s="3">
        <v>247700000</v>
      </c>
      <c r="H71" s="2">
        <v>5.0000000000000001E-3</v>
      </c>
      <c r="I71" s="19">
        <v>44044</v>
      </c>
      <c r="J71" s="19">
        <v>44074</v>
      </c>
      <c r="K71" s="3">
        <f t="shared" si="6"/>
        <v>31</v>
      </c>
      <c r="L71" s="3">
        <f t="shared" si="7"/>
        <v>104900</v>
      </c>
      <c r="M71" s="3">
        <v>247700000</v>
      </c>
    </row>
    <row r="72" spans="1:13" s="18" customFormat="1" outlineLevel="2">
      <c r="A72" s="19" t="s">
        <v>20</v>
      </c>
      <c r="B72" s="20" t="s">
        <v>60</v>
      </c>
      <c r="C72" s="21" t="s">
        <v>111</v>
      </c>
      <c r="D72" s="20" t="s">
        <v>110</v>
      </c>
      <c r="E72" s="3">
        <v>18612000</v>
      </c>
      <c r="F72" s="19">
        <v>43997</v>
      </c>
      <c r="G72" s="3">
        <v>18612000</v>
      </c>
      <c r="H72" s="2">
        <v>5.0000000000000001E-3</v>
      </c>
      <c r="I72" s="19">
        <v>44044</v>
      </c>
      <c r="J72" s="19">
        <v>44067</v>
      </c>
      <c r="K72" s="3">
        <f t="shared" si="6"/>
        <v>24</v>
      </c>
      <c r="L72" s="3">
        <f t="shared" si="7"/>
        <v>6102</v>
      </c>
      <c r="M72" s="3">
        <v>3722400</v>
      </c>
    </row>
    <row r="73" spans="1:13" s="18" customFormat="1" outlineLevel="2">
      <c r="A73" s="19" t="s">
        <v>20</v>
      </c>
      <c r="B73" s="20" t="s">
        <v>60</v>
      </c>
      <c r="C73" s="21" t="s">
        <v>111</v>
      </c>
      <c r="D73" s="20"/>
      <c r="E73" s="3"/>
      <c r="F73" s="19"/>
      <c r="G73" s="3">
        <v>3722400</v>
      </c>
      <c r="H73" s="2">
        <v>5.0000000000000001E-3</v>
      </c>
      <c r="I73" s="19">
        <v>44068</v>
      </c>
      <c r="J73" s="19">
        <v>44074</v>
      </c>
      <c r="K73" s="3">
        <f t="shared" si="6"/>
        <v>7</v>
      </c>
      <c r="L73" s="3">
        <f t="shared" si="7"/>
        <v>356</v>
      </c>
      <c r="M73" s="3"/>
    </row>
    <row r="74" spans="1:13" s="18" customFormat="1" outlineLevel="2">
      <c r="A74" s="19" t="s">
        <v>20</v>
      </c>
      <c r="B74" s="20" t="s">
        <v>66</v>
      </c>
      <c r="C74" s="21" t="s">
        <v>69</v>
      </c>
      <c r="D74" s="20" t="s">
        <v>68</v>
      </c>
      <c r="E74" s="3">
        <v>624000000</v>
      </c>
      <c r="F74" s="19">
        <v>44014</v>
      </c>
      <c r="G74" s="3">
        <v>624000000</v>
      </c>
      <c r="H74" s="2">
        <v>5.0000000000000001E-3</v>
      </c>
      <c r="I74" s="19">
        <v>44044</v>
      </c>
      <c r="J74" s="19">
        <v>44074</v>
      </c>
      <c r="K74" s="3">
        <f t="shared" si="6"/>
        <v>31</v>
      </c>
      <c r="L74" s="3">
        <f t="shared" si="7"/>
        <v>264262</v>
      </c>
      <c r="M74" s="3">
        <v>624000000</v>
      </c>
    </row>
    <row r="75" spans="1:13" s="18" customFormat="1" outlineLevel="2">
      <c r="A75" s="19" t="s">
        <v>20</v>
      </c>
      <c r="B75" s="20" t="s">
        <v>65</v>
      </c>
      <c r="C75" s="21" t="s">
        <v>69</v>
      </c>
      <c r="D75" s="20" t="s">
        <v>68</v>
      </c>
      <c r="E75" s="3">
        <v>82000000</v>
      </c>
      <c r="F75" s="19">
        <v>44042</v>
      </c>
      <c r="G75" s="3">
        <v>82000000</v>
      </c>
      <c r="H75" s="2">
        <v>5.0000000000000001E-3</v>
      </c>
      <c r="I75" s="19">
        <v>44044</v>
      </c>
      <c r="J75" s="19">
        <v>44074</v>
      </c>
      <c r="K75" s="3">
        <f t="shared" si="6"/>
        <v>31</v>
      </c>
      <c r="L75" s="3">
        <f t="shared" si="7"/>
        <v>34727</v>
      </c>
      <c r="M75" s="3">
        <v>82000000</v>
      </c>
    </row>
    <row r="76" spans="1:13" s="18" customFormat="1" outlineLevel="2">
      <c r="A76" s="19" t="s">
        <v>20</v>
      </c>
      <c r="B76" s="20" t="s">
        <v>64</v>
      </c>
      <c r="C76" s="21" t="s">
        <v>69</v>
      </c>
      <c r="D76" s="20" t="s">
        <v>68</v>
      </c>
      <c r="E76" s="3">
        <v>406400000</v>
      </c>
      <c r="F76" s="19">
        <v>44042</v>
      </c>
      <c r="G76" s="3">
        <v>406400000</v>
      </c>
      <c r="H76" s="2">
        <v>3.0000000000000001E-3</v>
      </c>
      <c r="I76" s="19">
        <v>44044</v>
      </c>
      <c r="J76" s="19">
        <v>44074</v>
      </c>
      <c r="K76" s="3">
        <f t="shared" si="6"/>
        <v>31</v>
      </c>
      <c r="L76" s="3">
        <f t="shared" si="7"/>
        <v>103266</v>
      </c>
      <c r="M76" s="3">
        <v>406400000</v>
      </c>
    </row>
    <row r="77" spans="1:13" s="18" customFormat="1" outlineLevel="2">
      <c r="A77" s="19" t="s">
        <v>20</v>
      </c>
      <c r="B77" s="20" t="s">
        <v>85</v>
      </c>
      <c r="C77" s="21" t="s">
        <v>69</v>
      </c>
      <c r="D77" s="20" t="s">
        <v>68</v>
      </c>
      <c r="E77" s="3">
        <v>51600000</v>
      </c>
      <c r="F77" s="19">
        <v>44042</v>
      </c>
      <c r="G77" s="3">
        <v>51600000</v>
      </c>
      <c r="H77" s="2">
        <v>3.0000000000000001E-3</v>
      </c>
      <c r="I77" s="19">
        <v>44044</v>
      </c>
      <c r="J77" s="19">
        <v>44074</v>
      </c>
      <c r="K77" s="3">
        <f t="shared" si="6"/>
        <v>31</v>
      </c>
      <c r="L77" s="3">
        <f t="shared" si="7"/>
        <v>13111</v>
      </c>
      <c r="M77" s="3">
        <v>51600000</v>
      </c>
    </row>
    <row r="78" spans="1:13" s="18" customFormat="1" outlineLevel="2">
      <c r="A78" s="19" t="s">
        <v>20</v>
      </c>
      <c r="B78" s="20" t="s">
        <v>84</v>
      </c>
      <c r="C78" s="21" t="s">
        <v>115</v>
      </c>
      <c r="D78" s="20" t="s">
        <v>114</v>
      </c>
      <c r="E78" s="3">
        <v>1850000</v>
      </c>
      <c r="F78" s="19">
        <v>44018</v>
      </c>
      <c r="G78" s="3">
        <v>1850000</v>
      </c>
      <c r="H78" s="2">
        <v>5.0000000000000001E-3</v>
      </c>
      <c r="I78" s="19">
        <v>44044</v>
      </c>
      <c r="J78" s="19">
        <v>44074</v>
      </c>
      <c r="K78" s="3">
        <f t="shared" si="6"/>
        <v>31</v>
      </c>
      <c r="L78" s="3">
        <f t="shared" si="7"/>
        <v>783</v>
      </c>
      <c r="M78" s="3">
        <v>1850000</v>
      </c>
    </row>
    <row r="79" spans="1:13" s="18" customFormat="1" outlineLevel="2">
      <c r="A79" s="19" t="s">
        <v>20</v>
      </c>
      <c r="B79" s="20" t="s">
        <v>83</v>
      </c>
      <c r="C79" s="21" t="s">
        <v>115</v>
      </c>
      <c r="D79" s="20" t="s">
        <v>114</v>
      </c>
      <c r="E79" s="3">
        <v>5400000</v>
      </c>
      <c r="F79" s="19">
        <v>44019</v>
      </c>
      <c r="G79" s="3">
        <v>5400000</v>
      </c>
      <c r="H79" s="2">
        <v>5.0000000000000001E-3</v>
      </c>
      <c r="I79" s="19">
        <v>44044</v>
      </c>
      <c r="J79" s="19">
        <v>44074</v>
      </c>
      <c r="K79" s="3">
        <f t="shared" si="6"/>
        <v>31</v>
      </c>
      <c r="L79" s="3">
        <f t="shared" si="7"/>
        <v>2287</v>
      </c>
      <c r="M79" s="3">
        <v>5400000</v>
      </c>
    </row>
    <row r="80" spans="1:13" s="18" customFormat="1" outlineLevel="2">
      <c r="A80" s="19" t="s">
        <v>20</v>
      </c>
      <c r="B80" s="20" t="s">
        <v>102</v>
      </c>
      <c r="C80" s="21" t="s">
        <v>115</v>
      </c>
      <c r="D80" s="20" t="s">
        <v>114</v>
      </c>
      <c r="E80" s="3">
        <v>2300000</v>
      </c>
      <c r="F80" s="19">
        <v>44027</v>
      </c>
      <c r="G80" s="3">
        <v>2300000</v>
      </c>
      <c r="H80" s="2">
        <v>5.0000000000000001E-3</v>
      </c>
      <c r="I80" s="19">
        <v>44044</v>
      </c>
      <c r="J80" s="19">
        <v>44074</v>
      </c>
      <c r="K80" s="3">
        <f t="shared" si="6"/>
        <v>31</v>
      </c>
      <c r="L80" s="3">
        <f t="shared" si="7"/>
        <v>974</v>
      </c>
      <c r="M80" s="3">
        <v>2300000</v>
      </c>
    </row>
    <row r="81" spans="1:13" s="18" customFormat="1" outlineLevel="2">
      <c r="A81" s="19" t="s">
        <v>20</v>
      </c>
      <c r="B81" s="20" t="s">
        <v>101</v>
      </c>
      <c r="C81" s="21" t="s">
        <v>115</v>
      </c>
      <c r="D81" s="20" t="s">
        <v>114</v>
      </c>
      <c r="E81" s="3">
        <v>16280000</v>
      </c>
      <c r="F81" s="19">
        <v>44041</v>
      </c>
      <c r="G81" s="3">
        <v>16280000</v>
      </c>
      <c r="H81" s="2">
        <v>5.0000000000000001E-3</v>
      </c>
      <c r="I81" s="19">
        <v>44044</v>
      </c>
      <c r="J81" s="19">
        <v>44074</v>
      </c>
      <c r="K81" s="3">
        <f t="shared" si="6"/>
        <v>31</v>
      </c>
      <c r="L81" s="3">
        <f t="shared" si="7"/>
        <v>6895</v>
      </c>
      <c r="M81" s="3">
        <v>16280000</v>
      </c>
    </row>
    <row r="82" spans="1:13" s="18" customFormat="1" outlineLevel="2">
      <c r="A82" s="19" t="s">
        <v>20</v>
      </c>
      <c r="B82" s="20" t="s">
        <v>23</v>
      </c>
      <c r="C82" s="21" t="s">
        <v>24</v>
      </c>
      <c r="D82" s="20" t="s">
        <v>18</v>
      </c>
      <c r="E82" s="3">
        <v>162300000</v>
      </c>
      <c r="F82" s="19">
        <v>43829</v>
      </c>
      <c r="G82" s="3">
        <v>143365000</v>
      </c>
      <c r="H82" s="2">
        <v>5.0000000000000001E-3</v>
      </c>
      <c r="I82" s="19">
        <v>44044</v>
      </c>
      <c r="J82" s="19">
        <v>44059</v>
      </c>
      <c r="K82" s="3">
        <f t="shared" si="6"/>
        <v>16</v>
      </c>
      <c r="L82" s="3">
        <f t="shared" si="7"/>
        <v>31337</v>
      </c>
      <c r="M82" s="3">
        <v>140660000</v>
      </c>
    </row>
    <row r="83" spans="1:13" s="18" customFormat="1" outlineLevel="2">
      <c r="A83" s="19" t="s">
        <v>20</v>
      </c>
      <c r="B83" s="20" t="s">
        <v>23</v>
      </c>
      <c r="C83" s="21" t="s">
        <v>24</v>
      </c>
      <c r="D83" s="20"/>
      <c r="E83" s="3"/>
      <c r="F83" s="19"/>
      <c r="G83" s="3">
        <v>140660000</v>
      </c>
      <c r="H83" s="2">
        <v>5.0000000000000001E-3</v>
      </c>
      <c r="I83" s="19">
        <v>44060</v>
      </c>
      <c r="J83" s="19">
        <v>44074</v>
      </c>
      <c r="K83" s="3">
        <f t="shared" si="6"/>
        <v>15</v>
      </c>
      <c r="L83" s="3">
        <f t="shared" si="7"/>
        <v>28824</v>
      </c>
      <c r="M83" s="3"/>
    </row>
    <row r="84" spans="1:13" s="18" customFormat="1" outlineLevel="2">
      <c r="A84" s="19" t="s">
        <v>20</v>
      </c>
      <c r="B84" s="20" t="s">
        <v>100</v>
      </c>
      <c r="C84" s="21" t="s">
        <v>160</v>
      </c>
      <c r="D84" s="20" t="s">
        <v>159</v>
      </c>
      <c r="E84" s="3">
        <v>30000000</v>
      </c>
      <c r="F84" s="19">
        <v>44020</v>
      </c>
      <c r="G84" s="3">
        <v>30000000</v>
      </c>
      <c r="H84" s="2">
        <v>5.0000000000000001E-3</v>
      </c>
      <c r="I84" s="19">
        <v>44044</v>
      </c>
      <c r="J84" s="19">
        <v>44074</v>
      </c>
      <c r="K84" s="3">
        <f t="shared" si="6"/>
        <v>31</v>
      </c>
      <c r="L84" s="3">
        <f t="shared" si="7"/>
        <v>12705</v>
      </c>
      <c r="M84" s="3">
        <v>30000000</v>
      </c>
    </row>
    <row r="85" spans="1:13" s="18" customFormat="1" outlineLevel="2">
      <c r="A85" s="19" t="s">
        <v>20</v>
      </c>
      <c r="B85" s="20" t="s">
        <v>99</v>
      </c>
      <c r="C85" s="21" t="s">
        <v>158</v>
      </c>
      <c r="D85" s="20" t="s">
        <v>157</v>
      </c>
      <c r="E85" s="3">
        <v>35100000</v>
      </c>
      <c r="F85" s="19">
        <v>44013</v>
      </c>
      <c r="G85" s="3">
        <v>35100000</v>
      </c>
      <c r="H85" s="2">
        <v>5.0000000000000001E-3</v>
      </c>
      <c r="I85" s="19">
        <v>44044</v>
      </c>
      <c r="J85" s="19">
        <v>44074</v>
      </c>
      <c r="K85" s="3">
        <f t="shared" si="6"/>
        <v>31</v>
      </c>
      <c r="L85" s="3">
        <f t="shared" si="7"/>
        <v>14865</v>
      </c>
      <c r="M85" s="3">
        <v>35100000</v>
      </c>
    </row>
    <row r="86" spans="1:13" s="18" customFormat="1" outlineLevel="2">
      <c r="A86" s="19" t="s">
        <v>20</v>
      </c>
      <c r="B86" s="20" t="s">
        <v>98</v>
      </c>
      <c r="C86" s="21" t="s">
        <v>158</v>
      </c>
      <c r="D86" s="20" t="s">
        <v>157</v>
      </c>
      <c r="E86" s="3">
        <v>14900000</v>
      </c>
      <c r="F86" s="19">
        <v>44021</v>
      </c>
      <c r="G86" s="3">
        <v>14900000</v>
      </c>
      <c r="H86" s="2">
        <v>5.0000000000000001E-3</v>
      </c>
      <c r="I86" s="19">
        <v>44044</v>
      </c>
      <c r="J86" s="19">
        <v>44074</v>
      </c>
      <c r="K86" s="3">
        <f t="shared" si="6"/>
        <v>31</v>
      </c>
      <c r="L86" s="3">
        <f t="shared" si="7"/>
        <v>6310</v>
      </c>
      <c r="M86" s="3">
        <v>14900000</v>
      </c>
    </row>
    <row r="87" spans="1:13" s="18" customFormat="1" outlineLevel="2">
      <c r="A87" s="19" t="s">
        <v>20</v>
      </c>
      <c r="B87" s="20" t="s">
        <v>122</v>
      </c>
      <c r="C87" s="21" t="s">
        <v>160</v>
      </c>
      <c r="D87" s="20" t="s">
        <v>159</v>
      </c>
      <c r="E87" s="3">
        <v>30000000</v>
      </c>
      <c r="F87" s="19">
        <v>44050</v>
      </c>
      <c r="G87" s="3">
        <v>30000000</v>
      </c>
      <c r="H87" s="2">
        <v>5.0000000000000001E-3</v>
      </c>
      <c r="I87" s="19">
        <v>44050</v>
      </c>
      <c r="J87" s="19">
        <v>44074</v>
      </c>
      <c r="K87" s="3">
        <f t="shared" si="6"/>
        <v>25</v>
      </c>
      <c r="L87" s="3">
        <f t="shared" si="7"/>
        <v>10246</v>
      </c>
      <c r="M87" s="3">
        <v>30000000</v>
      </c>
    </row>
    <row r="88" spans="1:13" s="18" customFormat="1" outlineLevel="2">
      <c r="A88" s="19" t="s">
        <v>20</v>
      </c>
      <c r="B88" s="20" t="s">
        <v>121</v>
      </c>
      <c r="C88" s="21" t="s">
        <v>135</v>
      </c>
      <c r="D88" s="20" t="s">
        <v>134</v>
      </c>
      <c r="E88" s="3">
        <v>72450000</v>
      </c>
      <c r="F88" s="19">
        <v>44064</v>
      </c>
      <c r="G88" s="3">
        <v>72450000</v>
      </c>
      <c r="H88" s="2">
        <v>5.0000000000000001E-3</v>
      </c>
      <c r="I88" s="19">
        <v>44064</v>
      </c>
      <c r="J88" s="19">
        <v>44074</v>
      </c>
      <c r="K88" s="3">
        <f t="shared" si="6"/>
        <v>11</v>
      </c>
      <c r="L88" s="3">
        <f t="shared" si="7"/>
        <v>10887</v>
      </c>
      <c r="M88" s="3">
        <v>72450000</v>
      </c>
    </row>
    <row r="89" spans="1:13" s="18" customFormat="1" outlineLevel="2">
      <c r="A89" s="19" t="s">
        <v>20</v>
      </c>
      <c r="B89" s="20" t="s">
        <v>120</v>
      </c>
      <c r="C89" s="21" t="s">
        <v>141</v>
      </c>
      <c r="D89" s="20" t="s">
        <v>140</v>
      </c>
      <c r="E89" s="3">
        <v>77500000</v>
      </c>
      <c r="F89" s="19">
        <v>44060</v>
      </c>
      <c r="G89" s="3">
        <v>77500000</v>
      </c>
      <c r="H89" s="2">
        <v>5.0000000000000001E-3</v>
      </c>
      <c r="I89" s="19">
        <v>44060</v>
      </c>
      <c r="J89" s="19">
        <v>44074</v>
      </c>
      <c r="K89" s="3">
        <f t="shared" si="6"/>
        <v>15</v>
      </c>
      <c r="L89" s="3">
        <f t="shared" si="7"/>
        <v>15881</v>
      </c>
      <c r="M89" s="3">
        <v>77500000</v>
      </c>
    </row>
    <row r="90" spans="1:13" s="18" customFormat="1" outlineLevel="2">
      <c r="A90" s="19" t="s">
        <v>20</v>
      </c>
      <c r="B90" s="20" t="s">
        <v>29</v>
      </c>
      <c r="C90" s="21" t="s">
        <v>69</v>
      </c>
      <c r="D90" s="20" t="s">
        <v>68</v>
      </c>
      <c r="E90" s="3">
        <v>60000000</v>
      </c>
      <c r="F90" s="19">
        <v>43922</v>
      </c>
      <c r="G90" s="3">
        <v>60000000</v>
      </c>
      <c r="H90" s="2">
        <v>3.0000000000000001E-3</v>
      </c>
      <c r="I90" s="19">
        <v>44044</v>
      </c>
      <c r="J90" s="19">
        <v>44074</v>
      </c>
      <c r="K90" s="3">
        <f t="shared" si="6"/>
        <v>31</v>
      </c>
      <c r="L90" s="3">
        <f t="shared" si="7"/>
        <v>15246</v>
      </c>
      <c r="M90" s="3">
        <v>60000000</v>
      </c>
    </row>
    <row r="91" spans="1:13" s="18" customFormat="1" outlineLevel="2">
      <c r="A91" s="19" t="s">
        <v>20</v>
      </c>
      <c r="B91" s="20" t="s">
        <v>30</v>
      </c>
      <c r="C91" s="21" t="s">
        <v>69</v>
      </c>
      <c r="D91" s="20" t="s">
        <v>68</v>
      </c>
      <c r="E91" s="3">
        <v>144000000</v>
      </c>
      <c r="F91" s="19">
        <v>43922</v>
      </c>
      <c r="G91" s="3">
        <v>144000000</v>
      </c>
      <c r="H91" s="2">
        <v>5.0000000000000001E-3</v>
      </c>
      <c r="I91" s="19">
        <v>44044</v>
      </c>
      <c r="J91" s="19">
        <v>44074</v>
      </c>
      <c r="K91" s="3">
        <f t="shared" si="6"/>
        <v>31</v>
      </c>
      <c r="L91" s="3">
        <f t="shared" si="7"/>
        <v>60984</v>
      </c>
      <c r="M91" s="3">
        <v>144000000</v>
      </c>
    </row>
    <row r="92" spans="1:13" s="18" customFormat="1" outlineLevel="2">
      <c r="A92" s="19" t="s">
        <v>20</v>
      </c>
      <c r="B92" s="20" t="s">
        <v>31</v>
      </c>
      <c r="C92" s="21" t="s">
        <v>115</v>
      </c>
      <c r="D92" s="20" t="s">
        <v>114</v>
      </c>
      <c r="E92" s="3">
        <v>34480000</v>
      </c>
      <c r="F92" s="19">
        <v>43980</v>
      </c>
      <c r="G92" s="3">
        <v>34480000</v>
      </c>
      <c r="H92" s="2">
        <v>5.0000000000000001E-3</v>
      </c>
      <c r="I92" s="19">
        <v>44044</v>
      </c>
      <c r="J92" s="19">
        <v>44074</v>
      </c>
      <c r="K92" s="3">
        <f t="shared" si="6"/>
        <v>31</v>
      </c>
      <c r="L92" s="3">
        <f t="shared" si="7"/>
        <v>14602</v>
      </c>
      <c r="M92" s="3">
        <v>34480000</v>
      </c>
    </row>
    <row r="93" spans="1:13" s="18" customFormat="1" outlineLevel="2">
      <c r="A93" s="19" t="s">
        <v>20</v>
      </c>
      <c r="B93" s="20" t="s">
        <v>32</v>
      </c>
      <c r="C93" s="21" t="s">
        <v>113</v>
      </c>
      <c r="D93" s="20" t="s">
        <v>112</v>
      </c>
      <c r="E93" s="3">
        <v>56000000</v>
      </c>
      <c r="F93" s="19">
        <v>43966</v>
      </c>
      <c r="G93" s="3">
        <v>56000000</v>
      </c>
      <c r="H93" s="2">
        <v>5.0000000000000001E-3</v>
      </c>
      <c r="I93" s="19">
        <v>44044</v>
      </c>
      <c r="J93" s="19">
        <v>44074</v>
      </c>
      <c r="K93" s="3">
        <f t="shared" si="6"/>
        <v>31</v>
      </c>
      <c r="L93" s="3">
        <f t="shared" si="7"/>
        <v>23716</v>
      </c>
      <c r="M93" s="3">
        <v>56000000</v>
      </c>
    </row>
    <row r="94" spans="1:13" s="18" customFormat="1" outlineLevel="2">
      <c r="A94" s="19" t="s">
        <v>20</v>
      </c>
      <c r="B94" s="20" t="s">
        <v>48</v>
      </c>
      <c r="C94" s="21" t="s">
        <v>69</v>
      </c>
      <c r="D94" s="20" t="s">
        <v>68</v>
      </c>
      <c r="E94" s="3">
        <v>150000000</v>
      </c>
      <c r="F94" s="19">
        <v>43958</v>
      </c>
      <c r="G94" s="3">
        <v>150000000</v>
      </c>
      <c r="H94" s="2">
        <v>5.0000000000000001E-3</v>
      </c>
      <c r="I94" s="19">
        <v>44044</v>
      </c>
      <c r="J94" s="19">
        <v>44074</v>
      </c>
      <c r="K94" s="3">
        <f t="shared" si="6"/>
        <v>31</v>
      </c>
      <c r="L94" s="3">
        <f t="shared" si="7"/>
        <v>63525</v>
      </c>
      <c r="M94" s="3">
        <v>150000000</v>
      </c>
    </row>
    <row r="95" spans="1:13" s="18" customFormat="1" outlineLevel="2">
      <c r="A95" s="19" t="s">
        <v>20</v>
      </c>
      <c r="B95" s="20" t="s">
        <v>59</v>
      </c>
      <c r="C95" s="21" t="s">
        <v>115</v>
      </c>
      <c r="D95" s="20" t="s">
        <v>114</v>
      </c>
      <c r="E95" s="3">
        <v>5000000</v>
      </c>
      <c r="F95" s="19">
        <v>43998</v>
      </c>
      <c r="G95" s="3">
        <v>5000000</v>
      </c>
      <c r="H95" s="2">
        <v>5.0000000000000001E-3</v>
      </c>
      <c r="I95" s="19">
        <v>44044</v>
      </c>
      <c r="J95" s="19">
        <v>44074</v>
      </c>
      <c r="K95" s="3">
        <f t="shared" si="6"/>
        <v>31</v>
      </c>
      <c r="L95" s="3">
        <f t="shared" si="7"/>
        <v>2117</v>
      </c>
      <c r="M95" s="3">
        <v>5000000</v>
      </c>
    </row>
    <row r="96" spans="1:13" s="18" customFormat="1" outlineLevel="2">
      <c r="A96" s="19" t="s">
        <v>20</v>
      </c>
      <c r="B96" s="20" t="s">
        <v>58</v>
      </c>
      <c r="C96" s="21" t="s">
        <v>115</v>
      </c>
      <c r="D96" s="20" t="s">
        <v>114</v>
      </c>
      <c r="E96" s="3">
        <v>17292000</v>
      </c>
      <c r="F96" s="19">
        <v>44002</v>
      </c>
      <c r="G96" s="3">
        <v>17292000</v>
      </c>
      <c r="H96" s="2">
        <v>5.0000000000000001E-3</v>
      </c>
      <c r="I96" s="19">
        <v>44044</v>
      </c>
      <c r="J96" s="19">
        <v>44074</v>
      </c>
      <c r="K96" s="3">
        <f t="shared" si="6"/>
        <v>31</v>
      </c>
      <c r="L96" s="3">
        <f t="shared" si="7"/>
        <v>7323</v>
      </c>
      <c r="M96" s="3">
        <v>17292000</v>
      </c>
    </row>
    <row r="97" spans="1:13" s="18" customFormat="1" outlineLevel="1">
      <c r="A97" s="22" t="s">
        <v>25</v>
      </c>
      <c r="B97" s="39"/>
      <c r="C97" s="40"/>
      <c r="D97" s="39"/>
      <c r="E97" s="41">
        <f>SUBTOTAL(9,E70:E96)</f>
        <v>2414164000</v>
      </c>
      <c r="F97" s="42"/>
      <c r="G97" s="41"/>
      <c r="H97" s="43"/>
      <c r="I97" s="42"/>
      <c r="J97" s="42"/>
      <c r="K97" s="41"/>
      <c r="L97" s="41">
        <f>SUBTOTAL(9,L70:L96)</f>
        <v>885452</v>
      </c>
      <c r="M97" s="41">
        <f>SUBTOTAL(9,M70:M96)</f>
        <v>2377634400</v>
      </c>
    </row>
    <row r="98" spans="1:13" s="18" customFormat="1" outlineLevel="2">
      <c r="A98" s="19" t="s">
        <v>26</v>
      </c>
      <c r="B98" s="20" t="s">
        <v>16</v>
      </c>
      <c r="C98" s="21" t="s">
        <v>27</v>
      </c>
      <c r="D98" s="20" t="s">
        <v>28</v>
      </c>
      <c r="E98" s="3">
        <v>38000000</v>
      </c>
      <c r="F98" s="19">
        <v>43762</v>
      </c>
      <c r="G98" s="3">
        <v>38000000</v>
      </c>
      <c r="H98" s="2">
        <v>5.0000000000000001E-3</v>
      </c>
      <c r="I98" s="19">
        <v>44044</v>
      </c>
      <c r="J98" s="19">
        <v>44074</v>
      </c>
      <c r="K98" s="3">
        <f t="shared" ref="K98:K142" si="8">J98-I98+1</f>
        <v>31</v>
      </c>
      <c r="L98" s="3">
        <f t="shared" ref="L98:L142" si="9">ROUND(G98*H98*K98/366,0)</f>
        <v>16093</v>
      </c>
      <c r="M98" s="3">
        <v>38000000</v>
      </c>
    </row>
    <row r="99" spans="1:13" s="18" customFormat="1" outlineLevel="2">
      <c r="A99" s="19" t="s">
        <v>26</v>
      </c>
      <c r="B99" s="20" t="s">
        <v>61</v>
      </c>
      <c r="C99" s="21" t="s">
        <v>74</v>
      </c>
      <c r="D99" s="20" t="s">
        <v>73</v>
      </c>
      <c r="E99" s="3">
        <v>110000000</v>
      </c>
      <c r="F99" s="19">
        <v>43913</v>
      </c>
      <c r="G99" s="3">
        <v>110000000</v>
      </c>
      <c r="H99" s="2">
        <v>5.0000000000000001E-3</v>
      </c>
      <c r="I99" s="19">
        <v>44044</v>
      </c>
      <c r="J99" s="19">
        <v>44074</v>
      </c>
      <c r="K99" s="3">
        <f t="shared" si="8"/>
        <v>31</v>
      </c>
      <c r="L99" s="3">
        <f t="shared" si="9"/>
        <v>46585</v>
      </c>
      <c r="M99" s="3">
        <v>110000000</v>
      </c>
    </row>
    <row r="100" spans="1:13" s="18" customFormat="1" outlineLevel="2">
      <c r="A100" s="19" t="s">
        <v>26</v>
      </c>
      <c r="B100" s="20" t="s">
        <v>60</v>
      </c>
      <c r="C100" s="21" t="s">
        <v>33</v>
      </c>
      <c r="D100" s="20" t="s">
        <v>34</v>
      </c>
      <c r="E100" s="3">
        <v>95655336</v>
      </c>
      <c r="F100" s="19">
        <v>43951</v>
      </c>
      <c r="G100" s="3">
        <v>95655336</v>
      </c>
      <c r="H100" s="2">
        <v>5.0000000000000001E-3</v>
      </c>
      <c r="I100" s="19">
        <v>44044</v>
      </c>
      <c r="J100" s="19">
        <v>44074</v>
      </c>
      <c r="K100" s="3">
        <f t="shared" si="8"/>
        <v>31</v>
      </c>
      <c r="L100" s="3">
        <f t="shared" si="9"/>
        <v>40510</v>
      </c>
      <c r="M100" s="3">
        <v>95655336</v>
      </c>
    </row>
    <row r="101" spans="1:13" s="18" customFormat="1" outlineLevel="2">
      <c r="A101" s="19" t="s">
        <v>26</v>
      </c>
      <c r="B101" s="20" t="s">
        <v>66</v>
      </c>
      <c r="C101" s="21" t="s">
        <v>27</v>
      </c>
      <c r="D101" s="20" t="s">
        <v>28</v>
      </c>
      <c r="E101" s="3">
        <v>38000000</v>
      </c>
      <c r="F101" s="19">
        <v>43962</v>
      </c>
      <c r="G101" s="3">
        <v>38000000</v>
      </c>
      <c r="H101" s="2">
        <v>5.0000000000000001E-3</v>
      </c>
      <c r="I101" s="19">
        <v>44044</v>
      </c>
      <c r="J101" s="19">
        <v>44074</v>
      </c>
      <c r="K101" s="3">
        <f t="shared" si="8"/>
        <v>31</v>
      </c>
      <c r="L101" s="3">
        <f t="shared" si="9"/>
        <v>16093</v>
      </c>
      <c r="M101" s="3">
        <v>38000000</v>
      </c>
    </row>
    <row r="102" spans="1:13" s="18" customFormat="1" outlineLevel="2">
      <c r="A102" s="19" t="s">
        <v>26</v>
      </c>
      <c r="B102" s="20" t="s">
        <v>65</v>
      </c>
      <c r="C102" s="21" t="s">
        <v>27</v>
      </c>
      <c r="D102" s="20" t="s">
        <v>28</v>
      </c>
      <c r="E102" s="3">
        <v>10500000</v>
      </c>
      <c r="F102" s="19">
        <v>43962</v>
      </c>
      <c r="G102" s="3">
        <v>10500000</v>
      </c>
      <c r="H102" s="2">
        <v>5.0000000000000001E-3</v>
      </c>
      <c r="I102" s="19">
        <v>44044</v>
      </c>
      <c r="J102" s="19">
        <v>44074</v>
      </c>
      <c r="K102" s="3">
        <f t="shared" si="8"/>
        <v>31</v>
      </c>
      <c r="L102" s="3">
        <f t="shared" si="9"/>
        <v>4447</v>
      </c>
      <c r="M102" s="3">
        <v>10500000</v>
      </c>
    </row>
    <row r="103" spans="1:13" s="18" customFormat="1" outlineLevel="2">
      <c r="A103" s="19" t="s">
        <v>26</v>
      </c>
      <c r="B103" s="20" t="s">
        <v>64</v>
      </c>
      <c r="C103" s="21" t="s">
        <v>111</v>
      </c>
      <c r="D103" s="20" t="s">
        <v>110</v>
      </c>
      <c r="E103" s="3">
        <v>160000000</v>
      </c>
      <c r="F103" s="19">
        <v>43970</v>
      </c>
      <c r="G103" s="3">
        <v>160000000</v>
      </c>
      <c r="H103" s="2">
        <v>5.0000000000000001E-3</v>
      </c>
      <c r="I103" s="19">
        <v>44044</v>
      </c>
      <c r="J103" s="19">
        <v>44074</v>
      </c>
      <c r="K103" s="3">
        <f t="shared" si="8"/>
        <v>31</v>
      </c>
      <c r="L103" s="3">
        <f t="shared" si="9"/>
        <v>67760</v>
      </c>
      <c r="M103" s="3">
        <v>160000000</v>
      </c>
    </row>
    <row r="104" spans="1:13" s="18" customFormat="1" outlineLevel="2">
      <c r="A104" s="19" t="s">
        <v>26</v>
      </c>
      <c r="B104" s="20" t="s">
        <v>85</v>
      </c>
      <c r="C104" s="21" t="s">
        <v>109</v>
      </c>
      <c r="D104" s="20" t="s">
        <v>34</v>
      </c>
      <c r="E104" s="3">
        <v>13104000</v>
      </c>
      <c r="F104" s="19">
        <v>43979</v>
      </c>
      <c r="G104" s="3">
        <v>13104000</v>
      </c>
      <c r="H104" s="2">
        <v>5.0000000000000001E-3</v>
      </c>
      <c r="I104" s="19">
        <v>44044</v>
      </c>
      <c r="J104" s="19">
        <v>44074</v>
      </c>
      <c r="K104" s="3">
        <f t="shared" si="8"/>
        <v>31</v>
      </c>
      <c r="L104" s="3">
        <f t="shared" si="9"/>
        <v>5550</v>
      </c>
      <c r="M104" s="3">
        <v>13104000</v>
      </c>
    </row>
    <row r="105" spans="1:13" s="18" customFormat="1" outlineLevel="2">
      <c r="A105" s="19" t="s">
        <v>26</v>
      </c>
      <c r="B105" s="20" t="s">
        <v>84</v>
      </c>
      <c r="C105" s="21" t="s">
        <v>130</v>
      </c>
      <c r="D105" s="20" t="s">
        <v>129</v>
      </c>
      <c r="E105" s="3">
        <v>6550000</v>
      </c>
      <c r="F105" s="19">
        <v>43993</v>
      </c>
      <c r="G105" s="3">
        <v>6550000</v>
      </c>
      <c r="H105" s="2">
        <v>5.0000000000000001E-3</v>
      </c>
      <c r="I105" s="19">
        <v>44044</v>
      </c>
      <c r="J105" s="19">
        <v>44074</v>
      </c>
      <c r="K105" s="3">
        <f t="shared" si="8"/>
        <v>31</v>
      </c>
      <c r="L105" s="3">
        <f t="shared" si="9"/>
        <v>2774</v>
      </c>
      <c r="M105" s="3">
        <v>6550000</v>
      </c>
    </row>
    <row r="106" spans="1:13" s="18" customFormat="1" outlineLevel="2">
      <c r="A106" s="19" t="s">
        <v>26</v>
      </c>
      <c r="B106" s="20" t="s">
        <v>83</v>
      </c>
      <c r="C106" s="21" t="s">
        <v>130</v>
      </c>
      <c r="D106" s="20" t="s">
        <v>129</v>
      </c>
      <c r="E106" s="3">
        <v>19710000</v>
      </c>
      <c r="F106" s="19">
        <v>43993</v>
      </c>
      <c r="G106" s="3">
        <v>19710000</v>
      </c>
      <c r="H106" s="2">
        <v>5.0000000000000001E-3</v>
      </c>
      <c r="I106" s="19">
        <v>44044</v>
      </c>
      <c r="J106" s="19">
        <v>44074</v>
      </c>
      <c r="K106" s="3">
        <f t="shared" si="8"/>
        <v>31</v>
      </c>
      <c r="L106" s="3">
        <f t="shared" si="9"/>
        <v>8347</v>
      </c>
      <c r="M106" s="3">
        <v>19710000</v>
      </c>
    </row>
    <row r="107" spans="1:13" s="18" customFormat="1" outlineLevel="2">
      <c r="A107" s="19" t="s">
        <v>26</v>
      </c>
      <c r="B107" s="20" t="s">
        <v>102</v>
      </c>
      <c r="C107" s="21" t="s">
        <v>130</v>
      </c>
      <c r="D107" s="20" t="s">
        <v>129</v>
      </c>
      <c r="E107" s="3">
        <v>16860000</v>
      </c>
      <c r="F107" s="19">
        <v>43993</v>
      </c>
      <c r="G107" s="3">
        <v>16860000</v>
      </c>
      <c r="H107" s="2">
        <v>5.0000000000000001E-3</v>
      </c>
      <c r="I107" s="19">
        <v>44044</v>
      </c>
      <c r="J107" s="19">
        <v>44074</v>
      </c>
      <c r="K107" s="3">
        <f t="shared" si="8"/>
        <v>31</v>
      </c>
      <c r="L107" s="3">
        <f t="shared" si="9"/>
        <v>7140</v>
      </c>
      <c r="M107" s="3">
        <v>16860000</v>
      </c>
    </row>
    <row r="108" spans="1:13" s="18" customFormat="1" outlineLevel="2">
      <c r="A108" s="19" t="s">
        <v>26</v>
      </c>
      <c r="B108" s="20" t="s">
        <v>101</v>
      </c>
      <c r="C108" s="21" t="s">
        <v>128</v>
      </c>
      <c r="D108" s="20" t="s">
        <v>127</v>
      </c>
      <c r="E108" s="3">
        <v>240000000</v>
      </c>
      <c r="F108" s="19">
        <v>44000</v>
      </c>
      <c r="G108" s="3">
        <v>240000000</v>
      </c>
      <c r="H108" s="2">
        <v>5.0000000000000001E-3</v>
      </c>
      <c r="I108" s="19">
        <v>44044</v>
      </c>
      <c r="J108" s="19">
        <v>44074</v>
      </c>
      <c r="K108" s="3">
        <f t="shared" si="8"/>
        <v>31</v>
      </c>
      <c r="L108" s="3">
        <f t="shared" si="9"/>
        <v>101639</v>
      </c>
      <c r="M108" s="3">
        <v>240000000</v>
      </c>
    </row>
    <row r="109" spans="1:13" s="18" customFormat="1" outlineLevel="2">
      <c r="A109" s="19" t="s">
        <v>26</v>
      </c>
      <c r="B109" s="20" t="s">
        <v>23</v>
      </c>
      <c r="C109" s="21" t="s">
        <v>27</v>
      </c>
      <c r="D109" s="20" t="s">
        <v>28</v>
      </c>
      <c r="E109" s="3">
        <v>57000000</v>
      </c>
      <c r="F109" s="19">
        <v>43822</v>
      </c>
      <c r="G109" s="3">
        <v>57000000</v>
      </c>
      <c r="H109" s="2">
        <v>5.0000000000000001E-3</v>
      </c>
      <c r="I109" s="19">
        <v>44044</v>
      </c>
      <c r="J109" s="19">
        <v>44074</v>
      </c>
      <c r="K109" s="3">
        <f t="shared" si="8"/>
        <v>31</v>
      </c>
      <c r="L109" s="3">
        <f t="shared" si="9"/>
        <v>24139</v>
      </c>
      <c r="M109" s="3">
        <v>57000000</v>
      </c>
    </row>
    <row r="110" spans="1:13" s="18" customFormat="1" outlineLevel="2">
      <c r="A110" s="19" t="s">
        <v>26</v>
      </c>
      <c r="B110" s="20" t="s">
        <v>100</v>
      </c>
      <c r="C110" s="21" t="s">
        <v>111</v>
      </c>
      <c r="D110" s="20" t="s">
        <v>110</v>
      </c>
      <c r="E110" s="3">
        <v>55000000</v>
      </c>
      <c r="F110" s="19">
        <v>44001</v>
      </c>
      <c r="G110" s="3">
        <v>55000000</v>
      </c>
      <c r="H110" s="2">
        <v>5.0000000000000001E-3</v>
      </c>
      <c r="I110" s="19">
        <v>44044</v>
      </c>
      <c r="J110" s="19">
        <v>44074</v>
      </c>
      <c r="K110" s="3">
        <f t="shared" si="8"/>
        <v>31</v>
      </c>
      <c r="L110" s="3">
        <f t="shared" si="9"/>
        <v>23292</v>
      </c>
      <c r="M110" s="3">
        <v>55000000</v>
      </c>
    </row>
    <row r="111" spans="1:13" s="18" customFormat="1" outlineLevel="2">
      <c r="A111" s="19" t="s">
        <v>26</v>
      </c>
      <c r="B111" s="20" t="s">
        <v>99</v>
      </c>
      <c r="C111" s="21" t="s">
        <v>126</v>
      </c>
      <c r="D111" s="20" t="s">
        <v>125</v>
      </c>
      <c r="E111" s="3">
        <v>8907064</v>
      </c>
      <c r="F111" s="19">
        <v>44006</v>
      </c>
      <c r="G111" s="3">
        <v>8907064</v>
      </c>
      <c r="H111" s="2">
        <v>5.0000000000000001E-3</v>
      </c>
      <c r="I111" s="19">
        <v>44044</v>
      </c>
      <c r="J111" s="19">
        <v>44074</v>
      </c>
      <c r="K111" s="3">
        <f t="shared" si="8"/>
        <v>31</v>
      </c>
      <c r="L111" s="3">
        <f t="shared" si="9"/>
        <v>3772</v>
      </c>
      <c r="M111" s="3">
        <v>8907064</v>
      </c>
    </row>
    <row r="112" spans="1:13" s="18" customFormat="1" outlineLevel="2">
      <c r="A112" s="19" t="s">
        <v>26</v>
      </c>
      <c r="B112" s="20" t="s">
        <v>98</v>
      </c>
      <c r="C112" s="21" t="s">
        <v>33</v>
      </c>
      <c r="D112" s="20" t="s">
        <v>34</v>
      </c>
      <c r="E112" s="3">
        <v>7560000</v>
      </c>
      <c r="F112" s="19">
        <v>44018</v>
      </c>
      <c r="G112" s="3">
        <v>7560000</v>
      </c>
      <c r="H112" s="2">
        <v>5.0000000000000001E-3</v>
      </c>
      <c r="I112" s="19">
        <v>44044</v>
      </c>
      <c r="J112" s="19">
        <v>44074</v>
      </c>
      <c r="K112" s="3">
        <f t="shared" si="8"/>
        <v>31</v>
      </c>
      <c r="L112" s="3">
        <f t="shared" si="9"/>
        <v>3202</v>
      </c>
      <c r="M112" s="3">
        <v>7560000</v>
      </c>
    </row>
    <row r="113" spans="1:13" s="18" customFormat="1" outlineLevel="2">
      <c r="A113" s="19" t="s">
        <v>26</v>
      </c>
      <c r="B113" s="20" t="s">
        <v>122</v>
      </c>
      <c r="C113" s="21" t="s">
        <v>27</v>
      </c>
      <c r="D113" s="20" t="s">
        <v>28</v>
      </c>
      <c r="E113" s="3">
        <v>38000000</v>
      </c>
      <c r="F113" s="19">
        <v>44022</v>
      </c>
      <c r="G113" s="3">
        <v>38000000</v>
      </c>
      <c r="H113" s="2">
        <v>5.0000000000000001E-3</v>
      </c>
      <c r="I113" s="19">
        <v>44044</v>
      </c>
      <c r="J113" s="19">
        <v>44074</v>
      </c>
      <c r="K113" s="3">
        <f t="shared" si="8"/>
        <v>31</v>
      </c>
      <c r="L113" s="3">
        <f t="shared" si="9"/>
        <v>16093</v>
      </c>
      <c r="M113" s="3">
        <v>38000000</v>
      </c>
    </row>
    <row r="114" spans="1:13" s="18" customFormat="1" outlineLevel="2">
      <c r="A114" s="19" t="s">
        <v>26</v>
      </c>
      <c r="B114" s="20" t="s">
        <v>121</v>
      </c>
      <c r="C114" s="21" t="s">
        <v>27</v>
      </c>
      <c r="D114" s="20" t="s">
        <v>28</v>
      </c>
      <c r="E114" s="3">
        <v>10500000</v>
      </c>
      <c r="F114" s="19">
        <v>44022</v>
      </c>
      <c r="G114" s="3">
        <v>10500000</v>
      </c>
      <c r="H114" s="2">
        <v>5.0000000000000001E-3</v>
      </c>
      <c r="I114" s="19">
        <v>44044</v>
      </c>
      <c r="J114" s="19">
        <v>44074</v>
      </c>
      <c r="K114" s="3">
        <f t="shared" si="8"/>
        <v>31</v>
      </c>
      <c r="L114" s="3">
        <f t="shared" si="9"/>
        <v>4447</v>
      </c>
      <c r="M114" s="3">
        <v>10500000</v>
      </c>
    </row>
    <row r="115" spans="1:13" s="18" customFormat="1" outlineLevel="2">
      <c r="A115" s="19" t="s">
        <v>26</v>
      </c>
      <c r="B115" s="20" t="s">
        <v>120</v>
      </c>
      <c r="C115" s="21" t="s">
        <v>156</v>
      </c>
      <c r="D115" s="20" t="s">
        <v>155</v>
      </c>
      <c r="E115" s="3">
        <v>72000000</v>
      </c>
      <c r="F115" s="19">
        <v>44025</v>
      </c>
      <c r="G115" s="3">
        <v>72000000</v>
      </c>
      <c r="H115" s="2">
        <v>5.0000000000000001E-3</v>
      </c>
      <c r="I115" s="19">
        <v>44044</v>
      </c>
      <c r="J115" s="19">
        <v>44059</v>
      </c>
      <c r="K115" s="3">
        <f t="shared" si="8"/>
        <v>16</v>
      </c>
      <c r="L115" s="3">
        <f t="shared" si="9"/>
        <v>15738</v>
      </c>
      <c r="M115" s="3">
        <v>71394958</v>
      </c>
    </row>
    <row r="116" spans="1:13" s="18" customFormat="1" outlineLevel="2">
      <c r="A116" s="19" t="s">
        <v>26</v>
      </c>
      <c r="B116" s="20" t="s">
        <v>120</v>
      </c>
      <c r="C116" s="21" t="s">
        <v>156</v>
      </c>
      <c r="D116" s="20"/>
      <c r="E116" s="3"/>
      <c r="F116" s="19"/>
      <c r="G116" s="3">
        <v>71394958</v>
      </c>
      <c r="H116" s="2">
        <v>5.0000000000000001E-3</v>
      </c>
      <c r="I116" s="19">
        <v>44060</v>
      </c>
      <c r="J116" s="19">
        <v>44074</v>
      </c>
      <c r="K116" s="3">
        <f t="shared" si="8"/>
        <v>15</v>
      </c>
      <c r="L116" s="3">
        <f t="shared" si="9"/>
        <v>14630</v>
      </c>
      <c r="M116" s="3"/>
    </row>
    <row r="117" spans="1:13" s="18" customFormat="1" outlineLevel="2">
      <c r="A117" s="19" t="s">
        <v>26</v>
      </c>
      <c r="B117" s="20" t="s">
        <v>147</v>
      </c>
      <c r="C117" s="21" t="s">
        <v>141</v>
      </c>
      <c r="D117" s="20" t="s">
        <v>140</v>
      </c>
      <c r="E117" s="3">
        <v>87500000</v>
      </c>
      <c r="F117" s="19">
        <v>44027</v>
      </c>
      <c r="G117" s="3">
        <v>87500000</v>
      </c>
      <c r="H117" s="2">
        <v>5.0000000000000001E-3</v>
      </c>
      <c r="I117" s="19">
        <v>44044</v>
      </c>
      <c r="J117" s="19">
        <v>44074</v>
      </c>
      <c r="K117" s="3">
        <f t="shared" si="8"/>
        <v>31</v>
      </c>
      <c r="L117" s="3">
        <f t="shared" si="9"/>
        <v>37056</v>
      </c>
      <c r="M117" s="3">
        <v>87500000</v>
      </c>
    </row>
    <row r="118" spans="1:13" s="18" customFormat="1" outlineLevel="2">
      <c r="A118" s="19" t="s">
        <v>26</v>
      </c>
      <c r="B118" s="20" t="s">
        <v>146</v>
      </c>
      <c r="C118" s="21" t="s">
        <v>154</v>
      </c>
      <c r="D118" s="20" t="s">
        <v>153</v>
      </c>
      <c r="E118" s="3">
        <v>84000000</v>
      </c>
      <c r="F118" s="19">
        <v>44027</v>
      </c>
      <c r="G118" s="3">
        <v>84000000</v>
      </c>
      <c r="H118" s="2">
        <v>5.0000000000000001E-3</v>
      </c>
      <c r="I118" s="19">
        <v>44044</v>
      </c>
      <c r="J118" s="19">
        <v>44074</v>
      </c>
      <c r="K118" s="3">
        <f t="shared" si="8"/>
        <v>31</v>
      </c>
      <c r="L118" s="3">
        <f t="shared" si="9"/>
        <v>35574</v>
      </c>
      <c r="M118" s="3">
        <v>84000000</v>
      </c>
    </row>
    <row r="119" spans="1:13" s="18" customFormat="1" outlineLevel="2">
      <c r="A119" s="19" t="s">
        <v>26</v>
      </c>
      <c r="B119" s="20" t="s">
        <v>145</v>
      </c>
      <c r="C119" s="21" t="s">
        <v>97</v>
      </c>
      <c r="D119" s="20" t="s">
        <v>96</v>
      </c>
      <c r="E119" s="3">
        <v>12230000</v>
      </c>
      <c r="F119" s="19">
        <v>44034</v>
      </c>
      <c r="G119" s="3">
        <v>12230000</v>
      </c>
      <c r="H119" s="2">
        <v>5.0000000000000001E-3</v>
      </c>
      <c r="I119" s="19">
        <v>44044</v>
      </c>
      <c r="J119" s="19">
        <v>44074</v>
      </c>
      <c r="K119" s="3">
        <f t="shared" si="8"/>
        <v>31</v>
      </c>
      <c r="L119" s="3">
        <f t="shared" si="9"/>
        <v>5179</v>
      </c>
      <c r="M119" s="3">
        <v>12230000</v>
      </c>
    </row>
    <row r="120" spans="1:13" s="18" customFormat="1" outlineLevel="2">
      <c r="A120" s="19" t="s">
        <v>26</v>
      </c>
      <c r="B120" s="20" t="s">
        <v>144</v>
      </c>
      <c r="C120" s="21" t="s">
        <v>111</v>
      </c>
      <c r="D120" s="20" t="s">
        <v>110</v>
      </c>
      <c r="E120" s="3">
        <v>40000000</v>
      </c>
      <c r="F120" s="19">
        <v>44040</v>
      </c>
      <c r="G120" s="3">
        <v>40000000</v>
      </c>
      <c r="H120" s="2">
        <v>5.0000000000000001E-3</v>
      </c>
      <c r="I120" s="19">
        <v>44044</v>
      </c>
      <c r="J120" s="19">
        <v>44074</v>
      </c>
      <c r="K120" s="3">
        <f t="shared" si="8"/>
        <v>31</v>
      </c>
      <c r="L120" s="3">
        <f t="shared" si="9"/>
        <v>16940</v>
      </c>
      <c r="M120" s="3">
        <v>40000000</v>
      </c>
    </row>
    <row r="121" spans="1:13" s="18" customFormat="1" outlineLevel="2">
      <c r="A121" s="19" t="s">
        <v>26</v>
      </c>
      <c r="B121" s="20" t="s">
        <v>29</v>
      </c>
      <c r="C121" s="21" t="s">
        <v>21</v>
      </c>
      <c r="D121" s="20" t="s">
        <v>22</v>
      </c>
      <c r="E121" s="3">
        <v>171000000</v>
      </c>
      <c r="F121" s="19">
        <v>43822</v>
      </c>
      <c r="G121" s="3">
        <v>171000000</v>
      </c>
      <c r="H121" s="2">
        <v>5.0000000000000001E-3</v>
      </c>
      <c r="I121" s="19">
        <v>44044</v>
      </c>
      <c r="J121" s="19">
        <v>44074</v>
      </c>
      <c r="K121" s="3">
        <f t="shared" si="8"/>
        <v>31</v>
      </c>
      <c r="L121" s="3">
        <f t="shared" si="9"/>
        <v>72418</v>
      </c>
      <c r="M121" s="3">
        <v>171000000</v>
      </c>
    </row>
    <row r="122" spans="1:13" s="18" customFormat="1" outlineLevel="2">
      <c r="A122" s="19" t="s">
        <v>26</v>
      </c>
      <c r="B122" s="20" t="s">
        <v>143</v>
      </c>
      <c r="C122" s="21" t="s">
        <v>151</v>
      </c>
      <c r="D122" s="20" t="s">
        <v>150</v>
      </c>
      <c r="E122" s="3">
        <v>18000000</v>
      </c>
      <c r="F122" s="19">
        <v>44043</v>
      </c>
      <c r="G122" s="3">
        <v>18000000</v>
      </c>
      <c r="H122" s="2">
        <v>5.0000000000000001E-3</v>
      </c>
      <c r="I122" s="19">
        <v>44044</v>
      </c>
      <c r="J122" s="19">
        <v>44074</v>
      </c>
      <c r="K122" s="3">
        <f t="shared" si="8"/>
        <v>31</v>
      </c>
      <c r="L122" s="3">
        <f t="shared" si="9"/>
        <v>7623</v>
      </c>
      <c r="M122" s="3">
        <v>18000000</v>
      </c>
    </row>
    <row r="123" spans="1:13" s="18" customFormat="1" outlineLevel="2">
      <c r="A123" s="19" t="s">
        <v>26</v>
      </c>
      <c r="B123" s="20" t="s">
        <v>142</v>
      </c>
      <c r="C123" s="21" t="s">
        <v>151</v>
      </c>
      <c r="D123" s="20" t="s">
        <v>150</v>
      </c>
      <c r="E123" s="3">
        <v>21000000</v>
      </c>
      <c r="F123" s="19">
        <v>44043</v>
      </c>
      <c r="G123" s="3">
        <v>21000000</v>
      </c>
      <c r="H123" s="2">
        <v>5.0000000000000001E-3</v>
      </c>
      <c r="I123" s="19">
        <v>44044</v>
      </c>
      <c r="J123" s="19">
        <v>44074</v>
      </c>
      <c r="K123" s="3">
        <f t="shared" si="8"/>
        <v>31</v>
      </c>
      <c r="L123" s="3">
        <f t="shared" si="9"/>
        <v>8893</v>
      </c>
      <c r="M123" s="3">
        <v>21000000</v>
      </c>
    </row>
    <row r="124" spans="1:13" s="18" customFormat="1" outlineLevel="2">
      <c r="A124" s="19" t="s">
        <v>26</v>
      </c>
      <c r="B124" s="20" t="s">
        <v>152</v>
      </c>
      <c r="C124" s="21" t="s">
        <v>151</v>
      </c>
      <c r="D124" s="20" t="s">
        <v>150</v>
      </c>
      <c r="E124" s="3">
        <v>13600000</v>
      </c>
      <c r="F124" s="19">
        <v>44043</v>
      </c>
      <c r="G124" s="3">
        <v>13600000</v>
      </c>
      <c r="H124" s="2">
        <v>5.0000000000000001E-3</v>
      </c>
      <c r="I124" s="19">
        <v>44044</v>
      </c>
      <c r="J124" s="19">
        <v>44074</v>
      </c>
      <c r="K124" s="3">
        <f t="shared" si="8"/>
        <v>31</v>
      </c>
      <c r="L124" s="3">
        <f t="shared" si="9"/>
        <v>5760</v>
      </c>
      <c r="M124" s="3">
        <v>13600000</v>
      </c>
    </row>
    <row r="125" spans="1:13" s="18" customFormat="1" outlineLevel="2">
      <c r="A125" s="19" t="s">
        <v>26</v>
      </c>
      <c r="B125" s="20" t="s">
        <v>168</v>
      </c>
      <c r="C125" s="21" t="s">
        <v>27</v>
      </c>
      <c r="D125" s="20" t="s">
        <v>28</v>
      </c>
      <c r="E125" s="3">
        <v>28000000</v>
      </c>
      <c r="F125" s="19">
        <v>44046</v>
      </c>
      <c r="G125" s="3">
        <v>28000000</v>
      </c>
      <c r="H125" s="2">
        <v>5.0000000000000001E-3</v>
      </c>
      <c r="I125" s="19">
        <v>44046</v>
      </c>
      <c r="J125" s="19">
        <v>44074</v>
      </c>
      <c r="K125" s="3">
        <f t="shared" si="8"/>
        <v>29</v>
      </c>
      <c r="L125" s="3">
        <f t="shared" si="9"/>
        <v>11093</v>
      </c>
      <c r="M125" s="3">
        <v>28000000</v>
      </c>
    </row>
    <row r="126" spans="1:13" s="18" customFormat="1" outlineLevel="2">
      <c r="A126" s="19" t="s">
        <v>26</v>
      </c>
      <c r="B126" s="20" t="s">
        <v>167</v>
      </c>
      <c r="C126" s="21" t="s">
        <v>27</v>
      </c>
      <c r="D126" s="20" t="s">
        <v>28</v>
      </c>
      <c r="E126" s="3">
        <v>2700000</v>
      </c>
      <c r="F126" s="19">
        <v>44056</v>
      </c>
      <c r="G126" s="3">
        <v>2700000</v>
      </c>
      <c r="H126" s="2">
        <v>5.0000000000000001E-3</v>
      </c>
      <c r="I126" s="19">
        <v>44056</v>
      </c>
      <c r="J126" s="19">
        <v>44074</v>
      </c>
      <c r="K126" s="3">
        <f t="shared" si="8"/>
        <v>19</v>
      </c>
      <c r="L126" s="3">
        <f t="shared" si="9"/>
        <v>701</v>
      </c>
      <c r="M126" s="3">
        <v>2700000</v>
      </c>
    </row>
    <row r="127" spans="1:13" s="18" customFormat="1" outlineLevel="2">
      <c r="A127" s="19" t="s">
        <v>26</v>
      </c>
      <c r="B127" s="20" t="s">
        <v>166</v>
      </c>
      <c r="C127" s="21" t="s">
        <v>27</v>
      </c>
      <c r="D127" s="20" t="s">
        <v>28</v>
      </c>
      <c r="E127" s="3">
        <v>29500000</v>
      </c>
      <c r="F127" s="19">
        <v>44074</v>
      </c>
      <c r="G127" s="3">
        <v>29500000</v>
      </c>
      <c r="H127" s="2">
        <v>5.0000000000000001E-3</v>
      </c>
      <c r="I127" s="19">
        <v>44074</v>
      </c>
      <c r="J127" s="19">
        <v>44074</v>
      </c>
      <c r="K127" s="3">
        <f t="shared" si="8"/>
        <v>1</v>
      </c>
      <c r="L127" s="3">
        <f t="shared" si="9"/>
        <v>403</v>
      </c>
      <c r="M127" s="3">
        <v>29500000</v>
      </c>
    </row>
    <row r="128" spans="1:13" s="18" customFormat="1" outlineLevel="2">
      <c r="A128" s="19" t="s">
        <v>26</v>
      </c>
      <c r="B128" s="20" t="s">
        <v>165</v>
      </c>
      <c r="C128" s="21" t="s">
        <v>162</v>
      </c>
      <c r="D128" s="20" t="s">
        <v>161</v>
      </c>
      <c r="E128" s="3">
        <v>120000000</v>
      </c>
      <c r="F128" s="19">
        <v>44046</v>
      </c>
      <c r="G128" s="3">
        <v>120000000</v>
      </c>
      <c r="H128" s="2">
        <v>5.0000000000000001E-3</v>
      </c>
      <c r="I128" s="19">
        <v>44046</v>
      </c>
      <c r="J128" s="19">
        <v>44074</v>
      </c>
      <c r="K128" s="3">
        <f t="shared" si="8"/>
        <v>29</v>
      </c>
      <c r="L128" s="3">
        <f t="shared" si="9"/>
        <v>47541</v>
      </c>
      <c r="M128" s="3">
        <v>120000000</v>
      </c>
    </row>
    <row r="129" spans="1:13" s="18" customFormat="1" outlineLevel="2">
      <c r="A129" s="19" t="s">
        <v>26</v>
      </c>
      <c r="B129" s="20" t="s">
        <v>180</v>
      </c>
      <c r="C129" s="21" t="s">
        <v>33</v>
      </c>
      <c r="D129" s="20" t="s">
        <v>34</v>
      </c>
      <c r="E129" s="3">
        <v>8736000</v>
      </c>
      <c r="F129" s="19">
        <v>44047</v>
      </c>
      <c r="G129" s="3">
        <v>8736000</v>
      </c>
      <c r="H129" s="2">
        <v>5.0000000000000001E-3</v>
      </c>
      <c r="I129" s="19">
        <v>44047</v>
      </c>
      <c r="J129" s="19">
        <v>44074</v>
      </c>
      <c r="K129" s="3">
        <f t="shared" si="8"/>
        <v>28</v>
      </c>
      <c r="L129" s="3">
        <f t="shared" si="9"/>
        <v>3342</v>
      </c>
      <c r="M129" s="3">
        <v>8736000</v>
      </c>
    </row>
    <row r="130" spans="1:13" s="18" customFormat="1" outlineLevel="2">
      <c r="A130" s="19" t="s">
        <v>26</v>
      </c>
      <c r="B130" s="20" t="s">
        <v>179</v>
      </c>
      <c r="C130" s="21" t="s">
        <v>33</v>
      </c>
      <c r="D130" s="20" t="s">
        <v>34</v>
      </c>
      <c r="E130" s="3">
        <v>8988000</v>
      </c>
      <c r="F130" s="19">
        <v>44067</v>
      </c>
      <c r="G130" s="3">
        <v>8988000</v>
      </c>
      <c r="H130" s="2">
        <v>5.0000000000000001E-3</v>
      </c>
      <c r="I130" s="19">
        <v>44067</v>
      </c>
      <c r="J130" s="19">
        <v>44074</v>
      </c>
      <c r="K130" s="3">
        <f t="shared" si="8"/>
        <v>8</v>
      </c>
      <c r="L130" s="3">
        <f t="shared" si="9"/>
        <v>982</v>
      </c>
      <c r="M130" s="3">
        <v>8988000</v>
      </c>
    </row>
    <row r="131" spans="1:13" s="18" customFormat="1" outlineLevel="2">
      <c r="A131" s="19" t="s">
        <v>26</v>
      </c>
      <c r="B131" s="20" t="s">
        <v>178</v>
      </c>
      <c r="C131" s="21" t="s">
        <v>33</v>
      </c>
      <c r="D131" s="20" t="s">
        <v>34</v>
      </c>
      <c r="E131" s="3">
        <v>34608000</v>
      </c>
      <c r="F131" s="19">
        <v>44070</v>
      </c>
      <c r="G131" s="3">
        <v>34608000</v>
      </c>
      <c r="H131" s="2">
        <v>5.0000000000000001E-3</v>
      </c>
      <c r="I131" s="19">
        <v>44070</v>
      </c>
      <c r="J131" s="19">
        <v>44074</v>
      </c>
      <c r="K131" s="3">
        <f t="shared" si="8"/>
        <v>5</v>
      </c>
      <c r="L131" s="3">
        <f t="shared" si="9"/>
        <v>2364</v>
      </c>
      <c r="M131" s="3">
        <v>34608000</v>
      </c>
    </row>
    <row r="132" spans="1:13" s="18" customFormat="1" outlineLevel="2">
      <c r="A132" s="19" t="s">
        <v>26</v>
      </c>
      <c r="B132" s="20" t="s">
        <v>30</v>
      </c>
      <c r="C132" s="21" t="s">
        <v>27</v>
      </c>
      <c r="D132" s="20" t="s">
        <v>28</v>
      </c>
      <c r="E132" s="3">
        <v>38000000</v>
      </c>
      <c r="F132" s="19">
        <v>43850</v>
      </c>
      <c r="G132" s="3">
        <v>38000000</v>
      </c>
      <c r="H132" s="2">
        <v>5.0000000000000001E-3</v>
      </c>
      <c r="I132" s="19">
        <v>44044</v>
      </c>
      <c r="J132" s="19">
        <v>44074</v>
      </c>
      <c r="K132" s="3">
        <f t="shared" si="8"/>
        <v>31</v>
      </c>
      <c r="L132" s="3">
        <f t="shared" si="9"/>
        <v>16093</v>
      </c>
      <c r="M132" s="3">
        <v>38000000</v>
      </c>
    </row>
    <row r="133" spans="1:13" s="18" customFormat="1" outlineLevel="2">
      <c r="A133" s="19" t="s">
        <v>26</v>
      </c>
      <c r="B133" s="20" t="s">
        <v>177</v>
      </c>
      <c r="C133" s="21" t="s">
        <v>175</v>
      </c>
      <c r="D133" s="20" t="s">
        <v>174</v>
      </c>
      <c r="E133" s="3">
        <v>13000000</v>
      </c>
      <c r="F133" s="19">
        <v>44047</v>
      </c>
      <c r="G133" s="3">
        <v>13000000</v>
      </c>
      <c r="H133" s="2">
        <v>5.0000000000000001E-3</v>
      </c>
      <c r="I133" s="19">
        <v>44047</v>
      </c>
      <c r="J133" s="19">
        <v>44074</v>
      </c>
      <c r="K133" s="3">
        <f t="shared" si="8"/>
        <v>28</v>
      </c>
      <c r="L133" s="3">
        <f t="shared" si="9"/>
        <v>4973</v>
      </c>
      <c r="M133" s="3">
        <v>13000000</v>
      </c>
    </row>
    <row r="134" spans="1:13" s="18" customFormat="1" outlineLevel="2">
      <c r="A134" s="19" t="s">
        <v>26</v>
      </c>
      <c r="B134" s="20" t="s">
        <v>176</v>
      </c>
      <c r="C134" s="21" t="s">
        <v>175</v>
      </c>
      <c r="D134" s="20" t="s">
        <v>174</v>
      </c>
      <c r="E134" s="3">
        <v>5000000</v>
      </c>
      <c r="F134" s="19">
        <v>44053</v>
      </c>
      <c r="G134" s="3">
        <v>5000000</v>
      </c>
      <c r="H134" s="2">
        <v>5.0000000000000001E-3</v>
      </c>
      <c r="I134" s="19">
        <v>44053</v>
      </c>
      <c r="J134" s="19">
        <v>44074</v>
      </c>
      <c r="K134" s="3">
        <f t="shared" si="8"/>
        <v>22</v>
      </c>
      <c r="L134" s="3">
        <f t="shared" si="9"/>
        <v>1503</v>
      </c>
      <c r="M134" s="3">
        <v>5000000</v>
      </c>
    </row>
    <row r="135" spans="1:13" s="18" customFormat="1" outlineLevel="2">
      <c r="A135" s="19" t="s">
        <v>26</v>
      </c>
      <c r="B135" s="20" t="s">
        <v>173</v>
      </c>
      <c r="C135" s="21" t="s">
        <v>156</v>
      </c>
      <c r="D135" s="20" t="s">
        <v>155</v>
      </c>
      <c r="E135" s="3">
        <v>5300000</v>
      </c>
      <c r="F135" s="19">
        <v>44050</v>
      </c>
      <c r="G135" s="3">
        <v>5300000</v>
      </c>
      <c r="H135" s="2">
        <v>5.0000000000000001E-3</v>
      </c>
      <c r="I135" s="19">
        <v>44050</v>
      </c>
      <c r="J135" s="19">
        <v>44074</v>
      </c>
      <c r="K135" s="3">
        <f t="shared" si="8"/>
        <v>25</v>
      </c>
      <c r="L135" s="3">
        <f t="shared" si="9"/>
        <v>1810</v>
      </c>
      <c r="M135" s="3">
        <v>5300000</v>
      </c>
    </row>
    <row r="136" spans="1:13" s="18" customFormat="1" outlineLevel="2">
      <c r="A136" s="19" t="s">
        <v>26</v>
      </c>
      <c r="B136" s="20" t="s">
        <v>172</v>
      </c>
      <c r="C136" s="21" t="s">
        <v>72</v>
      </c>
      <c r="D136" s="20" t="s">
        <v>71</v>
      </c>
      <c r="E136" s="3">
        <v>40000000</v>
      </c>
      <c r="F136" s="19">
        <v>44060</v>
      </c>
      <c r="G136" s="3">
        <v>40000000</v>
      </c>
      <c r="H136" s="2">
        <v>5.0000000000000001E-3</v>
      </c>
      <c r="I136" s="19">
        <v>44060</v>
      </c>
      <c r="J136" s="19">
        <v>44074</v>
      </c>
      <c r="K136" s="3">
        <f t="shared" si="8"/>
        <v>15</v>
      </c>
      <c r="L136" s="3">
        <f t="shared" si="9"/>
        <v>8197</v>
      </c>
      <c r="M136" s="3">
        <v>40000000</v>
      </c>
    </row>
    <row r="137" spans="1:13" s="18" customFormat="1" outlineLevel="2">
      <c r="A137" s="19" t="s">
        <v>26</v>
      </c>
      <c r="B137" s="20" t="s">
        <v>171</v>
      </c>
      <c r="C137" s="21" t="s">
        <v>107</v>
      </c>
      <c r="D137" s="20" t="s">
        <v>106</v>
      </c>
      <c r="E137" s="3">
        <v>10000000</v>
      </c>
      <c r="F137" s="19">
        <v>44067</v>
      </c>
      <c r="G137" s="3">
        <v>10000000</v>
      </c>
      <c r="H137" s="2">
        <v>5.0000000000000001E-3</v>
      </c>
      <c r="I137" s="19">
        <v>44067</v>
      </c>
      <c r="J137" s="19">
        <v>44074</v>
      </c>
      <c r="K137" s="3">
        <f t="shared" si="8"/>
        <v>8</v>
      </c>
      <c r="L137" s="3">
        <f t="shared" si="9"/>
        <v>1093</v>
      </c>
      <c r="M137" s="3">
        <v>10000000</v>
      </c>
    </row>
    <row r="138" spans="1:13" s="18" customFormat="1" outlineLevel="2">
      <c r="A138" s="19" t="s">
        <v>26</v>
      </c>
      <c r="B138" s="20" t="s">
        <v>31</v>
      </c>
      <c r="C138" s="21" t="s">
        <v>27</v>
      </c>
      <c r="D138" s="20" t="s">
        <v>28</v>
      </c>
      <c r="E138" s="3">
        <v>10000000</v>
      </c>
      <c r="F138" s="19">
        <v>43850</v>
      </c>
      <c r="G138" s="3">
        <v>10000000</v>
      </c>
      <c r="H138" s="2">
        <v>5.0000000000000001E-3</v>
      </c>
      <c r="I138" s="19">
        <v>44044</v>
      </c>
      <c r="J138" s="19">
        <v>44074</v>
      </c>
      <c r="K138" s="3">
        <f t="shared" si="8"/>
        <v>31</v>
      </c>
      <c r="L138" s="3">
        <f t="shared" si="9"/>
        <v>4235</v>
      </c>
      <c r="M138" s="3">
        <v>10000000</v>
      </c>
    </row>
    <row r="139" spans="1:13" s="18" customFormat="1" outlineLevel="2">
      <c r="A139" s="19" t="s">
        <v>26</v>
      </c>
      <c r="B139" s="20" t="s">
        <v>32</v>
      </c>
      <c r="C139" s="21" t="s">
        <v>33</v>
      </c>
      <c r="D139" s="20" t="s">
        <v>34</v>
      </c>
      <c r="E139" s="3">
        <v>96176976</v>
      </c>
      <c r="F139" s="19">
        <v>43861</v>
      </c>
      <c r="G139" s="3">
        <v>96176976</v>
      </c>
      <c r="H139" s="2">
        <v>5.0000000000000001E-3</v>
      </c>
      <c r="I139" s="19">
        <v>44044</v>
      </c>
      <c r="J139" s="19">
        <v>44074</v>
      </c>
      <c r="K139" s="3">
        <f t="shared" si="8"/>
        <v>31</v>
      </c>
      <c r="L139" s="3">
        <f t="shared" si="9"/>
        <v>40731</v>
      </c>
      <c r="M139" s="3">
        <v>96176976</v>
      </c>
    </row>
    <row r="140" spans="1:13" s="18" customFormat="1" outlineLevel="2">
      <c r="A140" s="19" t="s">
        <v>26</v>
      </c>
      <c r="B140" s="20" t="s">
        <v>48</v>
      </c>
      <c r="C140" s="21" t="s">
        <v>27</v>
      </c>
      <c r="D140" s="20" t="s">
        <v>28</v>
      </c>
      <c r="E140" s="3">
        <v>1800000</v>
      </c>
      <c r="F140" s="19">
        <v>43876</v>
      </c>
      <c r="G140" s="3">
        <v>1800000</v>
      </c>
      <c r="H140" s="2">
        <v>5.0000000000000001E-3</v>
      </c>
      <c r="I140" s="19">
        <v>44044</v>
      </c>
      <c r="J140" s="19">
        <v>44074</v>
      </c>
      <c r="K140" s="3">
        <f t="shared" si="8"/>
        <v>31</v>
      </c>
      <c r="L140" s="3">
        <f t="shared" si="9"/>
        <v>762</v>
      </c>
      <c r="M140" s="3">
        <v>1800000</v>
      </c>
    </row>
    <row r="141" spans="1:13" s="18" customFormat="1" outlineLevel="2">
      <c r="A141" s="19" t="s">
        <v>26</v>
      </c>
      <c r="B141" s="20" t="s">
        <v>59</v>
      </c>
      <c r="C141" s="21" t="s">
        <v>72</v>
      </c>
      <c r="D141" s="20" t="s">
        <v>71</v>
      </c>
      <c r="E141" s="3">
        <v>30000000</v>
      </c>
      <c r="F141" s="19">
        <v>43906</v>
      </c>
      <c r="G141" s="3">
        <v>30000000</v>
      </c>
      <c r="H141" s="2">
        <v>5.0000000000000001E-3</v>
      </c>
      <c r="I141" s="19">
        <v>44044</v>
      </c>
      <c r="J141" s="19">
        <v>44074</v>
      </c>
      <c r="K141" s="3">
        <f t="shared" si="8"/>
        <v>31</v>
      </c>
      <c r="L141" s="3">
        <f t="shared" si="9"/>
        <v>12705</v>
      </c>
      <c r="M141" s="3">
        <v>30000000</v>
      </c>
    </row>
    <row r="142" spans="1:13" s="18" customFormat="1" outlineLevel="2">
      <c r="A142" s="19" t="s">
        <v>26</v>
      </c>
      <c r="B142" s="20" t="s">
        <v>58</v>
      </c>
      <c r="C142" s="21" t="s">
        <v>72</v>
      </c>
      <c r="D142" s="20" t="s">
        <v>71</v>
      </c>
      <c r="E142" s="3">
        <v>50000000</v>
      </c>
      <c r="F142" s="19">
        <v>43908</v>
      </c>
      <c r="G142" s="3">
        <v>50000000</v>
      </c>
      <c r="H142" s="2">
        <v>5.0000000000000001E-3</v>
      </c>
      <c r="I142" s="19">
        <v>44044</v>
      </c>
      <c r="J142" s="19">
        <v>44074</v>
      </c>
      <c r="K142" s="3">
        <f t="shared" si="8"/>
        <v>31</v>
      </c>
      <c r="L142" s="3">
        <f t="shared" si="9"/>
        <v>21175</v>
      </c>
      <c r="M142" s="3">
        <v>50000000</v>
      </c>
    </row>
    <row r="143" spans="1:13" s="18" customFormat="1" outlineLevel="1">
      <c r="A143" s="22" t="s">
        <v>35</v>
      </c>
      <c r="B143" s="39"/>
      <c r="C143" s="40"/>
      <c r="D143" s="39"/>
      <c r="E143" s="41">
        <f>SUBTOTAL(9,E98:E142)</f>
        <v>1976485376</v>
      </c>
      <c r="F143" s="42"/>
      <c r="G143" s="41"/>
      <c r="H143" s="43"/>
      <c r="I143" s="42"/>
      <c r="J143" s="42"/>
      <c r="K143" s="41"/>
      <c r="L143" s="41">
        <f>SUBTOTAL(9,L98:L142)</f>
        <v>791397</v>
      </c>
      <c r="M143" s="41">
        <f>SUBTOTAL(9,M98:M142)</f>
        <v>1975880334</v>
      </c>
    </row>
    <row r="144" spans="1:13" s="18" customFormat="1" outlineLevel="2">
      <c r="A144" s="19" t="s">
        <v>170</v>
      </c>
      <c r="B144" s="20" t="s">
        <v>16</v>
      </c>
      <c r="C144" s="21" t="s">
        <v>72</v>
      </c>
      <c r="D144" s="20" t="s">
        <v>71</v>
      </c>
      <c r="E144" s="3">
        <v>1210000</v>
      </c>
      <c r="F144" s="19">
        <v>44061</v>
      </c>
      <c r="G144" s="3">
        <v>1210000</v>
      </c>
      <c r="H144" s="2">
        <v>5.0000000000000001E-3</v>
      </c>
      <c r="I144" s="19">
        <v>44061</v>
      </c>
      <c r="J144" s="19">
        <v>44074</v>
      </c>
      <c r="K144" s="3">
        <f>J144-I144+1</f>
        <v>14</v>
      </c>
      <c r="L144" s="3">
        <f>ROUND(G144*H144*K144/366,0)</f>
        <v>231</v>
      </c>
      <c r="M144" s="3">
        <v>1210000</v>
      </c>
    </row>
    <row r="145" spans="1:13" s="18" customFormat="1" outlineLevel="1">
      <c r="A145" s="22" t="s">
        <v>169</v>
      </c>
      <c r="B145" s="39"/>
      <c r="C145" s="40"/>
      <c r="D145" s="39"/>
      <c r="E145" s="41">
        <f>SUBTOTAL(9,E144:E144)</f>
        <v>1210000</v>
      </c>
      <c r="F145" s="42"/>
      <c r="G145" s="41"/>
      <c r="H145" s="43"/>
      <c r="I145" s="42"/>
      <c r="J145" s="42"/>
      <c r="K145" s="41"/>
      <c r="L145" s="41">
        <f>SUBTOTAL(9,L144:L144)</f>
        <v>231</v>
      </c>
      <c r="M145" s="41">
        <f>SUBTOTAL(9,M144:M144)</f>
        <v>1210000</v>
      </c>
    </row>
    <row r="146" spans="1:13" s="18" customFormat="1" outlineLevel="2">
      <c r="A146" s="19" t="s">
        <v>36</v>
      </c>
      <c r="B146" s="20" t="s">
        <v>16</v>
      </c>
      <c r="C146" s="21" t="s">
        <v>17</v>
      </c>
      <c r="D146" s="20" t="s">
        <v>18</v>
      </c>
      <c r="E146" s="3">
        <v>150000000</v>
      </c>
      <c r="F146" s="19">
        <v>43829</v>
      </c>
      <c r="G146" s="3">
        <v>132500000</v>
      </c>
      <c r="H146" s="2">
        <v>5.0000000000000001E-3</v>
      </c>
      <c r="I146" s="19">
        <v>44044</v>
      </c>
      <c r="J146" s="19">
        <v>44059</v>
      </c>
      <c r="K146" s="3">
        <f t="shared" ref="K146:K165" si="10">J146-I146+1</f>
        <v>16</v>
      </c>
      <c r="L146" s="3">
        <f t="shared" ref="L146:L165" si="11">ROUND(G146*H146*K146/366,0)</f>
        <v>28962</v>
      </c>
      <c r="M146" s="3">
        <v>130000000</v>
      </c>
    </row>
    <row r="147" spans="1:13" s="18" customFormat="1" outlineLevel="2">
      <c r="A147" s="19" t="s">
        <v>36</v>
      </c>
      <c r="B147" s="20" t="s">
        <v>16</v>
      </c>
      <c r="C147" s="21" t="s">
        <v>17</v>
      </c>
      <c r="D147" s="20"/>
      <c r="E147" s="3"/>
      <c r="F147" s="19"/>
      <c r="G147" s="3">
        <v>130000000</v>
      </c>
      <c r="H147" s="2">
        <v>5.0000000000000001E-3</v>
      </c>
      <c r="I147" s="19">
        <v>44060</v>
      </c>
      <c r="J147" s="19">
        <v>44074</v>
      </c>
      <c r="K147" s="3">
        <f t="shared" si="10"/>
        <v>15</v>
      </c>
      <c r="L147" s="3">
        <f t="shared" si="11"/>
        <v>26639</v>
      </c>
      <c r="M147" s="3"/>
    </row>
    <row r="148" spans="1:13" s="18" customFormat="1" outlineLevel="2">
      <c r="A148" s="19" t="s">
        <v>36</v>
      </c>
      <c r="B148" s="20" t="s">
        <v>61</v>
      </c>
      <c r="C148" s="21" t="s">
        <v>17</v>
      </c>
      <c r="D148" s="20" t="s">
        <v>18</v>
      </c>
      <c r="E148" s="3">
        <v>9460000</v>
      </c>
      <c r="F148" s="19">
        <v>43990</v>
      </c>
      <c r="G148" s="3">
        <v>9116000</v>
      </c>
      <c r="H148" s="2">
        <v>5.0000000000000001E-3</v>
      </c>
      <c r="I148" s="19">
        <v>44044</v>
      </c>
      <c r="J148" s="19">
        <v>44059</v>
      </c>
      <c r="K148" s="3">
        <f t="shared" si="10"/>
        <v>16</v>
      </c>
      <c r="L148" s="3">
        <f t="shared" si="11"/>
        <v>1993</v>
      </c>
      <c r="M148" s="3">
        <v>8944000</v>
      </c>
    </row>
    <row r="149" spans="1:13" s="18" customFormat="1" outlineLevel="2">
      <c r="A149" s="19" t="s">
        <v>36</v>
      </c>
      <c r="B149" s="20" t="s">
        <v>61</v>
      </c>
      <c r="C149" s="21" t="s">
        <v>17</v>
      </c>
      <c r="D149" s="20"/>
      <c r="E149" s="3"/>
      <c r="F149" s="19"/>
      <c r="G149" s="3">
        <v>8944000</v>
      </c>
      <c r="H149" s="2">
        <v>5.0000000000000001E-3</v>
      </c>
      <c r="I149" s="19">
        <v>44060</v>
      </c>
      <c r="J149" s="19">
        <v>44074</v>
      </c>
      <c r="K149" s="3">
        <f t="shared" si="10"/>
        <v>15</v>
      </c>
      <c r="L149" s="3">
        <f t="shared" si="11"/>
        <v>1833</v>
      </c>
      <c r="M149" s="3"/>
    </row>
    <row r="150" spans="1:13" s="18" customFormat="1" outlineLevel="2">
      <c r="A150" s="19" t="s">
        <v>36</v>
      </c>
      <c r="B150" s="20" t="s">
        <v>60</v>
      </c>
      <c r="C150" s="21" t="s">
        <v>107</v>
      </c>
      <c r="D150" s="20" t="s">
        <v>106</v>
      </c>
      <c r="E150" s="3">
        <v>5000000</v>
      </c>
      <c r="F150" s="19">
        <v>44046</v>
      </c>
      <c r="G150" s="3">
        <v>5000000</v>
      </c>
      <c r="H150" s="2">
        <v>5.0000000000000001E-3</v>
      </c>
      <c r="I150" s="19">
        <v>44046</v>
      </c>
      <c r="J150" s="19">
        <v>44074</v>
      </c>
      <c r="K150" s="3">
        <f t="shared" si="10"/>
        <v>29</v>
      </c>
      <c r="L150" s="3">
        <f t="shared" si="11"/>
        <v>1981</v>
      </c>
      <c r="M150" s="3">
        <v>5000000</v>
      </c>
    </row>
    <row r="151" spans="1:13" s="18" customFormat="1" outlineLevel="2">
      <c r="A151" s="19" t="s">
        <v>36</v>
      </c>
      <c r="B151" s="20" t="s">
        <v>23</v>
      </c>
      <c r="C151" s="21" t="s">
        <v>17</v>
      </c>
      <c r="D151" s="20" t="s">
        <v>18</v>
      </c>
      <c r="E151" s="3">
        <v>32900000</v>
      </c>
      <c r="F151" s="19">
        <v>43829</v>
      </c>
      <c r="G151" s="3">
        <v>29061669</v>
      </c>
      <c r="H151" s="2">
        <v>5.0000000000000001E-3</v>
      </c>
      <c r="I151" s="19">
        <v>44044</v>
      </c>
      <c r="J151" s="19">
        <v>44059</v>
      </c>
      <c r="K151" s="3">
        <f t="shared" si="10"/>
        <v>16</v>
      </c>
      <c r="L151" s="3">
        <f t="shared" si="11"/>
        <v>6352</v>
      </c>
      <c r="M151" s="3">
        <v>28513336</v>
      </c>
    </row>
    <row r="152" spans="1:13" s="18" customFormat="1" outlineLevel="2">
      <c r="A152" s="19" t="s">
        <v>36</v>
      </c>
      <c r="B152" s="20" t="s">
        <v>23</v>
      </c>
      <c r="C152" s="21" t="s">
        <v>17</v>
      </c>
      <c r="D152" s="20"/>
      <c r="E152" s="3"/>
      <c r="F152" s="19"/>
      <c r="G152" s="3">
        <v>28513336</v>
      </c>
      <c r="H152" s="2">
        <v>5.0000000000000001E-3</v>
      </c>
      <c r="I152" s="19">
        <v>44060</v>
      </c>
      <c r="J152" s="19">
        <v>44074</v>
      </c>
      <c r="K152" s="3">
        <f t="shared" si="10"/>
        <v>15</v>
      </c>
      <c r="L152" s="3">
        <f t="shared" si="11"/>
        <v>5843</v>
      </c>
      <c r="M152" s="3"/>
    </row>
    <row r="153" spans="1:13" s="18" customFormat="1" outlineLevel="2">
      <c r="A153" s="19" t="s">
        <v>36</v>
      </c>
      <c r="B153" s="20" t="s">
        <v>29</v>
      </c>
      <c r="C153" s="21" t="s">
        <v>17</v>
      </c>
      <c r="D153" s="20" t="s">
        <v>18</v>
      </c>
      <c r="E153" s="3">
        <v>2790000</v>
      </c>
      <c r="F153" s="19">
        <v>43921</v>
      </c>
      <c r="G153" s="3">
        <v>2594212</v>
      </c>
      <c r="H153" s="2">
        <v>5.0000000000000001E-3</v>
      </c>
      <c r="I153" s="19">
        <v>44044</v>
      </c>
      <c r="J153" s="19">
        <v>44059</v>
      </c>
      <c r="K153" s="3">
        <f t="shared" si="10"/>
        <v>16</v>
      </c>
      <c r="L153" s="3">
        <f t="shared" si="11"/>
        <v>567</v>
      </c>
      <c r="M153" s="3">
        <v>2545265</v>
      </c>
    </row>
    <row r="154" spans="1:13" s="18" customFormat="1" outlineLevel="2">
      <c r="A154" s="19" t="s">
        <v>36</v>
      </c>
      <c r="B154" s="20" t="s">
        <v>29</v>
      </c>
      <c r="C154" s="21" t="s">
        <v>17</v>
      </c>
      <c r="D154" s="20"/>
      <c r="E154" s="3"/>
      <c r="F154" s="19"/>
      <c r="G154" s="3">
        <v>2545265</v>
      </c>
      <c r="H154" s="2">
        <v>5.0000000000000001E-3</v>
      </c>
      <c r="I154" s="19">
        <v>44060</v>
      </c>
      <c r="J154" s="19">
        <v>44074</v>
      </c>
      <c r="K154" s="3">
        <f t="shared" si="10"/>
        <v>15</v>
      </c>
      <c r="L154" s="3">
        <f t="shared" si="11"/>
        <v>522</v>
      </c>
      <c r="M154" s="3"/>
    </row>
    <row r="155" spans="1:13" s="18" customFormat="1" outlineLevel="2">
      <c r="A155" s="19" t="s">
        <v>36</v>
      </c>
      <c r="B155" s="20" t="s">
        <v>30</v>
      </c>
      <c r="C155" s="21" t="s">
        <v>57</v>
      </c>
      <c r="D155" s="20" t="s">
        <v>56</v>
      </c>
      <c r="E155" s="3">
        <v>12000000</v>
      </c>
      <c r="F155" s="19">
        <v>43948</v>
      </c>
      <c r="G155" s="3">
        <v>11400000</v>
      </c>
      <c r="H155" s="2">
        <v>5.0000000000000001E-3</v>
      </c>
      <c r="I155" s="19">
        <v>44044</v>
      </c>
      <c r="J155" s="19">
        <v>44059</v>
      </c>
      <c r="K155" s="3">
        <f t="shared" si="10"/>
        <v>16</v>
      </c>
      <c r="L155" s="3">
        <f t="shared" si="11"/>
        <v>2492</v>
      </c>
      <c r="M155" s="3">
        <v>11200000</v>
      </c>
    </row>
    <row r="156" spans="1:13" s="18" customFormat="1" outlineLevel="2">
      <c r="A156" s="19" t="s">
        <v>36</v>
      </c>
      <c r="B156" s="20" t="s">
        <v>30</v>
      </c>
      <c r="C156" s="21" t="s">
        <v>57</v>
      </c>
      <c r="D156" s="20"/>
      <c r="E156" s="3"/>
      <c r="F156" s="19"/>
      <c r="G156" s="3">
        <v>11200000</v>
      </c>
      <c r="H156" s="2">
        <v>5.0000000000000001E-3</v>
      </c>
      <c r="I156" s="19">
        <v>44060</v>
      </c>
      <c r="J156" s="19">
        <v>44074</v>
      </c>
      <c r="K156" s="3">
        <f t="shared" si="10"/>
        <v>15</v>
      </c>
      <c r="L156" s="3">
        <f t="shared" si="11"/>
        <v>2295</v>
      </c>
      <c r="M156" s="3"/>
    </row>
    <row r="157" spans="1:13" s="18" customFormat="1" outlineLevel="2">
      <c r="A157" s="19" t="s">
        <v>36</v>
      </c>
      <c r="B157" s="20" t="s">
        <v>31</v>
      </c>
      <c r="C157" s="21" t="s">
        <v>97</v>
      </c>
      <c r="D157" s="20" t="s">
        <v>96</v>
      </c>
      <c r="E157" s="3">
        <v>71750000</v>
      </c>
      <c r="F157" s="19">
        <v>43955</v>
      </c>
      <c r="G157" s="3">
        <v>71750000</v>
      </c>
      <c r="H157" s="2">
        <v>5.0000000000000001E-3</v>
      </c>
      <c r="I157" s="19">
        <v>44044</v>
      </c>
      <c r="J157" s="19">
        <v>44074</v>
      </c>
      <c r="K157" s="3">
        <f t="shared" si="10"/>
        <v>31</v>
      </c>
      <c r="L157" s="3">
        <f t="shared" si="11"/>
        <v>30386</v>
      </c>
      <c r="M157" s="3">
        <v>71750000</v>
      </c>
    </row>
    <row r="158" spans="1:13" s="18" customFormat="1" outlineLevel="2">
      <c r="A158" s="19" t="s">
        <v>36</v>
      </c>
      <c r="B158" s="20" t="s">
        <v>32</v>
      </c>
      <c r="C158" s="21" t="s">
        <v>57</v>
      </c>
      <c r="D158" s="20" t="s">
        <v>56</v>
      </c>
      <c r="E158" s="3">
        <v>10000000</v>
      </c>
      <c r="F158" s="19">
        <v>43963</v>
      </c>
      <c r="G158" s="3">
        <v>9500001</v>
      </c>
      <c r="H158" s="2">
        <v>5.0000000000000001E-3</v>
      </c>
      <c r="I158" s="19">
        <v>44044</v>
      </c>
      <c r="J158" s="19">
        <v>44059</v>
      </c>
      <c r="K158" s="3">
        <f t="shared" si="10"/>
        <v>16</v>
      </c>
      <c r="L158" s="3">
        <f t="shared" si="11"/>
        <v>2077</v>
      </c>
      <c r="M158" s="3">
        <v>9333335</v>
      </c>
    </row>
    <row r="159" spans="1:13" s="18" customFormat="1" outlineLevel="2">
      <c r="A159" s="19" t="s">
        <v>36</v>
      </c>
      <c r="B159" s="20" t="s">
        <v>32</v>
      </c>
      <c r="C159" s="21" t="s">
        <v>57</v>
      </c>
      <c r="D159" s="20"/>
      <c r="E159" s="3"/>
      <c r="F159" s="19"/>
      <c r="G159" s="3">
        <v>9333335</v>
      </c>
      <c r="H159" s="2">
        <v>5.0000000000000001E-3</v>
      </c>
      <c r="I159" s="19">
        <v>44060</v>
      </c>
      <c r="J159" s="19">
        <v>44074</v>
      </c>
      <c r="K159" s="3">
        <f t="shared" si="10"/>
        <v>15</v>
      </c>
      <c r="L159" s="3">
        <f t="shared" si="11"/>
        <v>1913</v>
      </c>
      <c r="M159" s="3"/>
    </row>
    <row r="160" spans="1:13" s="18" customFormat="1" outlineLevel="2">
      <c r="A160" s="19" t="s">
        <v>36</v>
      </c>
      <c r="B160" s="20" t="s">
        <v>48</v>
      </c>
      <c r="C160" s="21" t="s">
        <v>57</v>
      </c>
      <c r="D160" s="20" t="s">
        <v>56</v>
      </c>
      <c r="E160" s="3">
        <v>4000000</v>
      </c>
      <c r="F160" s="19">
        <v>43970</v>
      </c>
      <c r="G160" s="3">
        <v>3864408</v>
      </c>
      <c r="H160" s="2">
        <v>5.0000000000000001E-3</v>
      </c>
      <c r="I160" s="19">
        <v>44044</v>
      </c>
      <c r="J160" s="19">
        <v>44059</v>
      </c>
      <c r="K160" s="3">
        <f t="shared" si="10"/>
        <v>16</v>
      </c>
      <c r="L160" s="3">
        <f t="shared" si="11"/>
        <v>845</v>
      </c>
      <c r="M160" s="3">
        <v>3796612</v>
      </c>
    </row>
    <row r="161" spans="1:13" s="18" customFormat="1" outlineLevel="2">
      <c r="A161" s="19" t="s">
        <v>36</v>
      </c>
      <c r="B161" s="20" t="s">
        <v>48</v>
      </c>
      <c r="C161" s="21" t="s">
        <v>57</v>
      </c>
      <c r="D161" s="20"/>
      <c r="E161" s="3"/>
      <c r="F161" s="19"/>
      <c r="G161" s="3">
        <v>3796612</v>
      </c>
      <c r="H161" s="2">
        <v>5.0000000000000001E-3</v>
      </c>
      <c r="I161" s="19">
        <v>44060</v>
      </c>
      <c r="J161" s="19">
        <v>44074</v>
      </c>
      <c r="K161" s="3">
        <f t="shared" si="10"/>
        <v>15</v>
      </c>
      <c r="L161" s="3">
        <f t="shared" si="11"/>
        <v>778</v>
      </c>
      <c r="M161" s="3"/>
    </row>
    <row r="162" spans="1:13" s="18" customFormat="1" outlineLevel="2">
      <c r="A162" s="19" t="s">
        <v>36</v>
      </c>
      <c r="B162" s="20" t="s">
        <v>59</v>
      </c>
      <c r="C162" s="21" t="s">
        <v>57</v>
      </c>
      <c r="D162" s="20" t="s">
        <v>56</v>
      </c>
      <c r="E162" s="3">
        <v>18000000</v>
      </c>
      <c r="F162" s="19">
        <v>43977</v>
      </c>
      <c r="G162" s="3">
        <v>17389832</v>
      </c>
      <c r="H162" s="2">
        <v>5.0000000000000001E-3</v>
      </c>
      <c r="I162" s="19">
        <v>44044</v>
      </c>
      <c r="J162" s="19">
        <v>44059</v>
      </c>
      <c r="K162" s="3">
        <f t="shared" si="10"/>
        <v>16</v>
      </c>
      <c r="L162" s="3">
        <f t="shared" si="11"/>
        <v>3801</v>
      </c>
      <c r="M162" s="3">
        <v>17084748</v>
      </c>
    </row>
    <row r="163" spans="1:13" s="18" customFormat="1" outlineLevel="2">
      <c r="A163" s="19" t="s">
        <v>36</v>
      </c>
      <c r="B163" s="20" t="s">
        <v>59</v>
      </c>
      <c r="C163" s="21" t="s">
        <v>57</v>
      </c>
      <c r="D163" s="20"/>
      <c r="E163" s="3"/>
      <c r="F163" s="19"/>
      <c r="G163" s="3">
        <v>17084748</v>
      </c>
      <c r="H163" s="2">
        <v>5.0000000000000001E-3</v>
      </c>
      <c r="I163" s="19">
        <v>44060</v>
      </c>
      <c r="J163" s="19">
        <v>44074</v>
      </c>
      <c r="K163" s="3">
        <f t="shared" si="10"/>
        <v>15</v>
      </c>
      <c r="L163" s="3">
        <f t="shared" si="11"/>
        <v>3501</v>
      </c>
      <c r="M163" s="3"/>
    </row>
    <row r="164" spans="1:13" s="18" customFormat="1" outlineLevel="2">
      <c r="A164" s="19" t="s">
        <v>36</v>
      </c>
      <c r="B164" s="20" t="s">
        <v>58</v>
      </c>
      <c r="C164" s="21" t="s">
        <v>57</v>
      </c>
      <c r="D164" s="20" t="s">
        <v>56</v>
      </c>
      <c r="E164" s="3">
        <v>6000000</v>
      </c>
      <c r="F164" s="19">
        <v>43984</v>
      </c>
      <c r="G164" s="3">
        <v>5796612</v>
      </c>
      <c r="H164" s="2">
        <v>5.0000000000000001E-3</v>
      </c>
      <c r="I164" s="19">
        <v>44044</v>
      </c>
      <c r="J164" s="19">
        <v>44059</v>
      </c>
      <c r="K164" s="3">
        <f t="shared" si="10"/>
        <v>16</v>
      </c>
      <c r="L164" s="3">
        <f t="shared" si="11"/>
        <v>1267</v>
      </c>
      <c r="M164" s="3">
        <v>5694918</v>
      </c>
    </row>
    <row r="165" spans="1:13" s="18" customFormat="1" outlineLevel="2">
      <c r="A165" s="19" t="s">
        <v>36</v>
      </c>
      <c r="B165" s="20" t="s">
        <v>58</v>
      </c>
      <c r="C165" s="21" t="s">
        <v>57</v>
      </c>
      <c r="D165" s="20"/>
      <c r="E165" s="3"/>
      <c r="F165" s="19"/>
      <c r="G165" s="3">
        <v>5694918</v>
      </c>
      <c r="H165" s="2">
        <v>5.0000000000000001E-3</v>
      </c>
      <c r="I165" s="19">
        <v>44060</v>
      </c>
      <c r="J165" s="19">
        <v>44074</v>
      </c>
      <c r="K165" s="3">
        <f t="shared" si="10"/>
        <v>15</v>
      </c>
      <c r="L165" s="3">
        <f t="shared" si="11"/>
        <v>1167</v>
      </c>
      <c r="M165" s="3"/>
    </row>
    <row r="166" spans="1:13" s="18" customFormat="1" outlineLevel="1">
      <c r="A166" s="22" t="s">
        <v>37</v>
      </c>
      <c r="B166" s="39"/>
      <c r="C166" s="40"/>
      <c r="D166" s="39"/>
      <c r="E166" s="41">
        <f>SUBTOTAL(9,E146:E165)</f>
        <v>321900000</v>
      </c>
      <c r="F166" s="42"/>
      <c r="G166" s="41"/>
      <c r="H166" s="43"/>
      <c r="I166" s="42"/>
      <c r="J166" s="42"/>
      <c r="K166" s="41"/>
      <c r="L166" s="41">
        <f>SUBTOTAL(9,L146:L165)</f>
        <v>125214</v>
      </c>
      <c r="M166" s="41">
        <f>SUBTOTAL(9,M146:M165)</f>
        <v>293862214</v>
      </c>
    </row>
    <row r="167" spans="1:13" s="18" customFormat="1" outlineLevel="2">
      <c r="A167" s="19" t="s">
        <v>38</v>
      </c>
      <c r="B167" s="20" t="s">
        <v>16</v>
      </c>
      <c r="C167" s="21" t="s">
        <v>17</v>
      </c>
      <c r="D167" s="20" t="s">
        <v>18</v>
      </c>
      <c r="E167" s="3">
        <v>50000000</v>
      </c>
      <c r="F167" s="19">
        <v>43829</v>
      </c>
      <c r="G167" s="3">
        <v>44166662</v>
      </c>
      <c r="H167" s="2">
        <v>5.0000000000000001E-3</v>
      </c>
      <c r="I167" s="19">
        <v>44044</v>
      </c>
      <c r="J167" s="19">
        <v>44057</v>
      </c>
      <c r="K167" s="3">
        <f t="shared" ref="K167:K175" si="12">J167-I167+1</f>
        <v>14</v>
      </c>
      <c r="L167" s="3">
        <f t="shared" ref="L167:L175" si="13">ROUND(G167*H167*K167/366,0)</f>
        <v>8447</v>
      </c>
      <c r="M167" s="3">
        <v>43333328</v>
      </c>
    </row>
    <row r="168" spans="1:13" s="18" customFormat="1" outlineLevel="2">
      <c r="A168" s="19" t="s">
        <v>38</v>
      </c>
      <c r="B168" s="20" t="s">
        <v>16</v>
      </c>
      <c r="C168" s="21" t="s">
        <v>17</v>
      </c>
      <c r="D168" s="20"/>
      <c r="E168" s="3"/>
      <c r="F168" s="19"/>
      <c r="G168" s="3">
        <v>43333328</v>
      </c>
      <c r="H168" s="2">
        <v>5.0000000000000001E-3</v>
      </c>
      <c r="I168" s="19">
        <v>44058</v>
      </c>
      <c r="J168" s="19">
        <v>44074</v>
      </c>
      <c r="K168" s="3">
        <f t="shared" si="12"/>
        <v>17</v>
      </c>
      <c r="L168" s="3">
        <f t="shared" si="13"/>
        <v>10064</v>
      </c>
      <c r="M168" s="3"/>
    </row>
    <row r="169" spans="1:13" s="18" customFormat="1" outlineLevel="2">
      <c r="A169" s="19" t="s">
        <v>38</v>
      </c>
      <c r="B169" s="20" t="s">
        <v>23</v>
      </c>
      <c r="C169" s="21" t="s">
        <v>17</v>
      </c>
      <c r="D169" s="20" t="s">
        <v>18</v>
      </c>
      <c r="E169" s="3">
        <v>25200000</v>
      </c>
      <c r="F169" s="19">
        <v>43829</v>
      </c>
      <c r="G169" s="3">
        <v>22260000</v>
      </c>
      <c r="H169" s="2">
        <v>5.0000000000000001E-3</v>
      </c>
      <c r="I169" s="19">
        <v>44044</v>
      </c>
      <c r="J169" s="19">
        <v>44057</v>
      </c>
      <c r="K169" s="3">
        <f t="shared" si="12"/>
        <v>14</v>
      </c>
      <c r="L169" s="3">
        <f t="shared" si="13"/>
        <v>4257</v>
      </c>
      <c r="M169" s="3">
        <v>21840000</v>
      </c>
    </row>
    <row r="170" spans="1:13" s="18" customFormat="1" outlineLevel="2">
      <c r="A170" s="19" t="s">
        <v>38</v>
      </c>
      <c r="B170" s="20" t="s">
        <v>23</v>
      </c>
      <c r="C170" s="21" t="s">
        <v>17</v>
      </c>
      <c r="D170" s="20"/>
      <c r="E170" s="3"/>
      <c r="F170" s="19"/>
      <c r="G170" s="3">
        <v>21840000</v>
      </c>
      <c r="H170" s="2">
        <v>5.0000000000000001E-3</v>
      </c>
      <c r="I170" s="19">
        <v>44058</v>
      </c>
      <c r="J170" s="19">
        <v>44074</v>
      </c>
      <c r="K170" s="3">
        <f t="shared" si="12"/>
        <v>17</v>
      </c>
      <c r="L170" s="3">
        <f t="shared" si="13"/>
        <v>5072</v>
      </c>
      <c r="M170" s="3"/>
    </row>
    <row r="171" spans="1:13" s="18" customFormat="1" outlineLevel="2">
      <c r="A171" s="19" t="s">
        <v>38</v>
      </c>
      <c r="B171" s="20" t="s">
        <v>29</v>
      </c>
      <c r="C171" s="21" t="s">
        <v>17</v>
      </c>
      <c r="D171" s="20" t="s">
        <v>18</v>
      </c>
      <c r="E171" s="3">
        <v>11310000</v>
      </c>
      <c r="F171" s="19">
        <v>43920</v>
      </c>
      <c r="G171" s="3">
        <v>10516316</v>
      </c>
      <c r="H171" s="2">
        <v>5.0000000000000001E-3</v>
      </c>
      <c r="I171" s="19">
        <v>44044</v>
      </c>
      <c r="J171" s="19">
        <v>44057</v>
      </c>
      <c r="K171" s="3">
        <f t="shared" si="12"/>
        <v>14</v>
      </c>
      <c r="L171" s="3">
        <f t="shared" si="13"/>
        <v>2011</v>
      </c>
      <c r="M171" s="3">
        <v>10317895</v>
      </c>
    </row>
    <row r="172" spans="1:13" s="18" customFormat="1" outlineLevel="2">
      <c r="A172" s="19" t="s">
        <v>38</v>
      </c>
      <c r="B172" s="20" t="s">
        <v>29</v>
      </c>
      <c r="C172" s="21" t="s">
        <v>17</v>
      </c>
      <c r="D172" s="20"/>
      <c r="E172" s="3"/>
      <c r="F172" s="19"/>
      <c r="G172" s="3">
        <v>10317895</v>
      </c>
      <c r="H172" s="2">
        <v>5.0000000000000001E-3</v>
      </c>
      <c r="I172" s="19">
        <v>44058</v>
      </c>
      <c r="J172" s="19">
        <v>44074</v>
      </c>
      <c r="K172" s="3">
        <f t="shared" si="12"/>
        <v>17</v>
      </c>
      <c r="L172" s="3">
        <f t="shared" si="13"/>
        <v>2396</v>
      </c>
      <c r="M172" s="3"/>
    </row>
    <row r="173" spans="1:13" s="18" customFormat="1" outlineLevel="2">
      <c r="A173" s="19" t="s">
        <v>38</v>
      </c>
      <c r="B173" s="20" t="s">
        <v>30</v>
      </c>
      <c r="C173" s="21" t="s">
        <v>17</v>
      </c>
      <c r="D173" s="20" t="s">
        <v>18</v>
      </c>
      <c r="E173" s="3">
        <v>6050000</v>
      </c>
      <c r="F173" s="19">
        <v>43990</v>
      </c>
      <c r="G173" s="3">
        <v>5830000</v>
      </c>
      <c r="H173" s="2">
        <v>5.0000000000000001E-3</v>
      </c>
      <c r="I173" s="19">
        <v>44044</v>
      </c>
      <c r="J173" s="19">
        <v>44057</v>
      </c>
      <c r="K173" s="3">
        <f t="shared" si="12"/>
        <v>14</v>
      </c>
      <c r="L173" s="3">
        <f t="shared" si="13"/>
        <v>1115</v>
      </c>
      <c r="M173" s="3">
        <v>5720000</v>
      </c>
    </row>
    <row r="174" spans="1:13" s="18" customFormat="1" outlineLevel="2">
      <c r="A174" s="19" t="s">
        <v>38</v>
      </c>
      <c r="B174" s="20" t="s">
        <v>30</v>
      </c>
      <c r="C174" s="21" t="s">
        <v>17</v>
      </c>
      <c r="D174" s="20"/>
      <c r="E174" s="3"/>
      <c r="F174" s="19"/>
      <c r="G174" s="3">
        <v>5720000</v>
      </c>
      <c r="H174" s="2">
        <v>5.0000000000000001E-3</v>
      </c>
      <c r="I174" s="19">
        <v>44058</v>
      </c>
      <c r="J174" s="19">
        <v>44074</v>
      </c>
      <c r="K174" s="3">
        <f t="shared" si="12"/>
        <v>17</v>
      </c>
      <c r="L174" s="3">
        <f t="shared" si="13"/>
        <v>1328</v>
      </c>
      <c r="M174" s="3"/>
    </row>
    <row r="175" spans="1:13" s="18" customFormat="1" outlineLevel="2">
      <c r="A175" s="19" t="s">
        <v>38</v>
      </c>
      <c r="B175" s="20" t="s">
        <v>31</v>
      </c>
      <c r="C175" s="21" t="s">
        <v>17</v>
      </c>
      <c r="D175" s="20" t="s">
        <v>18</v>
      </c>
      <c r="E175" s="3">
        <v>7541000</v>
      </c>
      <c r="F175" s="19">
        <v>44074</v>
      </c>
      <c r="G175" s="3">
        <v>7541000</v>
      </c>
      <c r="H175" s="2">
        <v>5.0000000000000001E-3</v>
      </c>
      <c r="I175" s="19">
        <v>44074</v>
      </c>
      <c r="J175" s="19">
        <v>44074</v>
      </c>
      <c r="K175" s="3">
        <f t="shared" si="12"/>
        <v>1</v>
      </c>
      <c r="L175" s="3">
        <f t="shared" si="13"/>
        <v>103</v>
      </c>
      <c r="M175" s="3">
        <v>7541000</v>
      </c>
    </row>
    <row r="176" spans="1:13" s="18" customFormat="1" outlineLevel="1">
      <c r="A176" s="22" t="s">
        <v>39</v>
      </c>
      <c r="B176" s="39"/>
      <c r="C176" s="40"/>
      <c r="D176" s="39"/>
      <c r="E176" s="41">
        <f>SUBTOTAL(9,E167:E175)</f>
        <v>100101000</v>
      </c>
      <c r="F176" s="42"/>
      <c r="G176" s="41"/>
      <c r="H176" s="43"/>
      <c r="I176" s="42"/>
      <c r="J176" s="42"/>
      <c r="K176" s="41"/>
      <c r="L176" s="41">
        <f>SUBTOTAL(9,L167:L175)</f>
        <v>34793</v>
      </c>
      <c r="M176" s="41">
        <f>SUBTOTAL(9,M167:M175)</f>
        <v>88752223</v>
      </c>
    </row>
    <row r="177" spans="1:13" s="18" customFormat="1" outlineLevel="2">
      <c r="A177" s="19" t="s">
        <v>108</v>
      </c>
      <c r="B177" s="20" t="s">
        <v>16</v>
      </c>
      <c r="C177" s="21" t="s">
        <v>107</v>
      </c>
      <c r="D177" s="20" t="s">
        <v>106</v>
      </c>
      <c r="E177" s="3">
        <v>4300000</v>
      </c>
      <c r="F177" s="19">
        <v>43966</v>
      </c>
      <c r="G177" s="3">
        <v>4300000</v>
      </c>
      <c r="H177" s="2">
        <v>5.0000000000000001E-3</v>
      </c>
      <c r="I177" s="19">
        <v>44044</v>
      </c>
      <c r="J177" s="19">
        <v>44074</v>
      </c>
      <c r="K177" s="3">
        <f>J177-I177+1</f>
        <v>31</v>
      </c>
      <c r="L177" s="3">
        <f>ROUND(G177*H177*K177/366,0)</f>
        <v>1821</v>
      </c>
      <c r="M177" s="3">
        <v>4300000</v>
      </c>
    </row>
    <row r="178" spans="1:13" s="18" customFormat="1" outlineLevel="2">
      <c r="A178" s="19" t="s">
        <v>108</v>
      </c>
      <c r="B178" s="20" t="s">
        <v>23</v>
      </c>
      <c r="C178" s="21" t="s">
        <v>113</v>
      </c>
      <c r="D178" s="20" t="s">
        <v>112</v>
      </c>
      <c r="E178" s="3">
        <v>120000000</v>
      </c>
      <c r="F178" s="19">
        <v>44060</v>
      </c>
      <c r="G178" s="3">
        <v>120000000</v>
      </c>
      <c r="H178" s="2">
        <v>5.0000000000000001E-3</v>
      </c>
      <c r="I178" s="19">
        <v>44060</v>
      </c>
      <c r="J178" s="19">
        <v>44074</v>
      </c>
      <c r="K178" s="3">
        <f>J178-I178+1</f>
        <v>15</v>
      </c>
      <c r="L178" s="3">
        <f>ROUND(G178*H178*K178/366,0)</f>
        <v>24590</v>
      </c>
      <c r="M178" s="3">
        <v>120000000</v>
      </c>
    </row>
    <row r="179" spans="1:13" s="18" customFormat="1" outlineLevel="1">
      <c r="A179" s="22" t="s">
        <v>105</v>
      </c>
      <c r="B179" s="39"/>
      <c r="C179" s="40"/>
      <c r="D179" s="39"/>
      <c r="E179" s="41">
        <f>SUBTOTAL(9,E177:E178)</f>
        <v>124300000</v>
      </c>
      <c r="F179" s="42"/>
      <c r="G179" s="41"/>
      <c r="H179" s="43"/>
      <c r="I179" s="42"/>
      <c r="J179" s="42"/>
      <c r="K179" s="41"/>
      <c r="L179" s="41">
        <f>SUBTOTAL(9,L177:L178)</f>
        <v>26411</v>
      </c>
      <c r="M179" s="41">
        <f>SUBTOTAL(9,M177:M178)</f>
        <v>124300000</v>
      </c>
    </row>
    <row r="180" spans="1:13" s="18" customFormat="1" outlineLevel="2">
      <c r="A180" s="19" t="s">
        <v>124</v>
      </c>
      <c r="B180" s="20" t="s">
        <v>16</v>
      </c>
      <c r="C180" s="21" t="s">
        <v>77</v>
      </c>
      <c r="D180" s="20" t="s">
        <v>76</v>
      </c>
      <c r="E180" s="3">
        <v>38650000</v>
      </c>
      <c r="F180" s="19">
        <v>43986</v>
      </c>
      <c r="G180" s="3">
        <v>38650000</v>
      </c>
      <c r="H180" s="2">
        <v>5.0000000000000001E-3</v>
      </c>
      <c r="I180" s="19">
        <v>44044</v>
      </c>
      <c r="J180" s="19">
        <v>44074</v>
      </c>
      <c r="K180" s="3">
        <f>J180-I180+1</f>
        <v>31</v>
      </c>
      <c r="L180" s="3">
        <f>ROUND(G180*H180*K180/366,0)</f>
        <v>16368</v>
      </c>
      <c r="M180" s="3">
        <v>38650000</v>
      </c>
    </row>
    <row r="181" spans="1:13" s="18" customFormat="1" outlineLevel="2">
      <c r="A181" s="19" t="s">
        <v>124</v>
      </c>
      <c r="B181" s="20" t="s">
        <v>23</v>
      </c>
      <c r="C181" s="21" t="s">
        <v>104</v>
      </c>
      <c r="D181" s="20" t="s">
        <v>103</v>
      </c>
      <c r="E181" s="3">
        <v>23530000</v>
      </c>
      <c r="F181" s="19">
        <v>44013</v>
      </c>
      <c r="G181" s="3">
        <v>23530000</v>
      </c>
      <c r="H181" s="2">
        <v>5.0000000000000001E-3</v>
      </c>
      <c r="I181" s="19">
        <v>44044</v>
      </c>
      <c r="J181" s="19">
        <v>44074</v>
      </c>
      <c r="K181" s="3">
        <f>J181-I181+1</f>
        <v>31</v>
      </c>
      <c r="L181" s="3">
        <f>ROUND(G181*H181*K181/366,0)</f>
        <v>9965</v>
      </c>
      <c r="M181" s="3">
        <v>23530000</v>
      </c>
    </row>
    <row r="182" spans="1:13" s="18" customFormat="1" outlineLevel="2">
      <c r="A182" s="19" t="s">
        <v>124</v>
      </c>
      <c r="B182" s="20" t="s">
        <v>29</v>
      </c>
      <c r="C182" s="21" t="s">
        <v>104</v>
      </c>
      <c r="D182" s="20" t="s">
        <v>103</v>
      </c>
      <c r="E182" s="3">
        <v>47470000</v>
      </c>
      <c r="F182" s="19">
        <v>44013</v>
      </c>
      <c r="G182" s="3">
        <v>47470000</v>
      </c>
      <c r="H182" s="2">
        <v>5.0000000000000001E-3</v>
      </c>
      <c r="I182" s="19">
        <v>44044</v>
      </c>
      <c r="J182" s="19">
        <v>44074</v>
      </c>
      <c r="K182" s="3">
        <f>J182-I182+1</f>
        <v>31</v>
      </c>
      <c r="L182" s="3">
        <f>ROUND(G182*H182*K182/366,0)</f>
        <v>20103</v>
      </c>
      <c r="M182" s="3">
        <v>47470000</v>
      </c>
    </row>
    <row r="183" spans="1:13" s="18" customFormat="1" outlineLevel="2">
      <c r="A183" s="19" t="s">
        <v>124</v>
      </c>
      <c r="B183" s="20" t="s">
        <v>30</v>
      </c>
      <c r="C183" s="21" t="s">
        <v>149</v>
      </c>
      <c r="D183" s="20" t="s">
        <v>148</v>
      </c>
      <c r="E183" s="3">
        <v>6665394</v>
      </c>
      <c r="F183" s="19">
        <v>44029</v>
      </c>
      <c r="G183" s="3">
        <v>6665394</v>
      </c>
      <c r="H183" s="2">
        <v>5.0000000000000001E-3</v>
      </c>
      <c r="I183" s="19">
        <v>44044</v>
      </c>
      <c r="J183" s="19">
        <v>44074</v>
      </c>
      <c r="K183" s="3">
        <f>J183-I183+1</f>
        <v>31</v>
      </c>
      <c r="L183" s="3">
        <f>ROUND(G183*H183*K183/366,0)</f>
        <v>2823</v>
      </c>
      <c r="M183" s="3">
        <v>6665394</v>
      </c>
    </row>
    <row r="184" spans="1:13" s="18" customFormat="1" outlineLevel="2">
      <c r="A184" s="19" t="s">
        <v>124</v>
      </c>
      <c r="B184" s="20" t="s">
        <v>31</v>
      </c>
      <c r="C184" s="21" t="s">
        <v>149</v>
      </c>
      <c r="D184" s="20" t="s">
        <v>148</v>
      </c>
      <c r="E184" s="3">
        <v>12334606</v>
      </c>
      <c r="F184" s="19">
        <v>44029</v>
      </c>
      <c r="G184" s="3">
        <v>12334606</v>
      </c>
      <c r="H184" s="2">
        <v>5.0000000000000001E-3</v>
      </c>
      <c r="I184" s="19">
        <v>44044</v>
      </c>
      <c r="J184" s="19">
        <v>44074</v>
      </c>
      <c r="K184" s="3">
        <f>J184-I184+1</f>
        <v>31</v>
      </c>
      <c r="L184" s="3">
        <f>ROUND(G184*H184*K184/366,0)</f>
        <v>5224</v>
      </c>
      <c r="M184" s="3">
        <v>12334606</v>
      </c>
    </row>
    <row r="185" spans="1:13" s="18" customFormat="1" outlineLevel="1">
      <c r="A185" s="22" t="s">
        <v>123</v>
      </c>
      <c r="B185" s="39"/>
      <c r="C185" s="40"/>
      <c r="D185" s="39"/>
      <c r="E185" s="41">
        <f>SUBTOTAL(9,E180:E184)</f>
        <v>128650000</v>
      </c>
      <c r="F185" s="42"/>
      <c r="G185" s="41"/>
      <c r="H185" s="43"/>
      <c r="I185" s="42"/>
      <c r="J185" s="42"/>
      <c r="K185" s="41"/>
      <c r="L185" s="41">
        <f>SUBTOTAL(9,L180:L184)</f>
        <v>54483</v>
      </c>
      <c r="M185" s="41">
        <f>SUBTOTAL(9,M180:M184)</f>
        <v>128650000</v>
      </c>
    </row>
    <row r="186" spans="1:13" s="18" customFormat="1" outlineLevel="2">
      <c r="A186" s="19" t="s">
        <v>70</v>
      </c>
      <c r="B186" s="20" t="s">
        <v>16</v>
      </c>
      <c r="C186" s="21" t="s">
        <v>69</v>
      </c>
      <c r="D186" s="20" t="s">
        <v>68</v>
      </c>
      <c r="E186" s="3">
        <v>330000000</v>
      </c>
      <c r="F186" s="19">
        <v>43915</v>
      </c>
      <c r="G186" s="3">
        <v>330000000</v>
      </c>
      <c r="H186" s="2">
        <v>5.0000000000000001E-3</v>
      </c>
      <c r="I186" s="19">
        <v>44044</v>
      </c>
      <c r="J186" s="19">
        <v>44074</v>
      </c>
      <c r="K186" s="3">
        <f>J186-I186+1</f>
        <v>31</v>
      </c>
      <c r="L186" s="3">
        <f>ROUND(G186*H186*K186/366,0)</f>
        <v>139754</v>
      </c>
      <c r="M186" s="3">
        <v>330000000</v>
      </c>
    </row>
    <row r="187" spans="1:13" s="18" customFormat="1" outlineLevel="2">
      <c r="A187" s="19" t="s">
        <v>70</v>
      </c>
      <c r="B187" s="20" t="s">
        <v>23</v>
      </c>
      <c r="C187" s="21" t="s">
        <v>69</v>
      </c>
      <c r="D187" s="20" t="s">
        <v>68</v>
      </c>
      <c r="E187" s="3">
        <v>93600000</v>
      </c>
      <c r="F187" s="19">
        <v>43955</v>
      </c>
      <c r="G187" s="3">
        <v>93600000</v>
      </c>
      <c r="H187" s="2">
        <v>5.0000000000000001E-3</v>
      </c>
      <c r="I187" s="19">
        <v>44044</v>
      </c>
      <c r="J187" s="19">
        <v>44074</v>
      </c>
      <c r="K187" s="3">
        <f>J187-I187+1</f>
        <v>31</v>
      </c>
      <c r="L187" s="3">
        <f>ROUND(G187*H187*K187/366,0)</f>
        <v>39639</v>
      </c>
      <c r="M187" s="3">
        <v>93600000</v>
      </c>
    </row>
    <row r="188" spans="1:13" s="18" customFormat="1" outlineLevel="2">
      <c r="A188" s="19" t="s">
        <v>70</v>
      </c>
      <c r="B188" s="20" t="s">
        <v>29</v>
      </c>
      <c r="C188" s="21" t="s">
        <v>69</v>
      </c>
      <c r="D188" s="20" t="s">
        <v>68</v>
      </c>
      <c r="E188" s="3">
        <v>576400000</v>
      </c>
      <c r="F188" s="19">
        <v>44013</v>
      </c>
      <c r="G188" s="3">
        <v>576400000</v>
      </c>
      <c r="H188" s="2">
        <v>5.0000000000000001E-3</v>
      </c>
      <c r="I188" s="19">
        <v>44044</v>
      </c>
      <c r="J188" s="19">
        <v>44074</v>
      </c>
      <c r="K188" s="3">
        <f>J188-I188+1</f>
        <v>31</v>
      </c>
      <c r="L188" s="3">
        <f>ROUND(G188*H188*K188/366,0)</f>
        <v>244104</v>
      </c>
      <c r="M188" s="3">
        <v>576400000</v>
      </c>
    </row>
    <row r="189" spans="1:13" s="18" customFormat="1" outlineLevel="1">
      <c r="A189" s="22" t="s">
        <v>67</v>
      </c>
      <c r="B189" s="39"/>
      <c r="C189" s="40"/>
      <c r="D189" s="39"/>
      <c r="E189" s="41">
        <f>SUBTOTAL(9,E186:E188)</f>
        <v>1000000000</v>
      </c>
      <c r="F189" s="42"/>
      <c r="G189" s="41"/>
      <c r="H189" s="43"/>
      <c r="I189" s="42"/>
      <c r="J189" s="42"/>
      <c r="K189" s="41"/>
      <c r="L189" s="41">
        <f>SUBTOTAL(9,L186:L188)</f>
        <v>423497</v>
      </c>
      <c r="M189" s="41">
        <f>SUBTOTAL(9,M186:M188)</f>
        <v>1000000000</v>
      </c>
    </row>
    <row r="190" spans="1:13" s="18" customFormat="1" outlineLevel="2">
      <c r="A190" s="19" t="s">
        <v>91</v>
      </c>
      <c r="B190" s="20" t="s">
        <v>16</v>
      </c>
      <c r="C190" s="21" t="s">
        <v>90</v>
      </c>
      <c r="D190" s="20" t="s">
        <v>89</v>
      </c>
      <c r="E190" s="3">
        <v>3400000</v>
      </c>
      <c r="F190" s="19">
        <v>43927</v>
      </c>
      <c r="G190" s="3">
        <v>3400000</v>
      </c>
      <c r="H190" s="2">
        <v>5.0000000000000001E-3</v>
      </c>
      <c r="I190" s="19">
        <v>44044</v>
      </c>
      <c r="J190" s="19">
        <v>44074</v>
      </c>
      <c r="K190" s="3">
        <f>J190-I190+1</f>
        <v>31</v>
      </c>
      <c r="L190" s="3">
        <f>ROUND(G190*H190*K190/366,0)</f>
        <v>1440</v>
      </c>
      <c r="M190" s="3">
        <v>3400000</v>
      </c>
    </row>
    <row r="191" spans="1:13" s="18" customFormat="1" outlineLevel="2">
      <c r="A191" s="19" t="s">
        <v>91</v>
      </c>
      <c r="B191" s="20" t="s">
        <v>23</v>
      </c>
      <c r="C191" s="21" t="s">
        <v>90</v>
      </c>
      <c r="D191" s="20" t="s">
        <v>89</v>
      </c>
      <c r="E191" s="3">
        <v>70440000</v>
      </c>
      <c r="F191" s="19">
        <v>43951</v>
      </c>
      <c r="G191" s="3">
        <v>70440000</v>
      </c>
      <c r="H191" s="2">
        <v>5.0000000000000001E-3</v>
      </c>
      <c r="I191" s="19">
        <v>44044</v>
      </c>
      <c r="J191" s="19">
        <v>44074</v>
      </c>
      <c r="K191" s="3">
        <f>J191-I191+1</f>
        <v>31</v>
      </c>
      <c r="L191" s="3">
        <f>ROUND(G191*H191*K191/366,0)</f>
        <v>29831</v>
      </c>
      <c r="M191" s="3">
        <v>70440000</v>
      </c>
    </row>
    <row r="192" spans="1:13" s="18" customFormat="1" outlineLevel="2">
      <c r="A192" s="19" t="s">
        <v>91</v>
      </c>
      <c r="B192" s="20" t="s">
        <v>29</v>
      </c>
      <c r="C192" s="21" t="s">
        <v>104</v>
      </c>
      <c r="D192" s="20" t="s">
        <v>103</v>
      </c>
      <c r="E192" s="3">
        <v>182300000</v>
      </c>
      <c r="F192" s="19">
        <v>43959</v>
      </c>
      <c r="G192" s="3">
        <v>182300000</v>
      </c>
      <c r="H192" s="2">
        <v>5.0000000000000001E-3</v>
      </c>
      <c r="I192" s="19">
        <v>44044</v>
      </c>
      <c r="J192" s="19">
        <v>44074</v>
      </c>
      <c r="K192" s="3">
        <f>J192-I192+1</f>
        <v>31</v>
      </c>
      <c r="L192" s="3">
        <f>ROUND(G192*H192*K192/366,0)</f>
        <v>77204</v>
      </c>
      <c r="M192" s="3">
        <v>182300000</v>
      </c>
    </row>
    <row r="193" spans="1:13" s="18" customFormat="1" outlineLevel="1">
      <c r="A193" s="22" t="s">
        <v>88</v>
      </c>
      <c r="B193" s="39"/>
      <c r="C193" s="40"/>
      <c r="D193" s="39"/>
      <c r="E193" s="41">
        <f>SUBTOTAL(9,E190:E192)</f>
        <v>256140000</v>
      </c>
      <c r="F193" s="42"/>
      <c r="G193" s="41"/>
      <c r="H193" s="43"/>
      <c r="I193" s="42"/>
      <c r="J193" s="42"/>
      <c r="K193" s="41"/>
      <c r="L193" s="41">
        <f>SUBTOTAL(9,L190:L192)</f>
        <v>108475</v>
      </c>
      <c r="M193" s="41">
        <f>SUBTOTAL(9,M190:M192)</f>
        <v>256140000</v>
      </c>
    </row>
    <row r="194" spans="1:13" s="18" customFormat="1" outlineLevel="2">
      <c r="A194" s="19" t="s">
        <v>87</v>
      </c>
      <c r="B194" s="20" t="s">
        <v>16</v>
      </c>
      <c r="C194" s="21" t="s">
        <v>69</v>
      </c>
      <c r="D194" s="20" t="s">
        <v>68</v>
      </c>
      <c r="E194" s="3">
        <v>43200000</v>
      </c>
      <c r="F194" s="19">
        <v>43937</v>
      </c>
      <c r="G194" s="3">
        <v>43200000</v>
      </c>
      <c r="H194" s="2">
        <v>3.0000000000000001E-3</v>
      </c>
      <c r="I194" s="19">
        <v>44044</v>
      </c>
      <c r="J194" s="19">
        <v>44074</v>
      </c>
      <c r="K194" s="3">
        <f>J194-I194+1</f>
        <v>31</v>
      </c>
      <c r="L194" s="3">
        <f>ROUND(G194*H194*K194/366,0)</f>
        <v>10977</v>
      </c>
      <c r="M194" s="3">
        <v>43200000</v>
      </c>
    </row>
    <row r="195" spans="1:13" s="18" customFormat="1" outlineLevel="2">
      <c r="A195" s="19" t="s">
        <v>87</v>
      </c>
      <c r="B195" s="20" t="s">
        <v>23</v>
      </c>
      <c r="C195" s="21" t="s">
        <v>69</v>
      </c>
      <c r="D195" s="20" t="s">
        <v>68</v>
      </c>
      <c r="E195" s="3">
        <v>330000000</v>
      </c>
      <c r="F195" s="19">
        <v>44013</v>
      </c>
      <c r="G195" s="3">
        <v>330000000</v>
      </c>
      <c r="H195" s="2">
        <v>3.0000000000000001E-3</v>
      </c>
      <c r="I195" s="19">
        <v>44044</v>
      </c>
      <c r="J195" s="19">
        <v>44074</v>
      </c>
      <c r="K195" s="3">
        <f>J195-I195+1</f>
        <v>31</v>
      </c>
      <c r="L195" s="3">
        <f>ROUND(G195*H195*K195/366,0)</f>
        <v>83852</v>
      </c>
      <c r="M195" s="3">
        <v>330000000</v>
      </c>
    </row>
    <row r="196" spans="1:13" s="18" customFormat="1" outlineLevel="2">
      <c r="A196" s="19" t="s">
        <v>87</v>
      </c>
      <c r="B196" s="20" t="s">
        <v>29</v>
      </c>
      <c r="C196" s="21" t="s">
        <v>69</v>
      </c>
      <c r="D196" s="20" t="s">
        <v>68</v>
      </c>
      <c r="E196" s="3">
        <v>120000000</v>
      </c>
      <c r="F196" s="19">
        <v>44049</v>
      </c>
      <c r="G196" s="3">
        <v>120000000</v>
      </c>
      <c r="H196" s="2">
        <v>3.0000000000000001E-3</v>
      </c>
      <c r="I196" s="19">
        <v>44049</v>
      </c>
      <c r="J196" s="19">
        <v>44074</v>
      </c>
      <c r="K196" s="3">
        <f>J196-I196+1</f>
        <v>26</v>
      </c>
      <c r="L196" s="3">
        <f>ROUND(G196*H196*K196/366,0)</f>
        <v>25574</v>
      </c>
      <c r="M196" s="3">
        <v>120000000</v>
      </c>
    </row>
    <row r="197" spans="1:13" s="18" customFormat="1" outlineLevel="1">
      <c r="A197" s="22" t="s">
        <v>86</v>
      </c>
      <c r="B197" s="39"/>
      <c r="C197" s="40"/>
      <c r="D197" s="39"/>
      <c r="E197" s="41">
        <f>SUBTOTAL(9,E194:E196)</f>
        <v>493200000</v>
      </c>
      <c r="F197" s="42"/>
      <c r="G197" s="41"/>
      <c r="H197" s="43"/>
      <c r="I197" s="42"/>
      <c r="J197" s="42"/>
      <c r="K197" s="41"/>
      <c r="L197" s="41">
        <f>SUBTOTAL(9,L194:L196)</f>
        <v>120403</v>
      </c>
      <c r="M197" s="41">
        <f>SUBTOTAL(9,M194:M196)</f>
        <v>493200000</v>
      </c>
    </row>
    <row r="198" spans="1:13" s="18" customFormat="1" outlineLevel="2">
      <c r="A198" s="19" t="s">
        <v>40</v>
      </c>
      <c r="B198" s="20" t="s">
        <v>16</v>
      </c>
      <c r="C198" s="21" t="s">
        <v>41</v>
      </c>
      <c r="D198" s="20" t="s">
        <v>42</v>
      </c>
      <c r="E198" s="3">
        <v>126000000</v>
      </c>
      <c r="F198" s="19">
        <v>43804</v>
      </c>
      <c r="G198" s="3">
        <v>126000000</v>
      </c>
      <c r="H198" s="2">
        <v>5.0000000000000001E-3</v>
      </c>
      <c r="I198" s="19">
        <v>44044</v>
      </c>
      <c r="J198" s="19">
        <v>44074</v>
      </c>
      <c r="K198" s="3">
        <f t="shared" ref="K198:K233" si="14">J198-I198+1</f>
        <v>31</v>
      </c>
      <c r="L198" s="3">
        <f t="shared" ref="L198:L233" si="15">ROUND(G198*H198*K198/366,0)</f>
        <v>53361</v>
      </c>
      <c r="M198" s="3">
        <v>126000000</v>
      </c>
    </row>
    <row r="199" spans="1:13" s="18" customFormat="1" outlineLevel="2">
      <c r="A199" s="19" t="s">
        <v>40</v>
      </c>
      <c r="B199" s="20" t="s">
        <v>61</v>
      </c>
      <c r="C199" s="21" t="s">
        <v>47</v>
      </c>
      <c r="D199" s="20" t="s">
        <v>42</v>
      </c>
      <c r="E199" s="3">
        <v>46600000</v>
      </c>
      <c r="F199" s="19">
        <v>43866</v>
      </c>
      <c r="G199" s="3">
        <v>46600000</v>
      </c>
      <c r="H199" s="2">
        <v>5.0000000000000001E-3</v>
      </c>
      <c r="I199" s="19">
        <v>44044</v>
      </c>
      <c r="J199" s="19">
        <v>44074</v>
      </c>
      <c r="K199" s="3">
        <f t="shared" si="14"/>
        <v>31</v>
      </c>
      <c r="L199" s="3">
        <f t="shared" si="15"/>
        <v>19735</v>
      </c>
      <c r="M199" s="3">
        <v>46600000</v>
      </c>
    </row>
    <row r="200" spans="1:13" s="18" customFormat="1" outlineLevel="2">
      <c r="A200" s="19" t="s">
        <v>40</v>
      </c>
      <c r="B200" s="20" t="s">
        <v>60</v>
      </c>
      <c r="C200" s="21" t="s">
        <v>47</v>
      </c>
      <c r="D200" s="20" t="s">
        <v>42</v>
      </c>
      <c r="E200" s="3">
        <v>1300000</v>
      </c>
      <c r="F200" s="19">
        <v>43866</v>
      </c>
      <c r="G200" s="3">
        <v>1300000</v>
      </c>
      <c r="H200" s="2">
        <v>5.0000000000000001E-3</v>
      </c>
      <c r="I200" s="19">
        <v>44044</v>
      </c>
      <c r="J200" s="19">
        <v>44074</v>
      </c>
      <c r="K200" s="3">
        <f t="shared" si="14"/>
        <v>31</v>
      </c>
      <c r="L200" s="3">
        <f t="shared" si="15"/>
        <v>551</v>
      </c>
      <c r="M200" s="3">
        <v>1300000</v>
      </c>
    </row>
    <row r="201" spans="1:13" s="18" customFormat="1" outlineLevel="2">
      <c r="A201" s="19" t="s">
        <v>40</v>
      </c>
      <c r="B201" s="20" t="s">
        <v>66</v>
      </c>
      <c r="C201" s="21" t="s">
        <v>43</v>
      </c>
      <c r="D201" s="20" t="s">
        <v>44</v>
      </c>
      <c r="E201" s="3">
        <v>9087600</v>
      </c>
      <c r="F201" s="19">
        <v>43901</v>
      </c>
      <c r="G201" s="3">
        <v>9087600</v>
      </c>
      <c r="H201" s="2">
        <v>5.0000000000000001E-3</v>
      </c>
      <c r="I201" s="19">
        <v>44044</v>
      </c>
      <c r="J201" s="19">
        <v>44074</v>
      </c>
      <c r="K201" s="3">
        <f t="shared" si="14"/>
        <v>31</v>
      </c>
      <c r="L201" s="3">
        <f t="shared" si="15"/>
        <v>3849</v>
      </c>
      <c r="M201" s="3">
        <v>9087600</v>
      </c>
    </row>
    <row r="202" spans="1:13" s="18" customFormat="1" outlineLevel="2">
      <c r="A202" s="19" t="s">
        <v>40</v>
      </c>
      <c r="B202" s="20" t="s">
        <v>65</v>
      </c>
      <c r="C202" s="21" t="s">
        <v>43</v>
      </c>
      <c r="D202" s="20" t="s">
        <v>44</v>
      </c>
      <c r="E202" s="3">
        <v>7270080</v>
      </c>
      <c r="F202" s="19">
        <v>43901</v>
      </c>
      <c r="G202" s="3">
        <v>7270080</v>
      </c>
      <c r="H202" s="2">
        <v>5.0000000000000001E-3</v>
      </c>
      <c r="I202" s="19">
        <v>44044</v>
      </c>
      <c r="J202" s="19">
        <v>44074</v>
      </c>
      <c r="K202" s="3">
        <f t="shared" si="14"/>
        <v>31</v>
      </c>
      <c r="L202" s="3">
        <f t="shared" si="15"/>
        <v>3079</v>
      </c>
      <c r="M202" s="3">
        <v>7270080</v>
      </c>
    </row>
    <row r="203" spans="1:13" s="18" customFormat="1" outlineLevel="2">
      <c r="A203" s="19" t="s">
        <v>40</v>
      </c>
      <c r="B203" s="20" t="s">
        <v>64</v>
      </c>
      <c r="C203" s="21" t="s">
        <v>47</v>
      </c>
      <c r="D203" s="20" t="s">
        <v>42</v>
      </c>
      <c r="E203" s="3">
        <v>99400000</v>
      </c>
      <c r="F203" s="19">
        <v>43917</v>
      </c>
      <c r="G203" s="3">
        <v>99400000</v>
      </c>
      <c r="H203" s="2">
        <v>5.0000000000000001E-3</v>
      </c>
      <c r="I203" s="19">
        <v>44044</v>
      </c>
      <c r="J203" s="19">
        <v>44074</v>
      </c>
      <c r="K203" s="3">
        <f t="shared" si="14"/>
        <v>31</v>
      </c>
      <c r="L203" s="3">
        <f t="shared" si="15"/>
        <v>42096</v>
      </c>
      <c r="M203" s="3">
        <v>99400000</v>
      </c>
    </row>
    <row r="204" spans="1:13" s="18" customFormat="1" outlineLevel="2">
      <c r="A204" s="19" t="s">
        <v>40</v>
      </c>
      <c r="B204" s="20" t="s">
        <v>85</v>
      </c>
      <c r="C204" s="21" t="s">
        <v>43</v>
      </c>
      <c r="D204" s="20" t="s">
        <v>44</v>
      </c>
      <c r="E204" s="3">
        <v>9087600</v>
      </c>
      <c r="F204" s="19">
        <v>43929</v>
      </c>
      <c r="G204" s="3">
        <v>9087600</v>
      </c>
      <c r="H204" s="2">
        <v>5.0000000000000001E-3</v>
      </c>
      <c r="I204" s="19">
        <v>44044</v>
      </c>
      <c r="J204" s="19">
        <v>44074</v>
      </c>
      <c r="K204" s="3">
        <f t="shared" si="14"/>
        <v>31</v>
      </c>
      <c r="L204" s="3">
        <f t="shared" si="15"/>
        <v>3849</v>
      </c>
      <c r="M204" s="3">
        <v>9087600</v>
      </c>
    </row>
    <row r="205" spans="1:13" s="18" customFormat="1" outlineLevel="2">
      <c r="A205" s="19" t="s">
        <v>40</v>
      </c>
      <c r="B205" s="20" t="s">
        <v>84</v>
      </c>
      <c r="C205" s="21" t="s">
        <v>43</v>
      </c>
      <c r="D205" s="20" t="s">
        <v>44</v>
      </c>
      <c r="E205" s="3">
        <v>13007640</v>
      </c>
      <c r="F205" s="19">
        <v>43929</v>
      </c>
      <c r="G205" s="3">
        <v>13007640</v>
      </c>
      <c r="H205" s="2">
        <v>5.0000000000000001E-3</v>
      </c>
      <c r="I205" s="19">
        <v>44044</v>
      </c>
      <c r="J205" s="19">
        <v>44074</v>
      </c>
      <c r="K205" s="3">
        <f t="shared" si="14"/>
        <v>31</v>
      </c>
      <c r="L205" s="3">
        <f t="shared" si="15"/>
        <v>5509</v>
      </c>
      <c r="M205" s="3">
        <v>13007640</v>
      </c>
    </row>
    <row r="206" spans="1:13" s="18" customFormat="1" outlineLevel="2">
      <c r="A206" s="19" t="s">
        <v>40</v>
      </c>
      <c r="B206" s="20" t="s">
        <v>83</v>
      </c>
      <c r="C206" s="21" t="s">
        <v>82</v>
      </c>
      <c r="D206" s="20" t="s">
        <v>81</v>
      </c>
      <c r="E206" s="3">
        <v>61668037</v>
      </c>
      <c r="F206" s="19">
        <v>43949</v>
      </c>
      <c r="G206" s="3">
        <v>61668037</v>
      </c>
      <c r="H206" s="2">
        <v>5.0000000000000001E-3</v>
      </c>
      <c r="I206" s="19">
        <v>44044</v>
      </c>
      <c r="J206" s="19">
        <v>44074</v>
      </c>
      <c r="K206" s="3">
        <f t="shared" si="14"/>
        <v>31</v>
      </c>
      <c r="L206" s="3">
        <f t="shared" si="15"/>
        <v>26116</v>
      </c>
      <c r="M206" s="3">
        <v>61668037</v>
      </c>
    </row>
    <row r="207" spans="1:13" s="18" customFormat="1" outlineLevel="2">
      <c r="A207" s="19" t="s">
        <v>40</v>
      </c>
      <c r="B207" s="20" t="s">
        <v>102</v>
      </c>
      <c r="C207" s="21" t="s">
        <v>43</v>
      </c>
      <c r="D207" s="20" t="s">
        <v>44</v>
      </c>
      <c r="E207" s="3">
        <v>13007640</v>
      </c>
      <c r="F207" s="19">
        <v>43964</v>
      </c>
      <c r="G207" s="3">
        <v>13007640</v>
      </c>
      <c r="H207" s="2">
        <v>5.0000000000000001E-3</v>
      </c>
      <c r="I207" s="19">
        <v>44044</v>
      </c>
      <c r="J207" s="19">
        <v>44074</v>
      </c>
      <c r="K207" s="3">
        <f t="shared" si="14"/>
        <v>31</v>
      </c>
      <c r="L207" s="3">
        <f t="shared" si="15"/>
        <v>5509</v>
      </c>
      <c r="M207" s="3">
        <v>13007640</v>
      </c>
    </row>
    <row r="208" spans="1:13" s="18" customFormat="1" outlineLevel="2">
      <c r="A208" s="19" t="s">
        <v>40</v>
      </c>
      <c r="B208" s="20" t="s">
        <v>101</v>
      </c>
      <c r="C208" s="21" t="s">
        <v>43</v>
      </c>
      <c r="D208" s="20" t="s">
        <v>44</v>
      </c>
      <c r="E208" s="3">
        <v>6361320</v>
      </c>
      <c r="F208" s="19">
        <v>43964</v>
      </c>
      <c r="G208" s="3">
        <v>6361320</v>
      </c>
      <c r="H208" s="2">
        <v>5.0000000000000001E-3</v>
      </c>
      <c r="I208" s="19">
        <v>44044</v>
      </c>
      <c r="J208" s="19">
        <v>44074</v>
      </c>
      <c r="K208" s="3">
        <f t="shared" si="14"/>
        <v>31</v>
      </c>
      <c r="L208" s="3">
        <f t="shared" si="15"/>
        <v>2694</v>
      </c>
      <c r="M208" s="3">
        <v>6361320</v>
      </c>
    </row>
    <row r="209" spans="1:13" s="18" customFormat="1" outlineLevel="2">
      <c r="A209" s="19" t="s">
        <v>40</v>
      </c>
      <c r="B209" s="20" t="s">
        <v>23</v>
      </c>
      <c r="C209" s="21" t="s">
        <v>43</v>
      </c>
      <c r="D209" s="20" t="s">
        <v>44</v>
      </c>
      <c r="E209" s="3">
        <v>5452560</v>
      </c>
      <c r="F209" s="19">
        <v>43810</v>
      </c>
      <c r="G209" s="3">
        <v>5452560</v>
      </c>
      <c r="H209" s="2">
        <v>5.0000000000000001E-3</v>
      </c>
      <c r="I209" s="19">
        <v>44044</v>
      </c>
      <c r="J209" s="19">
        <v>44074</v>
      </c>
      <c r="K209" s="3">
        <f t="shared" si="14"/>
        <v>31</v>
      </c>
      <c r="L209" s="3">
        <f t="shared" si="15"/>
        <v>2309</v>
      </c>
      <c r="M209" s="3">
        <v>5452560</v>
      </c>
    </row>
    <row r="210" spans="1:13" s="18" customFormat="1" outlineLevel="2">
      <c r="A210" s="19" t="s">
        <v>40</v>
      </c>
      <c r="B210" s="20" t="s">
        <v>100</v>
      </c>
      <c r="C210" s="21" t="s">
        <v>47</v>
      </c>
      <c r="D210" s="20" t="s">
        <v>42</v>
      </c>
      <c r="E210" s="3">
        <v>69800000</v>
      </c>
      <c r="F210" s="19">
        <v>43956</v>
      </c>
      <c r="G210" s="3">
        <v>69800000</v>
      </c>
      <c r="H210" s="2">
        <v>5.0000000000000001E-3</v>
      </c>
      <c r="I210" s="19">
        <v>44044</v>
      </c>
      <c r="J210" s="19">
        <v>44074</v>
      </c>
      <c r="K210" s="3">
        <f t="shared" si="14"/>
        <v>31</v>
      </c>
      <c r="L210" s="3">
        <f t="shared" si="15"/>
        <v>29560</v>
      </c>
      <c r="M210" s="3">
        <v>69800000</v>
      </c>
    </row>
    <row r="211" spans="1:13" s="18" customFormat="1" outlineLevel="2">
      <c r="A211" s="19" t="s">
        <v>40</v>
      </c>
      <c r="B211" s="20" t="s">
        <v>99</v>
      </c>
      <c r="C211" s="21" t="s">
        <v>47</v>
      </c>
      <c r="D211" s="20" t="s">
        <v>42</v>
      </c>
      <c r="E211" s="3">
        <v>1500000</v>
      </c>
      <c r="F211" s="19">
        <v>43956</v>
      </c>
      <c r="G211" s="3">
        <v>1500000</v>
      </c>
      <c r="H211" s="2">
        <v>5.0000000000000001E-3</v>
      </c>
      <c r="I211" s="19">
        <v>44044</v>
      </c>
      <c r="J211" s="19">
        <v>44074</v>
      </c>
      <c r="K211" s="3">
        <f t="shared" si="14"/>
        <v>31</v>
      </c>
      <c r="L211" s="3">
        <f t="shared" si="15"/>
        <v>635</v>
      </c>
      <c r="M211" s="3">
        <v>1500000</v>
      </c>
    </row>
    <row r="212" spans="1:13" s="18" customFormat="1" outlineLevel="2">
      <c r="A212" s="19" t="s">
        <v>40</v>
      </c>
      <c r="B212" s="20" t="s">
        <v>98</v>
      </c>
      <c r="C212" s="21" t="s">
        <v>97</v>
      </c>
      <c r="D212" s="20" t="s">
        <v>96</v>
      </c>
      <c r="E212" s="3">
        <v>50000000</v>
      </c>
      <c r="F212" s="19">
        <v>43976</v>
      </c>
      <c r="G212" s="3">
        <v>50000000</v>
      </c>
      <c r="H212" s="2">
        <v>5.0000000000000001E-3</v>
      </c>
      <c r="I212" s="19">
        <v>44044</v>
      </c>
      <c r="J212" s="19">
        <v>44074</v>
      </c>
      <c r="K212" s="3">
        <f t="shared" si="14"/>
        <v>31</v>
      </c>
      <c r="L212" s="3">
        <f t="shared" si="15"/>
        <v>21175</v>
      </c>
      <c r="M212" s="3">
        <v>50000000</v>
      </c>
    </row>
    <row r="213" spans="1:13" s="18" customFormat="1" outlineLevel="2">
      <c r="A213" s="19" t="s">
        <v>40</v>
      </c>
      <c r="B213" s="20" t="s">
        <v>122</v>
      </c>
      <c r="C213" s="21" t="s">
        <v>43</v>
      </c>
      <c r="D213" s="20" t="s">
        <v>44</v>
      </c>
      <c r="E213" s="3">
        <v>6657720</v>
      </c>
      <c r="F213" s="19">
        <v>43992</v>
      </c>
      <c r="G213" s="3">
        <v>6657720</v>
      </c>
      <c r="H213" s="2">
        <v>5.0000000000000001E-3</v>
      </c>
      <c r="I213" s="19">
        <v>44044</v>
      </c>
      <c r="J213" s="19">
        <v>44074</v>
      </c>
      <c r="K213" s="3">
        <f t="shared" si="14"/>
        <v>31</v>
      </c>
      <c r="L213" s="3">
        <f t="shared" si="15"/>
        <v>2820</v>
      </c>
      <c r="M213" s="3">
        <v>6657720</v>
      </c>
    </row>
    <row r="214" spans="1:13" s="18" customFormat="1" outlineLevel="2">
      <c r="A214" s="19" t="s">
        <v>40</v>
      </c>
      <c r="B214" s="20" t="s">
        <v>121</v>
      </c>
      <c r="C214" s="21" t="s">
        <v>43</v>
      </c>
      <c r="D214" s="20" t="s">
        <v>44</v>
      </c>
      <c r="E214" s="3">
        <v>6361320</v>
      </c>
      <c r="F214" s="19">
        <v>43992</v>
      </c>
      <c r="G214" s="3">
        <v>6361320</v>
      </c>
      <c r="H214" s="2">
        <v>5.0000000000000001E-3</v>
      </c>
      <c r="I214" s="19">
        <v>44044</v>
      </c>
      <c r="J214" s="19">
        <v>44074</v>
      </c>
      <c r="K214" s="3">
        <f t="shared" si="14"/>
        <v>31</v>
      </c>
      <c r="L214" s="3">
        <f t="shared" si="15"/>
        <v>2694</v>
      </c>
      <c r="M214" s="3">
        <v>6361320</v>
      </c>
    </row>
    <row r="215" spans="1:13" s="18" customFormat="1" outlineLevel="2">
      <c r="A215" s="19" t="s">
        <v>40</v>
      </c>
      <c r="B215" s="20" t="s">
        <v>120</v>
      </c>
      <c r="C215" s="21" t="s">
        <v>47</v>
      </c>
      <c r="D215" s="20" t="s">
        <v>42</v>
      </c>
      <c r="E215" s="3">
        <v>41200000</v>
      </c>
      <c r="F215" s="19">
        <v>43987</v>
      </c>
      <c r="G215" s="3">
        <v>41200000</v>
      </c>
      <c r="H215" s="2">
        <v>5.0000000000000001E-3</v>
      </c>
      <c r="I215" s="19">
        <v>44044</v>
      </c>
      <c r="J215" s="19">
        <v>44074</v>
      </c>
      <c r="K215" s="3">
        <f t="shared" si="14"/>
        <v>31</v>
      </c>
      <c r="L215" s="3">
        <f t="shared" si="15"/>
        <v>17448</v>
      </c>
      <c r="M215" s="3">
        <v>41200000</v>
      </c>
    </row>
    <row r="216" spans="1:13" s="18" customFormat="1" outlineLevel="2">
      <c r="A216" s="19" t="s">
        <v>40</v>
      </c>
      <c r="B216" s="20" t="s">
        <v>147</v>
      </c>
      <c r="C216" s="21" t="s">
        <v>43</v>
      </c>
      <c r="D216" s="20" t="s">
        <v>44</v>
      </c>
      <c r="E216" s="3">
        <v>6657720</v>
      </c>
      <c r="F216" s="19">
        <v>44020</v>
      </c>
      <c r="G216" s="3">
        <v>6657720</v>
      </c>
      <c r="H216" s="2">
        <v>5.0000000000000001E-3</v>
      </c>
      <c r="I216" s="19">
        <v>44044</v>
      </c>
      <c r="J216" s="19">
        <v>44074</v>
      </c>
      <c r="K216" s="3">
        <f t="shared" si="14"/>
        <v>31</v>
      </c>
      <c r="L216" s="3">
        <f t="shared" si="15"/>
        <v>2820</v>
      </c>
      <c r="M216" s="3">
        <v>6657720</v>
      </c>
    </row>
    <row r="217" spans="1:13" s="18" customFormat="1" outlineLevel="2">
      <c r="A217" s="19" t="s">
        <v>40</v>
      </c>
      <c r="B217" s="20" t="s">
        <v>146</v>
      </c>
      <c r="C217" s="21" t="s">
        <v>43</v>
      </c>
      <c r="D217" s="20" t="s">
        <v>44</v>
      </c>
      <c r="E217" s="3">
        <v>6657720</v>
      </c>
      <c r="F217" s="19">
        <v>44020</v>
      </c>
      <c r="G217" s="3">
        <v>6657720</v>
      </c>
      <c r="H217" s="2">
        <v>5.0000000000000001E-3</v>
      </c>
      <c r="I217" s="19">
        <v>44044</v>
      </c>
      <c r="J217" s="19">
        <v>44074</v>
      </c>
      <c r="K217" s="3">
        <f t="shared" si="14"/>
        <v>31</v>
      </c>
      <c r="L217" s="3">
        <f t="shared" si="15"/>
        <v>2820</v>
      </c>
      <c r="M217" s="3">
        <v>6657720</v>
      </c>
    </row>
    <row r="218" spans="1:13" s="18" customFormat="1" outlineLevel="2">
      <c r="A218" s="19" t="s">
        <v>40</v>
      </c>
      <c r="B218" s="20" t="s">
        <v>145</v>
      </c>
      <c r="C218" s="21" t="s">
        <v>47</v>
      </c>
      <c r="D218" s="20" t="s">
        <v>42</v>
      </c>
      <c r="E218" s="3">
        <v>11800000</v>
      </c>
      <c r="F218" s="19">
        <v>44015</v>
      </c>
      <c r="G218" s="3">
        <v>11800000</v>
      </c>
      <c r="H218" s="2">
        <v>5.0000000000000001E-3</v>
      </c>
      <c r="I218" s="19">
        <v>44044</v>
      </c>
      <c r="J218" s="19">
        <v>44074</v>
      </c>
      <c r="K218" s="3">
        <f t="shared" si="14"/>
        <v>31</v>
      </c>
      <c r="L218" s="3">
        <f t="shared" si="15"/>
        <v>4997</v>
      </c>
      <c r="M218" s="3">
        <v>11800000</v>
      </c>
    </row>
    <row r="219" spans="1:13" s="18" customFormat="1" outlineLevel="2">
      <c r="A219" s="19" t="s">
        <v>40</v>
      </c>
      <c r="B219" s="20" t="s">
        <v>144</v>
      </c>
      <c r="C219" s="21" t="s">
        <v>47</v>
      </c>
      <c r="D219" s="20" t="s">
        <v>42</v>
      </c>
      <c r="E219" s="3">
        <v>2600000</v>
      </c>
      <c r="F219" s="19">
        <v>44015</v>
      </c>
      <c r="G219" s="3">
        <v>2600000</v>
      </c>
      <c r="H219" s="2">
        <v>5.0000000000000001E-3</v>
      </c>
      <c r="I219" s="19">
        <v>44044</v>
      </c>
      <c r="J219" s="19">
        <v>44074</v>
      </c>
      <c r="K219" s="3">
        <f t="shared" si="14"/>
        <v>31</v>
      </c>
      <c r="L219" s="3">
        <f t="shared" si="15"/>
        <v>1101</v>
      </c>
      <c r="M219" s="3">
        <v>2600000</v>
      </c>
    </row>
    <row r="220" spans="1:13" s="18" customFormat="1" outlineLevel="2">
      <c r="A220" s="19" t="s">
        <v>40</v>
      </c>
      <c r="B220" s="20" t="s">
        <v>29</v>
      </c>
      <c r="C220" s="21" t="s">
        <v>45</v>
      </c>
      <c r="D220" s="20" t="s">
        <v>46</v>
      </c>
      <c r="E220" s="3">
        <v>220000000</v>
      </c>
      <c r="F220" s="19">
        <v>43815</v>
      </c>
      <c r="G220" s="3">
        <v>220000000</v>
      </c>
      <c r="H220" s="2">
        <v>5.0000000000000001E-3</v>
      </c>
      <c r="I220" s="19">
        <v>44044</v>
      </c>
      <c r="J220" s="19">
        <v>44074</v>
      </c>
      <c r="K220" s="3">
        <f t="shared" si="14"/>
        <v>31</v>
      </c>
      <c r="L220" s="3">
        <f t="shared" si="15"/>
        <v>93169</v>
      </c>
      <c r="M220" s="3">
        <v>220000000</v>
      </c>
    </row>
    <row r="221" spans="1:13" s="18" customFormat="1" outlineLevel="2">
      <c r="A221" s="19" t="s">
        <v>40</v>
      </c>
      <c r="B221" s="20" t="s">
        <v>143</v>
      </c>
      <c r="C221" s="21" t="s">
        <v>27</v>
      </c>
      <c r="D221" s="20" t="s">
        <v>28</v>
      </c>
      <c r="E221" s="3">
        <v>10400000</v>
      </c>
      <c r="F221" s="19">
        <v>44033</v>
      </c>
      <c r="G221" s="3">
        <v>10400000</v>
      </c>
      <c r="H221" s="2">
        <v>5.0000000000000001E-3</v>
      </c>
      <c r="I221" s="19">
        <v>44044</v>
      </c>
      <c r="J221" s="19">
        <v>44074</v>
      </c>
      <c r="K221" s="3">
        <f t="shared" si="14"/>
        <v>31</v>
      </c>
      <c r="L221" s="3">
        <f t="shared" si="15"/>
        <v>4404</v>
      </c>
      <c r="M221" s="3">
        <v>10400000</v>
      </c>
    </row>
    <row r="222" spans="1:13" s="18" customFormat="1" outlineLevel="2">
      <c r="A222" s="19" t="s">
        <v>40</v>
      </c>
      <c r="B222" s="20" t="s">
        <v>142</v>
      </c>
      <c r="C222" s="21" t="s">
        <v>141</v>
      </c>
      <c r="D222" s="20" t="s">
        <v>140</v>
      </c>
      <c r="E222" s="3">
        <v>28200000</v>
      </c>
      <c r="F222" s="19">
        <v>44027</v>
      </c>
      <c r="G222" s="3">
        <v>28200000</v>
      </c>
      <c r="H222" s="2">
        <v>5.0000000000000001E-3</v>
      </c>
      <c r="I222" s="19">
        <v>44044</v>
      </c>
      <c r="J222" s="19">
        <v>44074</v>
      </c>
      <c r="K222" s="3">
        <f t="shared" si="14"/>
        <v>31</v>
      </c>
      <c r="L222" s="3">
        <f t="shared" si="15"/>
        <v>11943</v>
      </c>
      <c r="M222" s="3">
        <v>28200000</v>
      </c>
    </row>
    <row r="223" spans="1:13" s="18" customFormat="1" outlineLevel="2">
      <c r="A223" s="19" t="s">
        <v>40</v>
      </c>
      <c r="B223" s="20" t="s">
        <v>152</v>
      </c>
      <c r="C223" s="21" t="s">
        <v>43</v>
      </c>
      <c r="D223" s="20" t="s">
        <v>44</v>
      </c>
      <c r="E223" s="3">
        <v>6657720</v>
      </c>
      <c r="F223" s="19">
        <v>44055</v>
      </c>
      <c r="G223" s="3">
        <v>6657720</v>
      </c>
      <c r="H223" s="2">
        <v>5.0000000000000001E-3</v>
      </c>
      <c r="I223" s="19">
        <v>44055</v>
      </c>
      <c r="J223" s="19">
        <v>44074</v>
      </c>
      <c r="K223" s="3">
        <f t="shared" si="14"/>
        <v>20</v>
      </c>
      <c r="L223" s="3">
        <f t="shared" si="15"/>
        <v>1819</v>
      </c>
      <c r="M223" s="3">
        <v>6657720</v>
      </c>
    </row>
    <row r="224" spans="1:13" s="18" customFormat="1" outlineLevel="2">
      <c r="A224" s="19" t="s">
        <v>40</v>
      </c>
      <c r="B224" s="20" t="s">
        <v>168</v>
      </c>
      <c r="C224" s="21" t="s">
        <v>43</v>
      </c>
      <c r="D224" s="20" t="s">
        <v>44</v>
      </c>
      <c r="E224" s="3">
        <v>6714720</v>
      </c>
      <c r="F224" s="19">
        <v>44055</v>
      </c>
      <c r="G224" s="3">
        <v>6714720</v>
      </c>
      <c r="H224" s="2">
        <v>5.0000000000000001E-3</v>
      </c>
      <c r="I224" s="19">
        <v>44055</v>
      </c>
      <c r="J224" s="19">
        <v>44074</v>
      </c>
      <c r="K224" s="3">
        <f t="shared" si="14"/>
        <v>20</v>
      </c>
      <c r="L224" s="3">
        <f t="shared" si="15"/>
        <v>1835</v>
      </c>
      <c r="M224" s="3">
        <v>6714720</v>
      </c>
    </row>
    <row r="225" spans="1:13" s="18" customFormat="1" outlineLevel="2">
      <c r="A225" s="19" t="s">
        <v>40</v>
      </c>
      <c r="B225" s="20" t="s">
        <v>167</v>
      </c>
      <c r="C225" s="21" t="s">
        <v>47</v>
      </c>
      <c r="D225" s="20" t="s">
        <v>42</v>
      </c>
      <c r="E225" s="3">
        <v>47630000</v>
      </c>
      <c r="F225" s="19">
        <v>44048</v>
      </c>
      <c r="G225" s="3">
        <v>47630000</v>
      </c>
      <c r="H225" s="2">
        <v>5.0000000000000001E-3</v>
      </c>
      <c r="I225" s="19">
        <v>44048</v>
      </c>
      <c r="J225" s="19">
        <v>44074</v>
      </c>
      <c r="K225" s="3">
        <f t="shared" si="14"/>
        <v>27</v>
      </c>
      <c r="L225" s="3">
        <f t="shared" si="15"/>
        <v>17568</v>
      </c>
      <c r="M225" s="3">
        <v>47630000</v>
      </c>
    </row>
    <row r="226" spans="1:13" s="18" customFormat="1" outlineLevel="2">
      <c r="A226" s="19" t="s">
        <v>40</v>
      </c>
      <c r="B226" s="20" t="s">
        <v>166</v>
      </c>
      <c r="C226" s="21" t="s">
        <v>47</v>
      </c>
      <c r="D226" s="20" t="s">
        <v>42</v>
      </c>
      <c r="E226" s="3">
        <v>1970000</v>
      </c>
      <c r="F226" s="19">
        <v>44048</v>
      </c>
      <c r="G226" s="3">
        <v>1970000</v>
      </c>
      <c r="H226" s="2">
        <v>5.0000000000000001E-3</v>
      </c>
      <c r="I226" s="19">
        <v>44048</v>
      </c>
      <c r="J226" s="19">
        <v>44074</v>
      </c>
      <c r="K226" s="3">
        <f t="shared" si="14"/>
        <v>27</v>
      </c>
      <c r="L226" s="3">
        <f t="shared" si="15"/>
        <v>727</v>
      </c>
      <c r="M226" s="3">
        <v>1970000</v>
      </c>
    </row>
    <row r="227" spans="1:13" s="18" customFormat="1" outlineLevel="2">
      <c r="A227" s="19" t="s">
        <v>40</v>
      </c>
      <c r="B227" s="20" t="s">
        <v>165</v>
      </c>
      <c r="C227" s="21" t="s">
        <v>164</v>
      </c>
      <c r="D227" s="20" t="s">
        <v>163</v>
      </c>
      <c r="E227" s="3">
        <v>27700000</v>
      </c>
      <c r="F227" s="19">
        <v>44071</v>
      </c>
      <c r="G227" s="3">
        <v>27700000</v>
      </c>
      <c r="H227" s="2">
        <v>5.0000000000000001E-3</v>
      </c>
      <c r="I227" s="19">
        <v>44071</v>
      </c>
      <c r="J227" s="19">
        <v>44074</v>
      </c>
      <c r="K227" s="3">
        <f t="shared" si="14"/>
        <v>4</v>
      </c>
      <c r="L227" s="3">
        <f t="shared" si="15"/>
        <v>1514</v>
      </c>
      <c r="M227" s="3">
        <v>27700000</v>
      </c>
    </row>
    <row r="228" spans="1:13" s="18" customFormat="1" outlineLevel="2">
      <c r="A228" s="19" t="s">
        <v>40</v>
      </c>
      <c r="B228" s="20" t="s">
        <v>30</v>
      </c>
      <c r="C228" s="21" t="s">
        <v>43</v>
      </c>
      <c r="D228" s="20" t="s">
        <v>44</v>
      </c>
      <c r="E228" s="3">
        <v>5452560</v>
      </c>
      <c r="F228" s="19">
        <v>43838</v>
      </c>
      <c r="G228" s="3">
        <v>5452560</v>
      </c>
      <c r="H228" s="2">
        <v>5.0000000000000001E-3</v>
      </c>
      <c r="I228" s="19">
        <v>44044</v>
      </c>
      <c r="J228" s="19">
        <v>44074</v>
      </c>
      <c r="K228" s="3">
        <f t="shared" si="14"/>
        <v>31</v>
      </c>
      <c r="L228" s="3">
        <f t="shared" si="15"/>
        <v>2309</v>
      </c>
      <c r="M228" s="3">
        <v>5452560</v>
      </c>
    </row>
    <row r="229" spans="1:13" s="18" customFormat="1" outlineLevel="2">
      <c r="A229" s="19" t="s">
        <v>40</v>
      </c>
      <c r="B229" s="20" t="s">
        <v>31</v>
      </c>
      <c r="C229" s="21" t="s">
        <v>43</v>
      </c>
      <c r="D229" s="20" t="s">
        <v>44</v>
      </c>
      <c r="E229" s="3">
        <v>5452560</v>
      </c>
      <c r="F229" s="19">
        <v>43838</v>
      </c>
      <c r="G229" s="3">
        <v>5452560</v>
      </c>
      <c r="H229" s="2">
        <v>5.0000000000000001E-3</v>
      </c>
      <c r="I229" s="19">
        <v>44044</v>
      </c>
      <c r="J229" s="19">
        <v>44074</v>
      </c>
      <c r="K229" s="3">
        <f t="shared" si="14"/>
        <v>31</v>
      </c>
      <c r="L229" s="3">
        <f t="shared" si="15"/>
        <v>2309</v>
      </c>
      <c r="M229" s="3">
        <v>5452560</v>
      </c>
    </row>
    <row r="230" spans="1:13" s="18" customFormat="1" outlineLevel="2">
      <c r="A230" s="19" t="s">
        <v>40</v>
      </c>
      <c r="B230" s="20" t="s">
        <v>32</v>
      </c>
      <c r="C230" s="21" t="s">
        <v>47</v>
      </c>
      <c r="D230" s="20" t="s">
        <v>42</v>
      </c>
      <c r="E230" s="3">
        <v>55600000</v>
      </c>
      <c r="F230" s="19">
        <v>43833</v>
      </c>
      <c r="G230" s="3">
        <v>55600000</v>
      </c>
      <c r="H230" s="2">
        <v>5.0000000000000001E-3</v>
      </c>
      <c r="I230" s="19">
        <v>44044</v>
      </c>
      <c r="J230" s="19">
        <v>44074</v>
      </c>
      <c r="K230" s="3">
        <f t="shared" si="14"/>
        <v>31</v>
      </c>
      <c r="L230" s="3">
        <f t="shared" si="15"/>
        <v>23546</v>
      </c>
      <c r="M230" s="3">
        <v>55600000</v>
      </c>
    </row>
    <row r="231" spans="1:13" s="18" customFormat="1" outlineLevel="2">
      <c r="A231" s="19" t="s">
        <v>40</v>
      </c>
      <c r="B231" s="20" t="s">
        <v>48</v>
      </c>
      <c r="C231" s="21" t="s">
        <v>47</v>
      </c>
      <c r="D231" s="20" t="s">
        <v>42</v>
      </c>
      <c r="E231" s="3">
        <v>28400000</v>
      </c>
      <c r="F231" s="19">
        <v>43833</v>
      </c>
      <c r="G231" s="3">
        <v>28400000</v>
      </c>
      <c r="H231" s="2">
        <v>5.0000000000000001E-3</v>
      </c>
      <c r="I231" s="19">
        <v>44044</v>
      </c>
      <c r="J231" s="19">
        <v>44074</v>
      </c>
      <c r="K231" s="3">
        <f t="shared" si="14"/>
        <v>31</v>
      </c>
      <c r="L231" s="3">
        <f t="shared" si="15"/>
        <v>12027</v>
      </c>
      <c r="M231" s="3">
        <v>28400000</v>
      </c>
    </row>
    <row r="232" spans="1:13" s="18" customFormat="1" outlineLevel="2">
      <c r="A232" s="19" t="s">
        <v>40</v>
      </c>
      <c r="B232" s="20" t="s">
        <v>59</v>
      </c>
      <c r="C232" s="21" t="s">
        <v>43</v>
      </c>
      <c r="D232" s="20" t="s">
        <v>44</v>
      </c>
      <c r="E232" s="3">
        <v>5452560</v>
      </c>
      <c r="F232" s="19">
        <v>43873</v>
      </c>
      <c r="G232" s="3">
        <v>5452560</v>
      </c>
      <c r="H232" s="2">
        <v>5.0000000000000001E-3</v>
      </c>
      <c r="I232" s="19">
        <v>44044</v>
      </c>
      <c r="J232" s="19">
        <v>44074</v>
      </c>
      <c r="K232" s="3">
        <f t="shared" si="14"/>
        <v>31</v>
      </c>
      <c r="L232" s="3">
        <f t="shared" si="15"/>
        <v>2309</v>
      </c>
      <c r="M232" s="3">
        <v>5452560</v>
      </c>
    </row>
    <row r="233" spans="1:13" s="18" customFormat="1" outlineLevel="2">
      <c r="A233" s="19" t="s">
        <v>40</v>
      </c>
      <c r="B233" s="20" t="s">
        <v>58</v>
      </c>
      <c r="C233" s="21" t="s">
        <v>43</v>
      </c>
      <c r="D233" s="20" t="s">
        <v>44</v>
      </c>
      <c r="E233" s="3">
        <v>7270080</v>
      </c>
      <c r="F233" s="19">
        <v>43873</v>
      </c>
      <c r="G233" s="3">
        <v>7270080</v>
      </c>
      <c r="H233" s="2">
        <v>5.0000000000000001E-3</v>
      </c>
      <c r="I233" s="19">
        <v>44044</v>
      </c>
      <c r="J233" s="19">
        <v>44074</v>
      </c>
      <c r="K233" s="3">
        <f t="shared" si="14"/>
        <v>31</v>
      </c>
      <c r="L233" s="3">
        <f t="shared" si="15"/>
        <v>3079</v>
      </c>
      <c r="M233" s="3">
        <v>7270080</v>
      </c>
    </row>
    <row r="234" spans="1:13" s="18" customFormat="1" outlineLevel="1">
      <c r="A234" s="22" t="s">
        <v>49</v>
      </c>
      <c r="B234" s="39"/>
      <c r="C234" s="40"/>
      <c r="D234" s="39"/>
      <c r="E234" s="41">
        <f>SUBTOTAL(9,E198:E233)</f>
        <v>1058377157</v>
      </c>
      <c r="F234" s="42"/>
      <c r="G234" s="41"/>
      <c r="H234" s="43"/>
      <c r="I234" s="42"/>
      <c r="J234" s="42"/>
      <c r="K234" s="41"/>
      <c r="L234" s="41">
        <f>SUBTOTAL(9,L198:L233)</f>
        <v>433285</v>
      </c>
      <c r="M234" s="41">
        <f>SUBTOTAL(9,M198:M233)</f>
        <v>1058377157</v>
      </c>
    </row>
    <row r="235" spans="1:13" s="18" customFormat="1" outlineLevel="2">
      <c r="A235" s="19" t="s">
        <v>119</v>
      </c>
      <c r="B235" s="20" t="s">
        <v>16</v>
      </c>
      <c r="C235" s="21" t="s">
        <v>97</v>
      </c>
      <c r="D235" s="20" t="s">
        <v>96</v>
      </c>
      <c r="E235" s="3">
        <v>20000000</v>
      </c>
      <c r="F235" s="19">
        <v>43985</v>
      </c>
      <c r="G235" s="3">
        <v>20000000</v>
      </c>
      <c r="H235" s="2">
        <v>5.0000000000000001E-3</v>
      </c>
      <c r="I235" s="19">
        <v>44044</v>
      </c>
      <c r="J235" s="19">
        <v>44074</v>
      </c>
      <c r="K235" s="3">
        <f>J235-I235+1</f>
        <v>31</v>
      </c>
      <c r="L235" s="3">
        <f>ROUND(G235*H235*K235/366,0)</f>
        <v>8470</v>
      </c>
      <c r="M235" s="3">
        <v>20000000</v>
      </c>
    </row>
    <row r="236" spans="1:13" s="18" customFormat="1" outlineLevel="2">
      <c r="A236" s="19" t="s">
        <v>119</v>
      </c>
      <c r="B236" s="20" t="s">
        <v>23</v>
      </c>
      <c r="C236" s="21" t="s">
        <v>97</v>
      </c>
      <c r="D236" s="20" t="s">
        <v>96</v>
      </c>
      <c r="E236" s="3">
        <v>13800000</v>
      </c>
      <c r="F236" s="19">
        <v>44034</v>
      </c>
      <c r="G236" s="3">
        <v>13800000</v>
      </c>
      <c r="H236" s="2">
        <v>5.0000000000000001E-3</v>
      </c>
      <c r="I236" s="19">
        <v>44044</v>
      </c>
      <c r="J236" s="19">
        <v>44074</v>
      </c>
      <c r="K236" s="3">
        <f>J236-I236+1</f>
        <v>31</v>
      </c>
      <c r="L236" s="3">
        <f>ROUND(G236*H236*K236/366,0)</f>
        <v>5844</v>
      </c>
      <c r="M236" s="3">
        <v>13800000</v>
      </c>
    </row>
    <row r="237" spans="1:13" s="18" customFormat="1" outlineLevel="1">
      <c r="A237" s="22" t="s">
        <v>118</v>
      </c>
      <c r="B237" s="39"/>
      <c r="C237" s="40"/>
      <c r="D237" s="39"/>
      <c r="E237" s="41">
        <f>SUBTOTAL(9,E235:E236)</f>
        <v>33800000</v>
      </c>
      <c r="F237" s="42"/>
      <c r="G237" s="41"/>
      <c r="H237" s="43"/>
      <c r="I237" s="42"/>
      <c r="J237" s="42"/>
      <c r="K237" s="41"/>
      <c r="L237" s="41">
        <f>SUBTOTAL(9,L235:L236)</f>
        <v>14314</v>
      </c>
      <c r="M237" s="41">
        <f>SUBTOTAL(9,M235:M236)</f>
        <v>33800000</v>
      </c>
    </row>
    <row r="238" spans="1:13" s="18" customFormat="1" outlineLevel="2">
      <c r="A238" s="19" t="s">
        <v>63</v>
      </c>
      <c r="B238" s="20" t="s">
        <v>16</v>
      </c>
      <c r="C238" s="21" t="s">
        <v>21</v>
      </c>
      <c r="D238" s="20" t="s">
        <v>22</v>
      </c>
      <c r="E238" s="3">
        <v>72000000</v>
      </c>
      <c r="F238" s="19">
        <v>43917</v>
      </c>
      <c r="G238" s="3">
        <v>72000000</v>
      </c>
      <c r="H238" s="2">
        <v>5.0000000000000001E-3</v>
      </c>
      <c r="I238" s="19">
        <v>44044</v>
      </c>
      <c r="J238" s="19">
        <v>44074</v>
      </c>
      <c r="K238" s="3">
        <f>J238-I238+1</f>
        <v>31</v>
      </c>
      <c r="L238" s="3">
        <f>ROUND(G238*H238*K238/366,0)</f>
        <v>30492</v>
      </c>
      <c r="M238" s="3">
        <v>72000000</v>
      </c>
    </row>
    <row r="239" spans="1:13" s="18" customFormat="1" outlineLevel="2">
      <c r="A239" s="19" t="s">
        <v>63</v>
      </c>
      <c r="B239" s="20" t="s">
        <v>23</v>
      </c>
      <c r="C239" s="21" t="s">
        <v>21</v>
      </c>
      <c r="D239" s="20" t="s">
        <v>22</v>
      </c>
      <c r="E239" s="3">
        <v>144000000</v>
      </c>
      <c r="F239" s="19">
        <v>44018</v>
      </c>
      <c r="G239" s="3">
        <v>144000000</v>
      </c>
      <c r="H239" s="2">
        <v>5.0000000000000001E-3</v>
      </c>
      <c r="I239" s="19">
        <v>44044</v>
      </c>
      <c r="J239" s="19">
        <v>44074</v>
      </c>
      <c r="K239" s="3">
        <f>J239-I239+1</f>
        <v>31</v>
      </c>
      <c r="L239" s="3">
        <f>ROUND(G239*H239*K239/366,0)</f>
        <v>60984</v>
      </c>
      <c r="M239" s="3">
        <v>144000000</v>
      </c>
    </row>
    <row r="240" spans="1:13" s="18" customFormat="1" outlineLevel="1">
      <c r="A240" s="22" t="s">
        <v>62</v>
      </c>
      <c r="B240" s="39"/>
      <c r="C240" s="40"/>
      <c r="D240" s="39"/>
      <c r="E240" s="41">
        <f>SUBTOTAL(9,E238:E239)</f>
        <v>216000000</v>
      </c>
      <c r="F240" s="42"/>
      <c r="G240" s="41"/>
      <c r="H240" s="43"/>
      <c r="I240" s="42"/>
      <c r="J240" s="42"/>
      <c r="K240" s="41"/>
      <c r="L240" s="41">
        <f>SUBTOTAL(9,L238:L239)</f>
        <v>91476</v>
      </c>
      <c r="M240" s="41">
        <f>SUBTOTAL(9,M238:M239)</f>
        <v>216000000</v>
      </c>
    </row>
    <row r="241" spans="1:13" s="18" customFormat="1" outlineLevel="2">
      <c r="A241" s="19" t="s">
        <v>50</v>
      </c>
      <c r="B241" s="20" t="s">
        <v>16</v>
      </c>
      <c r="C241" s="21" t="s">
        <v>21</v>
      </c>
      <c r="D241" s="20" t="s">
        <v>22</v>
      </c>
      <c r="E241" s="3">
        <v>190000000</v>
      </c>
      <c r="F241" s="19">
        <v>43797</v>
      </c>
      <c r="G241" s="3">
        <v>190000000</v>
      </c>
      <c r="H241" s="2">
        <v>5.0000000000000001E-3</v>
      </c>
      <c r="I241" s="19">
        <v>44044</v>
      </c>
      <c r="J241" s="19">
        <v>44074</v>
      </c>
      <c r="K241" s="3">
        <f t="shared" ref="K241:K255" si="16">J241-I241+1</f>
        <v>31</v>
      </c>
      <c r="L241" s="3">
        <f t="shared" ref="L241:L255" si="17">ROUND(G241*H241*K241/366,0)</f>
        <v>80464</v>
      </c>
      <c r="M241" s="3">
        <v>190000000</v>
      </c>
    </row>
    <row r="242" spans="1:13" s="18" customFormat="1" outlineLevel="2">
      <c r="A242" s="19" t="s">
        <v>50</v>
      </c>
      <c r="B242" s="20" t="s">
        <v>61</v>
      </c>
      <c r="C242" s="21" t="s">
        <v>57</v>
      </c>
      <c r="D242" s="20" t="s">
        <v>56</v>
      </c>
      <c r="E242" s="3">
        <v>1310400</v>
      </c>
      <c r="F242" s="19">
        <v>44043</v>
      </c>
      <c r="G242" s="3">
        <v>1310400</v>
      </c>
      <c r="H242" s="2">
        <v>5.0000000000000001E-3</v>
      </c>
      <c r="I242" s="19">
        <v>44044</v>
      </c>
      <c r="J242" s="19">
        <v>44059</v>
      </c>
      <c r="K242" s="3">
        <f t="shared" si="16"/>
        <v>16</v>
      </c>
      <c r="L242" s="3">
        <f t="shared" si="17"/>
        <v>286</v>
      </c>
      <c r="M242" s="3">
        <v>1286575</v>
      </c>
    </row>
    <row r="243" spans="1:13" s="18" customFormat="1" outlineLevel="2">
      <c r="A243" s="19" t="s">
        <v>50</v>
      </c>
      <c r="B243" s="20" t="s">
        <v>61</v>
      </c>
      <c r="C243" s="21" t="s">
        <v>57</v>
      </c>
      <c r="D243" s="20"/>
      <c r="E243" s="3"/>
      <c r="F243" s="19"/>
      <c r="G243" s="3">
        <v>1286575</v>
      </c>
      <c r="H243" s="2">
        <v>5.0000000000000001E-3</v>
      </c>
      <c r="I243" s="19">
        <v>44060</v>
      </c>
      <c r="J243" s="19">
        <v>44074</v>
      </c>
      <c r="K243" s="3">
        <f t="shared" si="16"/>
        <v>15</v>
      </c>
      <c r="L243" s="3">
        <f t="shared" si="17"/>
        <v>264</v>
      </c>
      <c r="M243" s="3"/>
    </row>
    <row r="244" spans="1:13" s="18" customFormat="1" outlineLevel="2">
      <c r="A244" s="19" t="s">
        <v>50</v>
      </c>
      <c r="B244" s="20" t="s">
        <v>60</v>
      </c>
      <c r="C244" s="21" t="s">
        <v>69</v>
      </c>
      <c r="D244" s="20" t="s">
        <v>68</v>
      </c>
      <c r="E244" s="3">
        <v>201600000</v>
      </c>
      <c r="F244" s="19">
        <v>44028</v>
      </c>
      <c r="G244" s="3">
        <v>201600000</v>
      </c>
      <c r="H244" s="2">
        <v>3.0000000000000001E-3</v>
      </c>
      <c r="I244" s="19">
        <v>44044</v>
      </c>
      <c r="J244" s="19">
        <v>44074</v>
      </c>
      <c r="K244" s="3">
        <f t="shared" si="16"/>
        <v>31</v>
      </c>
      <c r="L244" s="3">
        <f t="shared" si="17"/>
        <v>51226</v>
      </c>
      <c r="M244" s="3">
        <v>201600000</v>
      </c>
    </row>
    <row r="245" spans="1:13" s="18" customFormat="1" outlineLevel="2">
      <c r="A245" s="19" t="s">
        <v>50</v>
      </c>
      <c r="B245" s="20" t="s">
        <v>66</v>
      </c>
      <c r="C245" s="21" t="s">
        <v>117</v>
      </c>
      <c r="D245" s="20" t="s">
        <v>116</v>
      </c>
      <c r="E245" s="3">
        <v>67678400</v>
      </c>
      <c r="F245" s="19">
        <v>44041</v>
      </c>
      <c r="G245" s="3">
        <v>67678400</v>
      </c>
      <c r="H245" s="2">
        <v>5.0000000000000001E-3</v>
      </c>
      <c r="I245" s="19">
        <v>44044</v>
      </c>
      <c r="J245" s="19">
        <v>44074</v>
      </c>
      <c r="K245" s="3">
        <f t="shared" si="16"/>
        <v>31</v>
      </c>
      <c r="L245" s="3">
        <f t="shared" si="17"/>
        <v>28662</v>
      </c>
      <c r="M245" s="3">
        <v>67678400</v>
      </c>
    </row>
    <row r="246" spans="1:13" s="18" customFormat="1" outlineLevel="2">
      <c r="A246" s="19" t="s">
        <v>50</v>
      </c>
      <c r="B246" s="20" t="s">
        <v>65</v>
      </c>
      <c r="C246" s="21" t="s">
        <v>117</v>
      </c>
      <c r="D246" s="20" t="s">
        <v>116</v>
      </c>
      <c r="E246" s="3">
        <v>56400000</v>
      </c>
      <c r="F246" s="19">
        <v>44060</v>
      </c>
      <c r="G246" s="3">
        <v>56400000</v>
      </c>
      <c r="H246" s="2">
        <v>5.0000000000000001E-3</v>
      </c>
      <c r="I246" s="19">
        <v>44060</v>
      </c>
      <c r="J246" s="19">
        <v>44074</v>
      </c>
      <c r="K246" s="3">
        <f t="shared" si="16"/>
        <v>15</v>
      </c>
      <c r="L246" s="3">
        <f t="shared" si="17"/>
        <v>11557</v>
      </c>
      <c r="M246" s="3">
        <v>56400000</v>
      </c>
    </row>
    <row r="247" spans="1:13" s="18" customFormat="1" outlineLevel="2">
      <c r="A247" s="19" t="s">
        <v>50</v>
      </c>
      <c r="B247" s="20" t="s">
        <v>23</v>
      </c>
      <c r="C247" s="21" t="s">
        <v>21</v>
      </c>
      <c r="D247" s="20" t="s">
        <v>22</v>
      </c>
      <c r="E247" s="3">
        <v>37000000</v>
      </c>
      <c r="F247" s="19">
        <v>43829</v>
      </c>
      <c r="G247" s="3">
        <v>37000000</v>
      </c>
      <c r="H247" s="2">
        <v>5.0000000000000001E-3</v>
      </c>
      <c r="I247" s="19">
        <v>44044</v>
      </c>
      <c r="J247" s="19">
        <v>44074</v>
      </c>
      <c r="K247" s="3">
        <f t="shared" si="16"/>
        <v>31</v>
      </c>
      <c r="L247" s="3">
        <f t="shared" si="17"/>
        <v>15669</v>
      </c>
      <c r="M247" s="3">
        <v>37000000</v>
      </c>
    </row>
    <row r="248" spans="1:13" s="18" customFormat="1" outlineLevel="2">
      <c r="A248" s="19" t="s">
        <v>50</v>
      </c>
      <c r="B248" s="20" t="s">
        <v>29</v>
      </c>
      <c r="C248" s="21" t="s">
        <v>57</v>
      </c>
      <c r="D248" s="20" t="s">
        <v>56</v>
      </c>
      <c r="E248" s="3">
        <v>17276700</v>
      </c>
      <c r="F248" s="19">
        <v>43878</v>
      </c>
      <c r="G248" s="3">
        <v>15836975</v>
      </c>
      <c r="H248" s="2">
        <v>5.0000000000000001E-3</v>
      </c>
      <c r="I248" s="19">
        <v>44044</v>
      </c>
      <c r="J248" s="19">
        <v>44059</v>
      </c>
      <c r="K248" s="3">
        <f t="shared" si="16"/>
        <v>16</v>
      </c>
      <c r="L248" s="3">
        <f t="shared" si="17"/>
        <v>3462</v>
      </c>
      <c r="M248" s="3">
        <v>15549030</v>
      </c>
    </row>
    <row r="249" spans="1:13" s="18" customFormat="1" outlineLevel="2">
      <c r="A249" s="19" t="s">
        <v>50</v>
      </c>
      <c r="B249" s="20" t="s">
        <v>29</v>
      </c>
      <c r="C249" s="21" t="s">
        <v>57</v>
      </c>
      <c r="D249" s="20"/>
      <c r="E249" s="3"/>
      <c r="F249" s="19"/>
      <c r="G249" s="3">
        <v>15549030</v>
      </c>
      <c r="H249" s="2">
        <v>5.0000000000000001E-3</v>
      </c>
      <c r="I249" s="19">
        <v>44060</v>
      </c>
      <c r="J249" s="19">
        <v>44074</v>
      </c>
      <c r="K249" s="3">
        <f t="shared" si="16"/>
        <v>15</v>
      </c>
      <c r="L249" s="3">
        <f t="shared" si="17"/>
        <v>3186</v>
      </c>
      <c r="M249" s="3"/>
    </row>
    <row r="250" spans="1:13" s="18" customFormat="1" outlineLevel="2">
      <c r="A250" s="19" t="s">
        <v>50</v>
      </c>
      <c r="B250" s="20" t="s">
        <v>30</v>
      </c>
      <c r="C250" s="21" t="s">
        <v>21</v>
      </c>
      <c r="D250" s="20" t="s">
        <v>22</v>
      </c>
      <c r="E250" s="3">
        <v>73000000</v>
      </c>
      <c r="F250" s="19">
        <v>43896</v>
      </c>
      <c r="G250" s="3">
        <v>73000000</v>
      </c>
      <c r="H250" s="2">
        <v>5.0000000000000001E-3</v>
      </c>
      <c r="I250" s="19">
        <v>44044</v>
      </c>
      <c r="J250" s="19">
        <v>44074</v>
      </c>
      <c r="K250" s="3">
        <f t="shared" si="16"/>
        <v>31</v>
      </c>
      <c r="L250" s="3">
        <f t="shared" si="17"/>
        <v>30915</v>
      </c>
      <c r="M250" s="3">
        <v>73000000</v>
      </c>
    </row>
    <row r="251" spans="1:13" s="18" customFormat="1" outlineLevel="2">
      <c r="A251" s="19" t="s">
        <v>50</v>
      </c>
      <c r="B251" s="20" t="s">
        <v>31</v>
      </c>
      <c r="C251" s="21" t="s">
        <v>57</v>
      </c>
      <c r="D251" s="20" t="s">
        <v>56</v>
      </c>
      <c r="E251" s="3">
        <v>19997321</v>
      </c>
      <c r="F251" s="19">
        <v>43948</v>
      </c>
      <c r="G251" s="3">
        <v>19997321</v>
      </c>
      <c r="H251" s="2">
        <v>5.0000000000000001E-3</v>
      </c>
      <c r="I251" s="19">
        <v>44044</v>
      </c>
      <c r="J251" s="19">
        <v>44074</v>
      </c>
      <c r="K251" s="3">
        <f t="shared" si="16"/>
        <v>31</v>
      </c>
      <c r="L251" s="3">
        <f t="shared" si="17"/>
        <v>8469</v>
      </c>
      <c r="M251" s="3">
        <v>19997321</v>
      </c>
    </row>
    <row r="252" spans="1:13" s="18" customFormat="1" outlineLevel="2">
      <c r="A252" s="19" t="s">
        <v>50</v>
      </c>
      <c r="B252" s="20" t="s">
        <v>32</v>
      </c>
      <c r="C252" s="21" t="s">
        <v>69</v>
      </c>
      <c r="D252" s="20" t="s">
        <v>68</v>
      </c>
      <c r="E252" s="3">
        <v>242400000</v>
      </c>
      <c r="F252" s="19">
        <v>43930</v>
      </c>
      <c r="G252" s="3">
        <v>242400000</v>
      </c>
      <c r="H252" s="2">
        <v>3.0000000000000001E-3</v>
      </c>
      <c r="I252" s="19">
        <v>44044</v>
      </c>
      <c r="J252" s="19">
        <v>44074</v>
      </c>
      <c r="K252" s="3">
        <f t="shared" si="16"/>
        <v>31</v>
      </c>
      <c r="L252" s="3">
        <f t="shared" si="17"/>
        <v>61593</v>
      </c>
      <c r="M252" s="3">
        <v>242400000</v>
      </c>
    </row>
    <row r="253" spans="1:13" s="18" customFormat="1" outlineLevel="2">
      <c r="A253" s="19" t="s">
        <v>50</v>
      </c>
      <c r="B253" s="20" t="s">
        <v>48</v>
      </c>
      <c r="C253" s="21" t="s">
        <v>69</v>
      </c>
      <c r="D253" s="20" t="s">
        <v>68</v>
      </c>
      <c r="E253" s="3">
        <v>156000000</v>
      </c>
      <c r="F253" s="19">
        <v>43958</v>
      </c>
      <c r="G253" s="3">
        <v>156000000</v>
      </c>
      <c r="H253" s="2">
        <v>3.0000000000000001E-3</v>
      </c>
      <c r="I253" s="19">
        <v>44044</v>
      </c>
      <c r="J253" s="19">
        <v>44074</v>
      </c>
      <c r="K253" s="3">
        <f t="shared" si="16"/>
        <v>31</v>
      </c>
      <c r="L253" s="3">
        <f t="shared" si="17"/>
        <v>39639</v>
      </c>
      <c r="M253" s="3">
        <v>156000000</v>
      </c>
    </row>
    <row r="254" spans="1:13" s="18" customFormat="1" outlineLevel="2">
      <c r="A254" s="19" t="s">
        <v>50</v>
      </c>
      <c r="B254" s="20" t="s">
        <v>59</v>
      </c>
      <c r="C254" s="21" t="s">
        <v>117</v>
      </c>
      <c r="D254" s="20" t="s">
        <v>116</v>
      </c>
      <c r="E254" s="3">
        <v>33840000</v>
      </c>
      <c r="F254" s="19">
        <v>43986</v>
      </c>
      <c r="G254" s="3">
        <v>33840000</v>
      </c>
      <c r="H254" s="2">
        <v>5.0000000000000001E-3</v>
      </c>
      <c r="I254" s="19">
        <v>44044</v>
      </c>
      <c r="J254" s="19">
        <v>44074</v>
      </c>
      <c r="K254" s="3">
        <f t="shared" si="16"/>
        <v>31</v>
      </c>
      <c r="L254" s="3">
        <f t="shared" si="17"/>
        <v>14331</v>
      </c>
      <c r="M254" s="3">
        <v>33840000</v>
      </c>
    </row>
    <row r="255" spans="1:13" s="18" customFormat="1" outlineLevel="2">
      <c r="A255" s="19" t="s">
        <v>50</v>
      </c>
      <c r="B255" s="20" t="s">
        <v>58</v>
      </c>
      <c r="C255" s="21" t="s">
        <v>117</v>
      </c>
      <c r="D255" s="20" t="s">
        <v>116</v>
      </c>
      <c r="E255" s="3">
        <v>134396612</v>
      </c>
      <c r="F255" s="19">
        <v>43986</v>
      </c>
      <c r="G255" s="3">
        <v>134396612</v>
      </c>
      <c r="H255" s="2">
        <v>5.0000000000000001E-3</v>
      </c>
      <c r="I255" s="19">
        <v>44044</v>
      </c>
      <c r="J255" s="19">
        <v>44074</v>
      </c>
      <c r="K255" s="3">
        <f t="shared" si="16"/>
        <v>31</v>
      </c>
      <c r="L255" s="3">
        <f t="shared" si="17"/>
        <v>56917</v>
      </c>
      <c r="M255" s="3">
        <v>134396612</v>
      </c>
    </row>
    <row r="256" spans="1:13" s="18" customFormat="1" outlineLevel="1">
      <c r="A256" s="22" t="s">
        <v>51</v>
      </c>
      <c r="B256" s="39"/>
      <c r="C256" s="40"/>
      <c r="D256" s="39"/>
      <c r="E256" s="41">
        <f>SUBTOTAL(9,E241:E255)</f>
        <v>1230899433</v>
      </c>
      <c r="F256" s="42"/>
      <c r="G256" s="41"/>
      <c r="H256" s="43"/>
      <c r="I256" s="42"/>
      <c r="J256" s="42"/>
      <c r="K256" s="41"/>
      <c r="L256" s="41">
        <f>SUBTOTAL(9,L241:L255)</f>
        <v>406640</v>
      </c>
      <c r="M256" s="41">
        <f>SUBTOTAL(9,M241:M255)</f>
        <v>1229147938</v>
      </c>
    </row>
    <row r="257" spans="1:16" s="34" customFormat="1" outlineLevel="1">
      <c r="A257" s="28"/>
      <c r="B257" s="44"/>
      <c r="C257" s="45"/>
      <c r="D257" s="44"/>
      <c r="E257" s="46"/>
      <c r="F257" s="47"/>
      <c r="G257" s="46"/>
      <c r="H257" s="48"/>
      <c r="I257" s="47"/>
      <c r="J257" s="47"/>
      <c r="K257" s="46"/>
      <c r="L257" s="46"/>
      <c r="M257" s="46"/>
    </row>
    <row r="258" spans="1:16" s="18" customFormat="1">
      <c r="A258" s="26" t="s">
        <v>52</v>
      </c>
      <c r="B258" s="39"/>
      <c r="C258" s="40"/>
      <c r="D258" s="39"/>
      <c r="E258" s="41">
        <f>SUBTOTAL(9,E4:E255)</f>
        <v>11762189352</v>
      </c>
      <c r="F258" s="42"/>
      <c r="G258" s="41"/>
      <c r="H258" s="43"/>
      <c r="I258" s="42"/>
      <c r="J258" s="42"/>
      <c r="K258" s="41"/>
      <c r="L258" s="41">
        <f>SUBTOTAL(9,L4:L255)</f>
        <v>4391114</v>
      </c>
      <c r="M258" s="41">
        <f>SUBTOTAL(9,M4:M255)</f>
        <v>11675229347</v>
      </c>
    </row>
    <row r="259" spans="1:16" s="18" customForma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</row>
    <row r="260" spans="1:16">
      <c r="A260" s="35" t="s">
        <v>53</v>
      </c>
      <c r="B260" s="35"/>
      <c r="E260" s="36" t="s">
        <v>55</v>
      </c>
      <c r="G260" s="6"/>
      <c r="H260" s="38" t="s">
        <v>54</v>
      </c>
      <c r="I260" s="37"/>
    </row>
    <row r="261" spans="1:16" s="18" customForma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</row>
    <row r="262" spans="1:16" s="18" customForma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</row>
    <row r="263" spans="1:16" s="18" customForma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</row>
    <row r="264" spans="1:16" s="18" customForma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</row>
    <row r="265" spans="1:16" s="18" customForma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</row>
    <row r="266" spans="1:16" s="18" customForma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</row>
    <row r="267" spans="1:16" s="18" customForma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</row>
    <row r="268" spans="1:16" s="18" customForma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</row>
    <row r="269" spans="1:16" s="18" customForma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</row>
    <row r="270" spans="1:16" s="18" customForma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</row>
    <row r="271" spans="1:16" s="18" customForma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</row>
    <row r="272" spans="1:16" s="18" customForma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</row>
    <row r="273" spans="1:16" s="18" customForma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</row>
    <row r="274" spans="1:16" s="18" customForma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</row>
    <row r="275" spans="1:16" s="18" customForma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</row>
    <row r="276" spans="1:16" s="18" customForma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</row>
    <row r="277" spans="1:16" s="18" customForma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</row>
    <row r="278" spans="1:16" s="18" customForma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</row>
    <row r="279" spans="1:16" s="18" customForma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</row>
    <row r="280" spans="1:16" s="18" customForma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</row>
    <row r="281" spans="1:16" s="18" customForma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</row>
    <row r="282" spans="1:16" s="18" customForma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</row>
    <row r="283" spans="1:16" s="18" customForma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</row>
    <row r="284" spans="1:16" s="18" customForma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</row>
    <row r="285" spans="1:16" s="18" customForma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</row>
    <row r="286" spans="1:16" s="18" customForma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</row>
    <row r="287" spans="1:16" s="18" customForma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</row>
    <row r="288" spans="1:16" s="18" customForma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</row>
    <row r="289" spans="1:16" s="18" customForma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</row>
    <row r="290" spans="1:16" s="18" customForma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</row>
    <row r="291" spans="1:16" s="18" customForma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</row>
    <row r="292" spans="1:16" s="18" customForma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</row>
    <row r="293" spans="1:16" s="18" customForma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</row>
    <row r="294" spans="1:16" s="18" customForma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</row>
    <row r="295" spans="1:16" s="18" customForma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</row>
    <row r="296" spans="1:16" s="18" customForma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</row>
    <row r="297" spans="1:16" s="18" customForma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</row>
    <row r="298" spans="1:16" s="18" customForma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</row>
    <row r="299" spans="1:16" s="18" customForma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</row>
    <row r="300" spans="1:16" s="18" customForma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</row>
    <row r="301" spans="1:16" s="18" customForma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</row>
    <row r="302" spans="1:16" s="18" customForma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</row>
    <row r="303" spans="1:16" s="18" customForma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</row>
    <row r="304" spans="1:16" s="18" customForma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</row>
    <row r="305" spans="1:16" s="18" customForma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</row>
    <row r="306" spans="1:16" s="18" customForma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</row>
    <row r="307" spans="1:16" s="18" customForma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</row>
    <row r="308" spans="1:16" s="18" customForma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</row>
    <row r="309" spans="1:16" s="18" customForma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</row>
    <row r="310" spans="1:16" s="18" customForma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</row>
    <row r="311" spans="1:16" s="18" customForma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</row>
    <row r="312" spans="1:16" s="18" customForma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</row>
    <row r="313" spans="1:16" s="18" customForma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</row>
    <row r="314" spans="1:16" s="18" customForma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</row>
    <row r="315" spans="1:16" s="18" customForma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</row>
    <row r="316" spans="1:16" s="18" customForma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</row>
    <row r="317" spans="1:16" s="18" customForma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</row>
    <row r="318" spans="1:16" s="18" customForma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</row>
    <row r="319" spans="1:16" s="18" customForma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</row>
    <row r="320" spans="1:16" s="18" customForma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</row>
    <row r="321" spans="1:16" s="18" customForma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</row>
    <row r="322" spans="1:16" s="18" customForma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</row>
    <row r="323" spans="1:16" s="18" customForma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</row>
    <row r="324" spans="1:16" s="18" customForma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</row>
    <row r="325" spans="1:16" s="18" customForma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</row>
    <row r="326" spans="1:16" s="18" customForma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</row>
    <row r="327" spans="1:16" s="18" customForma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</row>
    <row r="328" spans="1:16" s="18" customForma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</row>
    <row r="329" spans="1:16" s="18" customForma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</row>
    <row r="330" spans="1:16" s="18" customForma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</row>
    <row r="331" spans="1:16" s="18" customForma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</row>
    <row r="332" spans="1:16" s="18" customForma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</row>
    <row r="333" spans="1:16" s="18" customForma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</row>
    <row r="334" spans="1:16" s="18" customForma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</row>
    <row r="335" spans="1:16" s="18" customForma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</row>
    <row r="336" spans="1:16" s="18" customForma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</row>
    <row r="337" spans="1:16" s="18" customForma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</row>
    <row r="338" spans="1:16" s="18" customForma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</row>
    <row r="339" spans="1:16" s="18" customForma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</row>
    <row r="340" spans="1:16" s="18" customForma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 s="18" customForma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spans="1:16" s="18" customForma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spans="1:16" s="18" customForma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spans="1:16" s="18" customForma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  <row r="839" spans="1:16" s="18" customForma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</row>
    <row r="840" spans="1:16" s="18" customForma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</row>
    <row r="841" spans="1:16" s="18" customForma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</row>
    <row r="842" spans="1:16" s="18" customForma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</row>
  </sheetData>
  <autoFilter ref="A3:M256" xr:uid="{00000000-0009-0000-0000-000000000000}"/>
  <phoneticPr fontId="1" type="noConversion"/>
  <printOptions horizontalCentered="1"/>
  <pageMargins left="0.15748031496062992" right="0.15748031496062992" top="0.59055118110236227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8FE7-C29B-4D01-82DA-6A3AEA9C2B40}">
  <dimension ref="A1:P842"/>
  <sheetViews>
    <sheetView zoomScaleNormal="100" workbookViewId="0">
      <selection activeCell="C18" sqref="C18:C19"/>
    </sheetView>
  </sheetViews>
  <sheetFormatPr defaultColWidth="5.36328125" defaultRowHeight="13" outlineLevelRow="2"/>
  <cols>
    <col min="1" max="1" width="17.90625" style="6" bestFit="1" customWidth="1"/>
    <col min="2" max="2" width="8.36328125" style="6" bestFit="1" customWidth="1"/>
    <col min="3" max="3" width="21.6328125" style="6" bestFit="1" customWidth="1"/>
    <col min="4" max="4" width="12" style="6" bestFit="1" customWidth="1"/>
    <col min="5" max="5" width="15.08984375" style="10" bestFit="1" customWidth="1"/>
    <col min="6" max="6" width="12" style="11" bestFit="1" customWidth="1"/>
    <col min="7" max="7" width="13.453125" style="10" bestFit="1" customWidth="1"/>
    <col min="8" max="8" width="10.36328125" style="12" bestFit="1" customWidth="1"/>
    <col min="9" max="10" width="8.7265625" style="6" bestFit="1" customWidth="1"/>
    <col min="11" max="11" width="10.36328125" style="6" bestFit="1" customWidth="1"/>
    <col min="12" max="12" width="10.36328125" style="10" bestFit="1" customWidth="1"/>
    <col min="13" max="13" width="15.0898437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44104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44075</v>
      </c>
      <c r="J4" s="19">
        <v>44104</v>
      </c>
      <c r="K4" s="3">
        <f t="shared" ref="K4:K23" si="0">J4-I4+1</f>
        <v>30</v>
      </c>
      <c r="L4" s="3">
        <f t="shared" ref="L4:L23" si="1">ROUND(G4*H4*K4/366,0)</f>
        <v>66598</v>
      </c>
      <c r="M4" s="3">
        <v>162500000</v>
      </c>
    </row>
    <row r="5" spans="1:13" s="18" customFormat="1" outlineLevel="2">
      <c r="A5" s="19" t="s">
        <v>15</v>
      </c>
      <c r="B5" s="20" t="s">
        <v>61</v>
      </c>
      <c r="C5" s="21" t="s">
        <v>69</v>
      </c>
      <c r="D5" s="20" t="s">
        <v>68</v>
      </c>
      <c r="E5" s="3">
        <v>2400000</v>
      </c>
      <c r="F5" s="19">
        <v>43958</v>
      </c>
      <c r="G5" s="3">
        <v>2400000</v>
      </c>
      <c r="H5" s="2">
        <v>3.0000000000000001E-3</v>
      </c>
      <c r="I5" s="19">
        <v>44075</v>
      </c>
      <c r="J5" s="19">
        <v>44104</v>
      </c>
      <c r="K5" s="3">
        <f t="shared" si="0"/>
        <v>30</v>
      </c>
      <c r="L5" s="3">
        <f t="shared" si="1"/>
        <v>590</v>
      </c>
      <c r="M5" s="3">
        <v>2400000</v>
      </c>
    </row>
    <row r="6" spans="1:13" s="18" customFormat="1" outlineLevel="2">
      <c r="A6" s="19" t="s">
        <v>15</v>
      </c>
      <c r="B6" s="20" t="s">
        <v>60</v>
      </c>
      <c r="C6" s="21" t="s">
        <v>139</v>
      </c>
      <c r="D6" s="20" t="s">
        <v>138</v>
      </c>
      <c r="E6" s="3">
        <v>7370000</v>
      </c>
      <c r="F6" s="19">
        <v>43997</v>
      </c>
      <c r="G6" s="3">
        <v>7370000</v>
      </c>
      <c r="H6" s="2">
        <v>5.0000000000000001E-3</v>
      </c>
      <c r="I6" s="19">
        <v>44075</v>
      </c>
      <c r="J6" s="19">
        <v>44104</v>
      </c>
      <c r="K6" s="3">
        <f t="shared" si="0"/>
        <v>30</v>
      </c>
      <c r="L6" s="3">
        <f t="shared" si="1"/>
        <v>3020</v>
      </c>
      <c r="M6" s="3">
        <v>7370000</v>
      </c>
    </row>
    <row r="7" spans="1:13" s="18" customFormat="1" outlineLevel="2">
      <c r="A7" s="19" t="s">
        <v>15</v>
      </c>
      <c r="B7" s="20" t="s">
        <v>66</v>
      </c>
      <c r="C7" s="21" t="s">
        <v>17</v>
      </c>
      <c r="D7" s="20" t="s">
        <v>18</v>
      </c>
      <c r="E7" s="3">
        <v>5890000</v>
      </c>
      <c r="F7" s="19">
        <v>43990</v>
      </c>
      <c r="G7" s="3">
        <v>5890000</v>
      </c>
      <c r="H7" s="2">
        <v>5.0000000000000001E-3</v>
      </c>
      <c r="I7" s="19">
        <v>44075</v>
      </c>
      <c r="J7" s="19">
        <v>44104</v>
      </c>
      <c r="K7" s="3">
        <f t="shared" si="0"/>
        <v>30</v>
      </c>
      <c r="L7" s="3">
        <f t="shared" si="1"/>
        <v>2414</v>
      </c>
      <c r="M7" s="3">
        <v>5890000</v>
      </c>
    </row>
    <row r="8" spans="1:13" s="18" customFormat="1" outlineLevel="2">
      <c r="A8" s="19" t="s">
        <v>15</v>
      </c>
      <c r="B8" s="20" t="s">
        <v>65</v>
      </c>
      <c r="C8" s="21" t="s">
        <v>158</v>
      </c>
      <c r="D8" s="20" t="s">
        <v>157</v>
      </c>
      <c r="E8" s="3">
        <v>3020000</v>
      </c>
      <c r="F8" s="19">
        <v>44027</v>
      </c>
      <c r="G8" s="3">
        <v>3020000</v>
      </c>
      <c r="H8" s="2">
        <v>5.0000000000000001E-3</v>
      </c>
      <c r="I8" s="19">
        <v>44075</v>
      </c>
      <c r="J8" s="19">
        <v>44104</v>
      </c>
      <c r="K8" s="3">
        <f t="shared" si="0"/>
        <v>30</v>
      </c>
      <c r="L8" s="3">
        <f t="shared" si="1"/>
        <v>1238</v>
      </c>
      <c r="M8" s="3">
        <v>3020000</v>
      </c>
    </row>
    <row r="9" spans="1:13" s="18" customFormat="1" outlineLevel="2">
      <c r="A9" s="19" t="s">
        <v>15</v>
      </c>
      <c r="B9" s="20" t="s">
        <v>64</v>
      </c>
      <c r="C9" s="21" t="s">
        <v>97</v>
      </c>
      <c r="D9" s="20" t="s">
        <v>96</v>
      </c>
      <c r="E9" s="3">
        <v>84600000</v>
      </c>
      <c r="F9" s="19">
        <v>44014</v>
      </c>
      <c r="G9" s="3">
        <v>84600000</v>
      </c>
      <c r="H9" s="2">
        <v>5.0000000000000001E-3</v>
      </c>
      <c r="I9" s="19">
        <v>44075</v>
      </c>
      <c r="J9" s="19">
        <v>44104</v>
      </c>
      <c r="K9" s="3">
        <f t="shared" si="0"/>
        <v>30</v>
      </c>
      <c r="L9" s="3">
        <f t="shared" si="1"/>
        <v>34672</v>
      </c>
      <c r="M9" s="3">
        <v>84600000</v>
      </c>
    </row>
    <row r="10" spans="1:13" s="18" customFormat="1" outlineLevel="2">
      <c r="A10" s="19" t="s">
        <v>15</v>
      </c>
      <c r="B10" s="20" t="s">
        <v>85</v>
      </c>
      <c r="C10" s="21" t="s">
        <v>97</v>
      </c>
      <c r="D10" s="20" t="s">
        <v>96</v>
      </c>
      <c r="E10" s="3">
        <v>60000000</v>
      </c>
      <c r="F10" s="19">
        <v>44034</v>
      </c>
      <c r="G10" s="3">
        <v>60000000</v>
      </c>
      <c r="H10" s="2">
        <v>5.0000000000000001E-3</v>
      </c>
      <c r="I10" s="19">
        <v>44075</v>
      </c>
      <c r="J10" s="19">
        <v>44104</v>
      </c>
      <c r="K10" s="3">
        <f t="shared" si="0"/>
        <v>30</v>
      </c>
      <c r="L10" s="3">
        <f t="shared" si="1"/>
        <v>24590</v>
      </c>
      <c r="M10" s="3">
        <v>60000000</v>
      </c>
    </row>
    <row r="11" spans="1:13" s="18" customFormat="1" outlineLevel="2">
      <c r="A11" s="19" t="s">
        <v>15</v>
      </c>
      <c r="B11" s="20" t="s">
        <v>84</v>
      </c>
      <c r="C11" s="21" t="s">
        <v>69</v>
      </c>
      <c r="D11" s="20" t="s">
        <v>68</v>
      </c>
      <c r="E11" s="3">
        <v>162000000</v>
      </c>
      <c r="F11" s="19">
        <v>44022</v>
      </c>
      <c r="G11" s="3">
        <v>162000000</v>
      </c>
      <c r="H11" s="2">
        <v>3.0000000000000001E-3</v>
      </c>
      <c r="I11" s="19">
        <v>44075</v>
      </c>
      <c r="J11" s="19">
        <v>44104</v>
      </c>
      <c r="K11" s="3">
        <f t="shared" si="0"/>
        <v>30</v>
      </c>
      <c r="L11" s="3">
        <f t="shared" si="1"/>
        <v>39836</v>
      </c>
      <c r="M11" s="3">
        <v>162000000</v>
      </c>
    </row>
    <row r="12" spans="1:13" s="18" customFormat="1" outlineLevel="2">
      <c r="A12" s="19" t="s">
        <v>15</v>
      </c>
      <c r="B12" s="20" t="s">
        <v>83</v>
      </c>
      <c r="C12" s="21" t="s">
        <v>17</v>
      </c>
      <c r="D12" s="20" t="s">
        <v>18</v>
      </c>
      <c r="E12" s="3">
        <v>4147000</v>
      </c>
      <c r="F12" s="19">
        <v>44071</v>
      </c>
      <c r="G12" s="3">
        <v>4147000</v>
      </c>
      <c r="H12" s="2">
        <v>5.0000000000000001E-3</v>
      </c>
      <c r="I12" s="19">
        <v>44075</v>
      </c>
      <c r="J12" s="19">
        <v>44104</v>
      </c>
      <c r="K12" s="3">
        <f t="shared" si="0"/>
        <v>30</v>
      </c>
      <c r="L12" s="3">
        <f t="shared" si="1"/>
        <v>1700</v>
      </c>
      <c r="M12" s="3">
        <v>4147000</v>
      </c>
    </row>
    <row r="13" spans="1:13" s="18" customFormat="1" outlineLevel="2">
      <c r="A13" s="19" t="s">
        <v>15</v>
      </c>
      <c r="B13" s="20" t="s">
        <v>102</v>
      </c>
      <c r="C13" s="21" t="s">
        <v>158</v>
      </c>
      <c r="D13" s="20" t="s">
        <v>157</v>
      </c>
      <c r="E13" s="3">
        <v>740000</v>
      </c>
      <c r="F13" s="19">
        <v>44075</v>
      </c>
      <c r="G13" s="3">
        <v>740000</v>
      </c>
      <c r="H13" s="2">
        <v>5.0000000000000001E-3</v>
      </c>
      <c r="I13" s="19">
        <v>44075</v>
      </c>
      <c r="J13" s="19">
        <v>44104</v>
      </c>
      <c r="K13" s="3">
        <f t="shared" si="0"/>
        <v>30</v>
      </c>
      <c r="L13" s="3">
        <f t="shared" si="1"/>
        <v>303</v>
      </c>
      <c r="M13" s="3">
        <v>740000</v>
      </c>
    </row>
    <row r="14" spans="1:13" s="18" customFormat="1" outlineLevel="2">
      <c r="A14" s="19" t="s">
        <v>15</v>
      </c>
      <c r="B14" s="20" t="s">
        <v>101</v>
      </c>
      <c r="C14" s="21" t="s">
        <v>133</v>
      </c>
      <c r="D14" s="20" t="s">
        <v>132</v>
      </c>
      <c r="E14" s="3">
        <v>176232000</v>
      </c>
      <c r="F14" s="19">
        <v>44081</v>
      </c>
      <c r="G14" s="3">
        <v>176232000</v>
      </c>
      <c r="H14" s="2">
        <v>5.0000000000000001E-3</v>
      </c>
      <c r="I14" s="19">
        <v>44081</v>
      </c>
      <c r="J14" s="19">
        <v>44104</v>
      </c>
      <c r="K14" s="3">
        <f t="shared" si="0"/>
        <v>24</v>
      </c>
      <c r="L14" s="3">
        <f t="shared" si="1"/>
        <v>57781</v>
      </c>
      <c r="M14" s="3">
        <v>176232000</v>
      </c>
    </row>
    <row r="15" spans="1:13" s="18" customFormat="1" outlineLevel="2">
      <c r="A15" s="19" t="s">
        <v>15</v>
      </c>
      <c r="B15" s="20" t="s">
        <v>23</v>
      </c>
      <c r="C15" s="21" t="s">
        <v>17</v>
      </c>
      <c r="D15" s="20" t="s">
        <v>18</v>
      </c>
      <c r="E15" s="3">
        <v>6430000</v>
      </c>
      <c r="F15" s="19">
        <v>43920</v>
      </c>
      <c r="G15" s="3">
        <v>6430000</v>
      </c>
      <c r="H15" s="2">
        <v>5.0000000000000001E-3</v>
      </c>
      <c r="I15" s="19">
        <v>44075</v>
      </c>
      <c r="J15" s="19">
        <v>44104</v>
      </c>
      <c r="K15" s="3">
        <f t="shared" si="0"/>
        <v>30</v>
      </c>
      <c r="L15" s="3">
        <f t="shared" si="1"/>
        <v>2635</v>
      </c>
      <c r="M15" s="3">
        <v>6430000</v>
      </c>
    </row>
    <row r="16" spans="1:13" s="18" customFormat="1" outlineLevel="2">
      <c r="A16" s="19" t="s">
        <v>15</v>
      </c>
      <c r="B16" s="20" t="s">
        <v>100</v>
      </c>
      <c r="C16" s="21" t="s">
        <v>97</v>
      </c>
      <c r="D16" s="20" t="s">
        <v>96</v>
      </c>
      <c r="E16" s="3">
        <v>5400000</v>
      </c>
      <c r="F16" s="19">
        <v>44103</v>
      </c>
      <c r="G16" s="3">
        <v>5400000</v>
      </c>
      <c r="H16" s="2">
        <v>5.0000000000000001E-3</v>
      </c>
      <c r="I16" s="19">
        <v>44103</v>
      </c>
      <c r="J16" s="19">
        <v>44104</v>
      </c>
      <c r="K16" s="3">
        <f t="shared" si="0"/>
        <v>2</v>
      </c>
      <c r="L16" s="3">
        <f t="shared" si="1"/>
        <v>148</v>
      </c>
      <c r="M16" s="3">
        <v>5400000</v>
      </c>
    </row>
    <row r="17" spans="1:13" s="18" customFormat="1" outlineLevel="2">
      <c r="A17" s="19" t="s">
        <v>15</v>
      </c>
      <c r="B17" s="20" t="s">
        <v>29</v>
      </c>
      <c r="C17" s="21" t="s">
        <v>57</v>
      </c>
      <c r="D17" s="20" t="s">
        <v>56</v>
      </c>
      <c r="E17" s="3">
        <v>28600000</v>
      </c>
      <c r="F17" s="19">
        <v>43921</v>
      </c>
      <c r="G17" s="3">
        <v>28600000</v>
      </c>
      <c r="H17" s="2">
        <v>5.0000000000000001E-3</v>
      </c>
      <c r="I17" s="19">
        <v>44075</v>
      </c>
      <c r="J17" s="19">
        <v>44104</v>
      </c>
      <c r="K17" s="3">
        <f t="shared" si="0"/>
        <v>30</v>
      </c>
      <c r="L17" s="3">
        <f t="shared" si="1"/>
        <v>11721</v>
      </c>
      <c r="M17" s="3">
        <v>28600000</v>
      </c>
    </row>
    <row r="18" spans="1:13" s="18" customFormat="1" outlineLevel="2">
      <c r="A18" s="19" t="s">
        <v>15</v>
      </c>
      <c r="B18" s="20" t="s">
        <v>30</v>
      </c>
      <c r="C18" s="21" t="s">
        <v>74</v>
      </c>
      <c r="D18" s="20" t="s">
        <v>73</v>
      </c>
      <c r="E18" s="3">
        <v>20000000</v>
      </c>
      <c r="F18" s="19">
        <v>43922</v>
      </c>
      <c r="G18" s="3">
        <v>20000000</v>
      </c>
      <c r="H18" s="2">
        <v>5.0000000000000001E-3</v>
      </c>
      <c r="I18" s="19">
        <v>44075</v>
      </c>
      <c r="J18" s="19">
        <v>44104</v>
      </c>
      <c r="K18" s="3">
        <f t="shared" si="0"/>
        <v>30</v>
      </c>
      <c r="L18" s="3">
        <f t="shared" si="1"/>
        <v>8197</v>
      </c>
      <c r="M18" s="3">
        <v>20000000</v>
      </c>
    </row>
    <row r="19" spans="1:13" s="18" customFormat="1" outlineLevel="2">
      <c r="A19" s="19" t="s">
        <v>15</v>
      </c>
      <c r="B19" s="20" t="s">
        <v>31</v>
      </c>
      <c r="C19" s="21" t="s">
        <v>57</v>
      </c>
      <c r="D19" s="20" t="s">
        <v>56</v>
      </c>
      <c r="E19" s="3">
        <v>10000000</v>
      </c>
      <c r="F19" s="19">
        <v>43934</v>
      </c>
      <c r="G19" s="3">
        <v>10000000</v>
      </c>
      <c r="H19" s="2">
        <v>5.0000000000000001E-3</v>
      </c>
      <c r="I19" s="19">
        <v>44075</v>
      </c>
      <c r="J19" s="19">
        <v>44104</v>
      </c>
      <c r="K19" s="3">
        <f t="shared" si="0"/>
        <v>30</v>
      </c>
      <c r="L19" s="3">
        <f t="shared" si="1"/>
        <v>4098</v>
      </c>
      <c r="M19" s="3">
        <v>10000000</v>
      </c>
    </row>
    <row r="20" spans="1:13" s="18" customFormat="1" outlineLevel="2">
      <c r="A20" s="19" t="s">
        <v>15</v>
      </c>
      <c r="B20" s="20" t="s">
        <v>32</v>
      </c>
      <c r="C20" s="21" t="s">
        <v>57</v>
      </c>
      <c r="D20" s="20" t="s">
        <v>56</v>
      </c>
      <c r="E20" s="3">
        <v>30000000</v>
      </c>
      <c r="F20" s="19">
        <v>43937</v>
      </c>
      <c r="G20" s="3">
        <v>30000000</v>
      </c>
      <c r="H20" s="2">
        <v>5.0000000000000001E-3</v>
      </c>
      <c r="I20" s="19">
        <v>44075</v>
      </c>
      <c r="J20" s="19">
        <v>44104</v>
      </c>
      <c r="K20" s="3">
        <f t="shared" si="0"/>
        <v>30</v>
      </c>
      <c r="L20" s="3">
        <f t="shared" si="1"/>
        <v>12295</v>
      </c>
      <c r="M20" s="3">
        <v>30000000</v>
      </c>
    </row>
    <row r="21" spans="1:13" s="18" customFormat="1" outlineLevel="2">
      <c r="A21" s="19" t="s">
        <v>15</v>
      </c>
      <c r="B21" s="20" t="s">
        <v>48</v>
      </c>
      <c r="C21" s="21" t="s">
        <v>57</v>
      </c>
      <c r="D21" s="20" t="s">
        <v>56</v>
      </c>
      <c r="E21" s="3">
        <v>58360000</v>
      </c>
      <c r="F21" s="19">
        <v>43929</v>
      </c>
      <c r="G21" s="3">
        <v>58360000</v>
      </c>
      <c r="H21" s="2">
        <v>5.0000000000000001E-3</v>
      </c>
      <c r="I21" s="19">
        <v>44075</v>
      </c>
      <c r="J21" s="19">
        <v>44104</v>
      </c>
      <c r="K21" s="3">
        <f t="shared" si="0"/>
        <v>30</v>
      </c>
      <c r="L21" s="3">
        <f t="shared" si="1"/>
        <v>23918</v>
      </c>
      <c r="M21" s="3">
        <v>58360000</v>
      </c>
    </row>
    <row r="22" spans="1:13" s="18" customFormat="1" outlineLevel="2">
      <c r="A22" s="19" t="s">
        <v>15</v>
      </c>
      <c r="B22" s="20" t="s">
        <v>59</v>
      </c>
      <c r="C22" s="21" t="s">
        <v>113</v>
      </c>
      <c r="D22" s="20" t="s">
        <v>112</v>
      </c>
      <c r="E22" s="3">
        <v>64000000</v>
      </c>
      <c r="F22" s="19">
        <v>43966</v>
      </c>
      <c r="G22" s="3">
        <v>64000000</v>
      </c>
      <c r="H22" s="2">
        <v>5.0000000000000001E-3</v>
      </c>
      <c r="I22" s="19">
        <v>44075</v>
      </c>
      <c r="J22" s="19">
        <v>44104</v>
      </c>
      <c r="K22" s="3">
        <f t="shared" si="0"/>
        <v>30</v>
      </c>
      <c r="L22" s="3">
        <f t="shared" si="1"/>
        <v>26230</v>
      </c>
      <c r="M22" s="3">
        <v>64000000</v>
      </c>
    </row>
    <row r="23" spans="1:13" s="18" customFormat="1" outlineLevel="2">
      <c r="A23" s="19" t="s">
        <v>15</v>
      </c>
      <c r="B23" s="20" t="s">
        <v>58</v>
      </c>
      <c r="C23" s="21" t="s">
        <v>57</v>
      </c>
      <c r="D23" s="20" t="s">
        <v>56</v>
      </c>
      <c r="E23" s="3">
        <v>11400000</v>
      </c>
      <c r="F23" s="19">
        <v>43962</v>
      </c>
      <c r="G23" s="3">
        <v>11400000</v>
      </c>
      <c r="H23" s="2">
        <v>5.0000000000000001E-3</v>
      </c>
      <c r="I23" s="19">
        <v>44075</v>
      </c>
      <c r="J23" s="19">
        <v>44104</v>
      </c>
      <c r="K23" s="3">
        <f t="shared" si="0"/>
        <v>30</v>
      </c>
      <c r="L23" s="3">
        <f t="shared" si="1"/>
        <v>4672</v>
      </c>
      <c r="M23" s="3">
        <v>11400000</v>
      </c>
    </row>
    <row r="24" spans="1:13" s="18" customFormat="1" outlineLevel="1">
      <c r="A24" s="22" t="s">
        <v>19</v>
      </c>
      <c r="B24" s="23"/>
      <c r="C24" s="24"/>
      <c r="D24" s="23"/>
      <c r="E24" s="25">
        <f>SUBTOTAL(9,E4:E23)</f>
        <v>903089000</v>
      </c>
      <c r="F24" s="26"/>
      <c r="G24" s="25"/>
      <c r="H24" s="27"/>
      <c r="I24" s="26"/>
      <c r="J24" s="26"/>
      <c r="K24" s="25"/>
      <c r="L24" s="25">
        <f>SUBTOTAL(9,L4:L23)</f>
        <v>326656</v>
      </c>
      <c r="M24" s="25">
        <f>SUBTOTAL(9,M4:M23)</f>
        <v>903089000</v>
      </c>
    </row>
    <row r="25" spans="1:13" s="18" customFormat="1" outlineLevel="2">
      <c r="A25" s="19" t="s">
        <v>183</v>
      </c>
      <c r="B25" s="20" t="s">
        <v>16</v>
      </c>
      <c r="C25" s="21" t="s">
        <v>158</v>
      </c>
      <c r="D25" s="20" t="s">
        <v>157</v>
      </c>
      <c r="E25" s="3">
        <v>21330000</v>
      </c>
      <c r="F25" s="19">
        <v>44046</v>
      </c>
      <c r="G25" s="3">
        <v>21330000</v>
      </c>
      <c r="H25" s="2">
        <v>5.0000000000000001E-3</v>
      </c>
      <c r="I25" s="19">
        <v>44075</v>
      </c>
      <c r="J25" s="19">
        <v>44104</v>
      </c>
      <c r="K25" s="3">
        <f>J25-I25+1</f>
        <v>30</v>
      </c>
      <c r="L25" s="3">
        <f>ROUND(G25*H25*K25/366,0)</f>
        <v>8742</v>
      </c>
      <c r="M25" s="3">
        <v>21330000</v>
      </c>
    </row>
    <row r="26" spans="1:13" s="18" customFormat="1" outlineLevel="2">
      <c r="A26" s="19" t="s">
        <v>183</v>
      </c>
      <c r="B26" s="20" t="s">
        <v>23</v>
      </c>
      <c r="C26" s="21" t="s">
        <v>158</v>
      </c>
      <c r="D26" s="20" t="s">
        <v>157</v>
      </c>
      <c r="E26" s="3">
        <v>8670000</v>
      </c>
      <c r="F26" s="19">
        <v>44060</v>
      </c>
      <c r="G26" s="3">
        <v>8670000</v>
      </c>
      <c r="H26" s="2">
        <v>5.0000000000000001E-3</v>
      </c>
      <c r="I26" s="19">
        <v>44075</v>
      </c>
      <c r="J26" s="19">
        <v>44104</v>
      </c>
      <c r="K26" s="3">
        <f>J26-I26+1</f>
        <v>30</v>
      </c>
      <c r="L26" s="3">
        <f>ROUND(G26*H26*K26/366,0)</f>
        <v>3553</v>
      </c>
      <c r="M26" s="3">
        <v>8670000</v>
      </c>
    </row>
    <row r="27" spans="1:13" s="18" customFormat="1" outlineLevel="2">
      <c r="A27" s="19" t="s">
        <v>183</v>
      </c>
      <c r="B27" s="20" t="s">
        <v>29</v>
      </c>
      <c r="C27" s="21" t="s">
        <v>160</v>
      </c>
      <c r="D27" s="20" t="s">
        <v>159</v>
      </c>
      <c r="E27" s="3">
        <v>10600000</v>
      </c>
      <c r="F27" s="19">
        <v>44085</v>
      </c>
      <c r="G27" s="3">
        <v>10600000</v>
      </c>
      <c r="H27" s="2">
        <v>5.0000000000000001E-3</v>
      </c>
      <c r="I27" s="19">
        <v>44085</v>
      </c>
      <c r="J27" s="19">
        <v>44104</v>
      </c>
      <c r="K27" s="3">
        <f>J27-I27+1</f>
        <v>20</v>
      </c>
      <c r="L27" s="3">
        <f>ROUND(G27*H27*K27/366,0)</f>
        <v>2896</v>
      </c>
      <c r="M27" s="3">
        <v>10600000</v>
      </c>
    </row>
    <row r="28" spans="1:13" s="18" customFormat="1" outlineLevel="1">
      <c r="A28" s="22" t="s">
        <v>181</v>
      </c>
      <c r="B28" s="23"/>
      <c r="C28" s="24"/>
      <c r="D28" s="23"/>
      <c r="E28" s="25">
        <f>SUBTOTAL(9,E25:E27)</f>
        <v>40600000</v>
      </c>
      <c r="F28" s="26"/>
      <c r="G28" s="25"/>
      <c r="H28" s="27"/>
      <c r="I28" s="26"/>
      <c r="J28" s="26"/>
      <c r="K28" s="25"/>
      <c r="L28" s="25">
        <f>SUBTOTAL(9,L25:L27)</f>
        <v>15191</v>
      </c>
      <c r="M28" s="25">
        <f>SUBTOTAL(9,M25:M27)</f>
        <v>40600000</v>
      </c>
    </row>
    <row r="29" spans="1:13" s="18" customFormat="1" outlineLevel="2">
      <c r="A29" s="19" t="s">
        <v>80</v>
      </c>
      <c r="B29" s="20" t="s">
        <v>16</v>
      </c>
      <c r="C29" s="21" t="s">
        <v>57</v>
      </c>
      <c r="D29" s="20" t="s">
        <v>56</v>
      </c>
      <c r="E29" s="3">
        <v>26500000</v>
      </c>
      <c r="F29" s="19">
        <v>43907</v>
      </c>
      <c r="G29" s="3">
        <v>24922620</v>
      </c>
      <c r="H29" s="2">
        <v>5.0000000000000001E-3</v>
      </c>
      <c r="I29" s="19">
        <v>44075</v>
      </c>
      <c r="J29" s="19">
        <v>44088</v>
      </c>
      <c r="K29" s="3">
        <f t="shared" ref="K29:K48" si="2">J29-I29+1</f>
        <v>14</v>
      </c>
      <c r="L29" s="3">
        <f t="shared" ref="L29:L48" si="3">ROUND(G29*H29*K29/366,0)</f>
        <v>4767</v>
      </c>
      <c r="M29" s="3">
        <v>24607144</v>
      </c>
    </row>
    <row r="30" spans="1:13" s="18" customFormat="1" outlineLevel="2">
      <c r="A30" s="19" t="s">
        <v>80</v>
      </c>
      <c r="B30" s="20" t="s">
        <v>16</v>
      </c>
      <c r="C30" s="21" t="s">
        <v>57</v>
      </c>
      <c r="D30" s="20"/>
      <c r="E30" s="3"/>
      <c r="F30" s="19"/>
      <c r="G30" s="3">
        <v>24607144</v>
      </c>
      <c r="H30" s="2">
        <v>5.0000000000000001E-3</v>
      </c>
      <c r="I30" s="19">
        <v>44089</v>
      </c>
      <c r="J30" s="19">
        <v>44104</v>
      </c>
      <c r="K30" s="3">
        <f t="shared" si="2"/>
        <v>16</v>
      </c>
      <c r="L30" s="3">
        <f t="shared" si="3"/>
        <v>5379</v>
      </c>
      <c r="M30" s="3"/>
    </row>
    <row r="31" spans="1:13" s="18" customFormat="1" outlineLevel="2">
      <c r="A31" s="19" t="s">
        <v>80</v>
      </c>
      <c r="B31" s="20" t="s">
        <v>61</v>
      </c>
      <c r="C31" s="21" t="s">
        <v>162</v>
      </c>
      <c r="D31" s="20" t="s">
        <v>161</v>
      </c>
      <c r="E31" s="3">
        <v>130000000</v>
      </c>
      <c r="F31" s="19">
        <v>44013</v>
      </c>
      <c r="G31" s="3">
        <v>130000000</v>
      </c>
      <c r="H31" s="2">
        <v>5.0000000000000001E-3</v>
      </c>
      <c r="I31" s="19">
        <v>44075</v>
      </c>
      <c r="J31" s="19">
        <v>44104</v>
      </c>
      <c r="K31" s="3">
        <f t="shared" si="2"/>
        <v>30</v>
      </c>
      <c r="L31" s="3">
        <f t="shared" si="3"/>
        <v>53279</v>
      </c>
      <c r="M31" s="3">
        <v>130000000</v>
      </c>
    </row>
    <row r="32" spans="1:13" s="18" customFormat="1" outlineLevel="2">
      <c r="A32" s="19" t="s">
        <v>80</v>
      </c>
      <c r="B32" s="20" t="s">
        <v>60</v>
      </c>
      <c r="C32" s="21" t="s">
        <v>137</v>
      </c>
      <c r="D32" s="20" t="s">
        <v>136</v>
      </c>
      <c r="E32" s="3">
        <v>3400000</v>
      </c>
      <c r="F32" s="19">
        <v>44063</v>
      </c>
      <c r="G32" s="3">
        <v>3400000</v>
      </c>
      <c r="H32" s="2">
        <v>5.0000000000000001E-3</v>
      </c>
      <c r="I32" s="19">
        <v>44075</v>
      </c>
      <c r="J32" s="19">
        <v>44088</v>
      </c>
      <c r="K32" s="3">
        <f t="shared" si="2"/>
        <v>14</v>
      </c>
      <c r="L32" s="3">
        <f t="shared" si="3"/>
        <v>650</v>
      </c>
      <c r="M32" s="3">
        <v>3341380</v>
      </c>
    </row>
    <row r="33" spans="1:13" s="18" customFormat="1" outlineLevel="2">
      <c r="A33" s="19" t="s">
        <v>80</v>
      </c>
      <c r="B33" s="20" t="s">
        <v>60</v>
      </c>
      <c r="C33" s="21" t="s">
        <v>137</v>
      </c>
      <c r="D33" s="20"/>
      <c r="E33" s="3"/>
      <c r="F33" s="19"/>
      <c r="G33" s="3">
        <v>3341380</v>
      </c>
      <c r="H33" s="2">
        <v>5.0000000000000001E-3</v>
      </c>
      <c r="I33" s="19">
        <v>44089</v>
      </c>
      <c r="J33" s="19">
        <v>44104</v>
      </c>
      <c r="K33" s="3">
        <f t="shared" si="2"/>
        <v>16</v>
      </c>
      <c r="L33" s="3">
        <f t="shared" si="3"/>
        <v>730</v>
      </c>
      <c r="M33" s="3"/>
    </row>
    <row r="34" spans="1:13" s="18" customFormat="1" outlineLevel="2">
      <c r="A34" s="19" t="s">
        <v>80</v>
      </c>
      <c r="B34" s="20" t="s">
        <v>66</v>
      </c>
      <c r="C34" s="21" t="s">
        <v>137</v>
      </c>
      <c r="D34" s="20" t="s">
        <v>136</v>
      </c>
      <c r="E34" s="3">
        <v>9800000</v>
      </c>
      <c r="F34" s="19">
        <v>44071</v>
      </c>
      <c r="G34" s="3">
        <v>9800000</v>
      </c>
      <c r="H34" s="2">
        <v>5.0000000000000001E-3</v>
      </c>
      <c r="I34" s="19">
        <v>44075</v>
      </c>
      <c r="J34" s="19">
        <v>44088</v>
      </c>
      <c r="K34" s="3">
        <f t="shared" si="2"/>
        <v>14</v>
      </c>
      <c r="L34" s="3">
        <f t="shared" si="3"/>
        <v>1874</v>
      </c>
      <c r="M34" s="3">
        <v>9631033</v>
      </c>
    </row>
    <row r="35" spans="1:13" s="18" customFormat="1" outlineLevel="2">
      <c r="A35" s="19" t="s">
        <v>80</v>
      </c>
      <c r="B35" s="20" t="s">
        <v>66</v>
      </c>
      <c r="C35" s="21" t="s">
        <v>137</v>
      </c>
      <c r="D35" s="20"/>
      <c r="E35" s="3"/>
      <c r="F35" s="19"/>
      <c r="G35" s="3">
        <v>9631033</v>
      </c>
      <c r="H35" s="2">
        <v>5.0000000000000001E-3</v>
      </c>
      <c r="I35" s="19">
        <v>44089</v>
      </c>
      <c r="J35" s="19">
        <v>44104</v>
      </c>
      <c r="K35" s="3">
        <f t="shared" si="2"/>
        <v>16</v>
      </c>
      <c r="L35" s="3">
        <f t="shared" si="3"/>
        <v>2105</v>
      </c>
      <c r="M35" s="3"/>
    </row>
    <row r="36" spans="1:13" s="18" customFormat="1" outlineLevel="2">
      <c r="A36" s="19" t="s">
        <v>80</v>
      </c>
      <c r="B36" s="20" t="s">
        <v>65</v>
      </c>
      <c r="C36" s="21" t="s">
        <v>135</v>
      </c>
      <c r="D36" s="20" t="s">
        <v>134</v>
      </c>
      <c r="E36" s="3">
        <v>201000000</v>
      </c>
      <c r="F36" s="19">
        <v>44064</v>
      </c>
      <c r="G36" s="3">
        <v>201000000</v>
      </c>
      <c r="H36" s="2">
        <v>5.0000000000000001E-3</v>
      </c>
      <c r="I36" s="19">
        <v>44075</v>
      </c>
      <c r="J36" s="19">
        <v>44104</v>
      </c>
      <c r="K36" s="3">
        <f t="shared" si="2"/>
        <v>30</v>
      </c>
      <c r="L36" s="3">
        <f t="shared" si="3"/>
        <v>82377</v>
      </c>
      <c r="M36" s="3">
        <v>201000000</v>
      </c>
    </row>
    <row r="37" spans="1:13" s="18" customFormat="1" outlineLevel="2">
      <c r="A37" s="19" t="s">
        <v>80</v>
      </c>
      <c r="B37" s="20" t="s">
        <v>64</v>
      </c>
      <c r="C37" s="21" t="s">
        <v>205</v>
      </c>
      <c r="D37" s="20" t="s">
        <v>204</v>
      </c>
      <c r="E37" s="3">
        <v>211550000</v>
      </c>
      <c r="F37" s="19">
        <v>44078</v>
      </c>
      <c r="G37" s="3">
        <v>211550000</v>
      </c>
      <c r="H37" s="2">
        <v>5.0000000000000001E-3</v>
      </c>
      <c r="I37" s="19">
        <v>44078</v>
      </c>
      <c r="J37" s="19">
        <v>44104</v>
      </c>
      <c r="K37" s="3">
        <f t="shared" si="2"/>
        <v>27</v>
      </c>
      <c r="L37" s="3">
        <f t="shared" si="3"/>
        <v>78031</v>
      </c>
      <c r="M37" s="3">
        <v>211550000</v>
      </c>
    </row>
    <row r="38" spans="1:13" s="18" customFormat="1" outlineLevel="2">
      <c r="A38" s="19" t="s">
        <v>80</v>
      </c>
      <c r="B38" s="20" t="s">
        <v>23</v>
      </c>
      <c r="C38" s="21" t="s">
        <v>74</v>
      </c>
      <c r="D38" s="20" t="s">
        <v>73</v>
      </c>
      <c r="E38" s="3">
        <v>90000000</v>
      </c>
      <c r="F38" s="19">
        <v>43913</v>
      </c>
      <c r="G38" s="3">
        <v>90000000</v>
      </c>
      <c r="H38" s="2">
        <v>5.0000000000000001E-3</v>
      </c>
      <c r="I38" s="19">
        <v>44075</v>
      </c>
      <c r="J38" s="19">
        <v>44104</v>
      </c>
      <c r="K38" s="3">
        <f t="shared" si="2"/>
        <v>30</v>
      </c>
      <c r="L38" s="3">
        <f t="shared" si="3"/>
        <v>36885</v>
      </c>
      <c r="M38" s="3">
        <v>90000000</v>
      </c>
    </row>
    <row r="39" spans="1:13" s="18" customFormat="1" outlineLevel="2">
      <c r="A39" s="19" t="s">
        <v>80</v>
      </c>
      <c r="B39" s="20" t="s">
        <v>29</v>
      </c>
      <c r="C39" s="21" t="s">
        <v>57</v>
      </c>
      <c r="D39" s="20" t="s">
        <v>56</v>
      </c>
      <c r="E39" s="3">
        <v>23500000</v>
      </c>
      <c r="F39" s="19">
        <v>43928</v>
      </c>
      <c r="G39" s="3">
        <v>22101185</v>
      </c>
      <c r="H39" s="2">
        <v>5.0000000000000001E-3</v>
      </c>
      <c r="I39" s="19">
        <v>44075</v>
      </c>
      <c r="J39" s="19">
        <v>44088</v>
      </c>
      <c r="K39" s="3">
        <f t="shared" si="2"/>
        <v>14</v>
      </c>
      <c r="L39" s="3">
        <f t="shared" si="3"/>
        <v>4227</v>
      </c>
      <c r="M39" s="3">
        <v>21821422</v>
      </c>
    </row>
    <row r="40" spans="1:13" s="18" customFormat="1" outlineLevel="2">
      <c r="A40" s="19" t="s">
        <v>80</v>
      </c>
      <c r="B40" s="20" t="s">
        <v>29</v>
      </c>
      <c r="C40" s="21" t="s">
        <v>57</v>
      </c>
      <c r="D40" s="20"/>
      <c r="E40" s="3"/>
      <c r="F40" s="19"/>
      <c r="G40" s="3">
        <v>21821422</v>
      </c>
      <c r="H40" s="2">
        <v>5.0000000000000001E-3</v>
      </c>
      <c r="I40" s="19">
        <v>44089</v>
      </c>
      <c r="J40" s="19">
        <v>44104</v>
      </c>
      <c r="K40" s="3">
        <f t="shared" si="2"/>
        <v>16</v>
      </c>
      <c r="L40" s="3">
        <f t="shared" si="3"/>
        <v>4770</v>
      </c>
      <c r="M40" s="3"/>
    </row>
    <row r="41" spans="1:13" s="18" customFormat="1" outlineLevel="2">
      <c r="A41" s="19" t="s">
        <v>80</v>
      </c>
      <c r="B41" s="20" t="s">
        <v>30</v>
      </c>
      <c r="C41" s="21" t="s">
        <v>137</v>
      </c>
      <c r="D41" s="20" t="s">
        <v>136</v>
      </c>
      <c r="E41" s="3">
        <v>7000000</v>
      </c>
      <c r="F41" s="19">
        <v>44004</v>
      </c>
      <c r="G41" s="3">
        <v>6766666</v>
      </c>
      <c r="H41" s="2">
        <v>5.0000000000000001E-3</v>
      </c>
      <c r="I41" s="19">
        <v>44075</v>
      </c>
      <c r="J41" s="19">
        <v>44088</v>
      </c>
      <c r="K41" s="3">
        <f t="shared" si="2"/>
        <v>14</v>
      </c>
      <c r="L41" s="3">
        <f t="shared" si="3"/>
        <v>1294</v>
      </c>
      <c r="M41" s="3">
        <v>6649999</v>
      </c>
    </row>
    <row r="42" spans="1:13" s="18" customFormat="1" outlineLevel="2">
      <c r="A42" s="19" t="s">
        <v>80</v>
      </c>
      <c r="B42" s="20" t="s">
        <v>30</v>
      </c>
      <c r="C42" s="21" t="s">
        <v>137</v>
      </c>
      <c r="D42" s="20"/>
      <c r="E42" s="3"/>
      <c r="F42" s="19"/>
      <c r="G42" s="3">
        <v>6649999</v>
      </c>
      <c r="H42" s="2">
        <v>5.0000000000000001E-3</v>
      </c>
      <c r="I42" s="19">
        <v>44089</v>
      </c>
      <c r="J42" s="19">
        <v>44104</v>
      </c>
      <c r="K42" s="3">
        <f t="shared" si="2"/>
        <v>16</v>
      </c>
      <c r="L42" s="3">
        <f t="shared" si="3"/>
        <v>1454</v>
      </c>
      <c r="M42" s="3"/>
    </row>
    <row r="43" spans="1:13" s="18" customFormat="1" outlineLevel="2">
      <c r="A43" s="19" t="s">
        <v>80</v>
      </c>
      <c r="B43" s="20" t="s">
        <v>31</v>
      </c>
      <c r="C43" s="21" t="s">
        <v>135</v>
      </c>
      <c r="D43" s="20" t="s">
        <v>134</v>
      </c>
      <c r="E43" s="3">
        <v>298410000</v>
      </c>
      <c r="F43" s="19">
        <v>44006</v>
      </c>
      <c r="G43" s="3">
        <v>298410000</v>
      </c>
      <c r="H43" s="2">
        <v>5.0000000000000001E-3</v>
      </c>
      <c r="I43" s="19">
        <v>44075</v>
      </c>
      <c r="J43" s="19">
        <v>44104</v>
      </c>
      <c r="K43" s="3">
        <f t="shared" si="2"/>
        <v>30</v>
      </c>
      <c r="L43" s="3">
        <f t="shared" si="3"/>
        <v>122299</v>
      </c>
      <c r="M43" s="3">
        <v>298410000</v>
      </c>
    </row>
    <row r="44" spans="1:13" s="18" customFormat="1" outlineLevel="2">
      <c r="A44" s="19" t="s">
        <v>80</v>
      </c>
      <c r="B44" s="20" t="s">
        <v>32</v>
      </c>
      <c r="C44" s="21" t="s">
        <v>135</v>
      </c>
      <c r="D44" s="20" t="s">
        <v>134</v>
      </c>
      <c r="E44" s="3">
        <v>95370000</v>
      </c>
      <c r="F44" s="19">
        <v>44006</v>
      </c>
      <c r="G44" s="3">
        <v>95370000</v>
      </c>
      <c r="H44" s="2">
        <v>5.0000000000000001E-3</v>
      </c>
      <c r="I44" s="19">
        <v>44075</v>
      </c>
      <c r="J44" s="19">
        <v>44104</v>
      </c>
      <c r="K44" s="3">
        <f t="shared" si="2"/>
        <v>30</v>
      </c>
      <c r="L44" s="3">
        <f t="shared" si="3"/>
        <v>39086</v>
      </c>
      <c r="M44" s="3">
        <v>95370000</v>
      </c>
    </row>
    <row r="45" spans="1:13" s="18" customFormat="1" outlineLevel="2">
      <c r="A45" s="19" t="s">
        <v>80</v>
      </c>
      <c r="B45" s="20" t="s">
        <v>48</v>
      </c>
      <c r="C45" s="21" t="s">
        <v>135</v>
      </c>
      <c r="D45" s="20" t="s">
        <v>134</v>
      </c>
      <c r="E45" s="3">
        <v>73910000</v>
      </c>
      <c r="F45" s="19">
        <v>44032</v>
      </c>
      <c r="G45" s="3">
        <v>73910000</v>
      </c>
      <c r="H45" s="2">
        <v>5.0000000000000001E-3</v>
      </c>
      <c r="I45" s="19">
        <v>44075</v>
      </c>
      <c r="J45" s="19">
        <v>44104</v>
      </c>
      <c r="K45" s="3">
        <f t="shared" si="2"/>
        <v>30</v>
      </c>
      <c r="L45" s="3">
        <f t="shared" si="3"/>
        <v>30291</v>
      </c>
      <c r="M45" s="3">
        <v>73910000</v>
      </c>
    </row>
    <row r="46" spans="1:13" s="18" customFormat="1" outlineLevel="2">
      <c r="A46" s="19" t="s">
        <v>80</v>
      </c>
      <c r="B46" s="20" t="s">
        <v>59</v>
      </c>
      <c r="C46" s="21" t="s">
        <v>135</v>
      </c>
      <c r="D46" s="20" t="s">
        <v>134</v>
      </c>
      <c r="E46" s="3">
        <v>291200000</v>
      </c>
      <c r="F46" s="19">
        <v>44032</v>
      </c>
      <c r="G46" s="3">
        <v>291200000</v>
      </c>
      <c r="H46" s="2">
        <v>3.0000000000000001E-3</v>
      </c>
      <c r="I46" s="19">
        <v>44075</v>
      </c>
      <c r="J46" s="19">
        <v>44104</v>
      </c>
      <c r="K46" s="3">
        <f t="shared" si="2"/>
        <v>30</v>
      </c>
      <c r="L46" s="3">
        <f t="shared" si="3"/>
        <v>71607</v>
      </c>
      <c r="M46" s="3">
        <v>291200000</v>
      </c>
    </row>
    <row r="47" spans="1:13" s="18" customFormat="1" outlineLevel="2">
      <c r="A47" s="19" t="s">
        <v>80</v>
      </c>
      <c r="B47" s="20" t="s">
        <v>58</v>
      </c>
      <c r="C47" s="21" t="s">
        <v>137</v>
      </c>
      <c r="D47" s="20" t="s">
        <v>136</v>
      </c>
      <c r="E47" s="3">
        <v>10000000</v>
      </c>
      <c r="F47" s="19">
        <v>44025</v>
      </c>
      <c r="G47" s="3">
        <v>9830508</v>
      </c>
      <c r="H47" s="2">
        <v>5.0000000000000001E-3</v>
      </c>
      <c r="I47" s="19">
        <v>44075</v>
      </c>
      <c r="J47" s="19">
        <v>44088</v>
      </c>
      <c r="K47" s="3">
        <f t="shared" si="2"/>
        <v>14</v>
      </c>
      <c r="L47" s="3">
        <f t="shared" si="3"/>
        <v>1880</v>
      </c>
      <c r="M47" s="3">
        <v>9661016</v>
      </c>
    </row>
    <row r="48" spans="1:13" s="18" customFormat="1" outlineLevel="2">
      <c r="A48" s="19" t="s">
        <v>80</v>
      </c>
      <c r="B48" s="20" t="s">
        <v>58</v>
      </c>
      <c r="C48" s="21" t="s">
        <v>137</v>
      </c>
      <c r="D48" s="20"/>
      <c r="E48" s="3"/>
      <c r="F48" s="19"/>
      <c r="G48" s="3">
        <v>9661016</v>
      </c>
      <c r="H48" s="2">
        <v>5.0000000000000001E-3</v>
      </c>
      <c r="I48" s="19">
        <v>44089</v>
      </c>
      <c r="J48" s="19">
        <v>44104</v>
      </c>
      <c r="K48" s="3">
        <f t="shared" si="2"/>
        <v>16</v>
      </c>
      <c r="L48" s="3">
        <f t="shared" si="3"/>
        <v>2112</v>
      </c>
      <c r="M48" s="3"/>
    </row>
    <row r="49" spans="1:13" s="18" customFormat="1" outlineLevel="1">
      <c r="A49" s="22" t="s">
        <v>79</v>
      </c>
      <c r="B49" s="23"/>
      <c r="C49" s="24"/>
      <c r="D49" s="23"/>
      <c r="E49" s="25">
        <f>SUBTOTAL(9,E29:E48)</f>
        <v>1471640000</v>
      </c>
      <c r="F49" s="26"/>
      <c r="G49" s="25"/>
      <c r="H49" s="27"/>
      <c r="I49" s="26"/>
      <c r="J49" s="26"/>
      <c r="K49" s="25"/>
      <c r="L49" s="25">
        <f>SUBTOTAL(9,L29:L48)</f>
        <v>545097</v>
      </c>
      <c r="M49" s="25">
        <f>SUBTOTAL(9,M29:M48)</f>
        <v>1467151994</v>
      </c>
    </row>
    <row r="50" spans="1:13" s="18" customFormat="1" outlineLevel="2">
      <c r="A50" s="19" t="s">
        <v>78</v>
      </c>
      <c r="B50" s="20" t="s">
        <v>16</v>
      </c>
      <c r="C50" s="21" t="s">
        <v>77</v>
      </c>
      <c r="D50" s="20" t="s">
        <v>76</v>
      </c>
      <c r="E50" s="3">
        <v>81465386</v>
      </c>
      <c r="F50" s="19">
        <v>43900</v>
      </c>
      <c r="G50" s="3">
        <v>81465386</v>
      </c>
      <c r="H50" s="2">
        <v>5.0000000000000001E-3</v>
      </c>
      <c r="I50" s="19">
        <v>44075</v>
      </c>
      <c r="J50" s="19">
        <v>44104</v>
      </c>
      <c r="K50" s="3">
        <f t="shared" ref="K50:K76" si="4">J50-I50+1</f>
        <v>30</v>
      </c>
      <c r="L50" s="3">
        <f t="shared" ref="L50:L76" si="5">ROUND(G50*H50*K50/366,0)</f>
        <v>33387</v>
      </c>
      <c r="M50" s="3">
        <v>81465386</v>
      </c>
    </row>
    <row r="51" spans="1:13" s="18" customFormat="1" outlineLevel="2">
      <c r="A51" s="19" t="s">
        <v>78</v>
      </c>
      <c r="B51" s="20" t="s">
        <v>61</v>
      </c>
      <c r="C51" s="21" t="s">
        <v>95</v>
      </c>
      <c r="D51" s="20" t="s">
        <v>94</v>
      </c>
      <c r="E51" s="3">
        <v>8860000</v>
      </c>
      <c r="F51" s="19">
        <v>43997</v>
      </c>
      <c r="G51" s="3">
        <v>8860000</v>
      </c>
      <c r="H51" s="2">
        <v>5.0000000000000001E-3</v>
      </c>
      <c r="I51" s="19">
        <v>44075</v>
      </c>
      <c r="J51" s="19">
        <v>44104</v>
      </c>
      <c r="K51" s="3">
        <f t="shared" si="4"/>
        <v>30</v>
      </c>
      <c r="L51" s="3">
        <f t="shared" si="5"/>
        <v>3631</v>
      </c>
      <c r="M51" s="3">
        <v>8860000</v>
      </c>
    </row>
    <row r="52" spans="1:13" s="18" customFormat="1" outlineLevel="2">
      <c r="A52" s="19" t="s">
        <v>78</v>
      </c>
      <c r="B52" s="20" t="s">
        <v>60</v>
      </c>
      <c r="C52" s="21" t="s">
        <v>93</v>
      </c>
      <c r="D52" s="20" t="s">
        <v>92</v>
      </c>
      <c r="E52" s="3">
        <v>20390000</v>
      </c>
      <c r="F52" s="19">
        <v>43997</v>
      </c>
      <c r="G52" s="3">
        <v>19892684</v>
      </c>
      <c r="H52" s="2">
        <v>5.0000000000000001E-3</v>
      </c>
      <c r="I52" s="19">
        <v>44075</v>
      </c>
      <c r="J52" s="19">
        <v>44088</v>
      </c>
      <c r="K52" s="3">
        <f t="shared" si="4"/>
        <v>14</v>
      </c>
      <c r="L52" s="3">
        <f t="shared" si="5"/>
        <v>3805</v>
      </c>
      <c r="M52" s="3">
        <v>19644026</v>
      </c>
    </row>
    <row r="53" spans="1:13" s="18" customFormat="1" outlineLevel="2">
      <c r="A53" s="19" t="s">
        <v>78</v>
      </c>
      <c r="B53" s="20" t="s">
        <v>60</v>
      </c>
      <c r="C53" s="21" t="s">
        <v>93</v>
      </c>
      <c r="D53" s="20"/>
      <c r="E53" s="3"/>
      <c r="F53" s="19"/>
      <c r="G53" s="3">
        <v>19644026</v>
      </c>
      <c r="H53" s="2">
        <v>5.0000000000000001E-3</v>
      </c>
      <c r="I53" s="19">
        <v>44089</v>
      </c>
      <c r="J53" s="19">
        <v>44104</v>
      </c>
      <c r="K53" s="3">
        <f t="shared" si="4"/>
        <v>16</v>
      </c>
      <c r="L53" s="3">
        <f t="shared" si="5"/>
        <v>4294</v>
      </c>
      <c r="M53" s="3"/>
    </row>
    <row r="54" spans="1:13" s="18" customFormat="1" outlineLevel="2">
      <c r="A54" s="19" t="s">
        <v>78</v>
      </c>
      <c r="B54" s="20" t="s">
        <v>66</v>
      </c>
      <c r="C54" s="21" t="s">
        <v>93</v>
      </c>
      <c r="D54" s="20" t="s">
        <v>92</v>
      </c>
      <c r="E54" s="3">
        <v>69600000</v>
      </c>
      <c r="F54" s="19">
        <v>43997</v>
      </c>
      <c r="G54" s="3">
        <v>68440000</v>
      </c>
      <c r="H54" s="2">
        <v>5.0000000000000001E-3</v>
      </c>
      <c r="I54" s="19">
        <v>44075</v>
      </c>
      <c r="J54" s="19">
        <v>44088</v>
      </c>
      <c r="K54" s="3">
        <f t="shared" si="4"/>
        <v>14</v>
      </c>
      <c r="L54" s="3">
        <f t="shared" si="5"/>
        <v>13090</v>
      </c>
      <c r="M54" s="3">
        <v>67860000</v>
      </c>
    </row>
    <row r="55" spans="1:13" s="18" customFormat="1" outlineLevel="2">
      <c r="A55" s="19" t="s">
        <v>78</v>
      </c>
      <c r="B55" s="20" t="s">
        <v>66</v>
      </c>
      <c r="C55" s="21" t="s">
        <v>93</v>
      </c>
      <c r="D55" s="20"/>
      <c r="E55" s="3"/>
      <c r="F55" s="19"/>
      <c r="G55" s="3">
        <v>67860000</v>
      </c>
      <c r="H55" s="2">
        <v>5.0000000000000001E-3</v>
      </c>
      <c r="I55" s="19">
        <v>44089</v>
      </c>
      <c r="J55" s="19">
        <v>44104</v>
      </c>
      <c r="K55" s="3">
        <f t="shared" si="4"/>
        <v>16</v>
      </c>
      <c r="L55" s="3">
        <f t="shared" si="5"/>
        <v>14833</v>
      </c>
      <c r="M55" s="3"/>
    </row>
    <row r="56" spans="1:13" s="18" customFormat="1" outlineLevel="2">
      <c r="A56" s="19" t="s">
        <v>78</v>
      </c>
      <c r="B56" s="20" t="s">
        <v>65</v>
      </c>
      <c r="C56" s="21" t="s">
        <v>77</v>
      </c>
      <c r="D56" s="20" t="s">
        <v>76</v>
      </c>
      <c r="E56" s="3">
        <v>16630000</v>
      </c>
      <c r="F56" s="19">
        <v>44011</v>
      </c>
      <c r="G56" s="3">
        <v>16630000</v>
      </c>
      <c r="H56" s="2">
        <v>5.0000000000000001E-3</v>
      </c>
      <c r="I56" s="19">
        <v>44075</v>
      </c>
      <c r="J56" s="19">
        <v>44104</v>
      </c>
      <c r="K56" s="3">
        <f t="shared" si="4"/>
        <v>30</v>
      </c>
      <c r="L56" s="3">
        <f t="shared" si="5"/>
        <v>6816</v>
      </c>
      <c r="M56" s="3">
        <v>16630000</v>
      </c>
    </row>
    <row r="57" spans="1:13" s="18" customFormat="1" outlineLevel="2">
      <c r="A57" s="19" t="s">
        <v>78</v>
      </c>
      <c r="B57" s="20" t="s">
        <v>64</v>
      </c>
      <c r="C57" s="21" t="s">
        <v>95</v>
      </c>
      <c r="D57" s="20" t="s">
        <v>94</v>
      </c>
      <c r="E57" s="3">
        <v>4650000</v>
      </c>
      <c r="F57" s="19">
        <v>44027</v>
      </c>
      <c r="G57" s="3">
        <v>4650000</v>
      </c>
      <c r="H57" s="2">
        <v>5.0000000000000001E-3</v>
      </c>
      <c r="I57" s="19">
        <v>44075</v>
      </c>
      <c r="J57" s="19">
        <v>44104</v>
      </c>
      <c r="K57" s="3">
        <f t="shared" si="4"/>
        <v>30</v>
      </c>
      <c r="L57" s="3">
        <f t="shared" si="5"/>
        <v>1906</v>
      </c>
      <c r="M57" s="3">
        <v>4650000</v>
      </c>
    </row>
    <row r="58" spans="1:13" s="18" customFormat="1" outlineLevel="2">
      <c r="A58" s="19" t="s">
        <v>78</v>
      </c>
      <c r="B58" s="20" t="s">
        <v>85</v>
      </c>
      <c r="C58" s="21" t="s">
        <v>93</v>
      </c>
      <c r="D58" s="20" t="s">
        <v>92</v>
      </c>
      <c r="E58" s="3">
        <v>10860000</v>
      </c>
      <c r="F58" s="19">
        <v>44027</v>
      </c>
      <c r="G58" s="3">
        <v>10725926</v>
      </c>
      <c r="H58" s="2">
        <v>5.0000000000000001E-3</v>
      </c>
      <c r="I58" s="19">
        <v>44075</v>
      </c>
      <c r="J58" s="19">
        <v>44088</v>
      </c>
      <c r="K58" s="3">
        <f t="shared" si="4"/>
        <v>14</v>
      </c>
      <c r="L58" s="3">
        <f t="shared" si="5"/>
        <v>2051</v>
      </c>
      <c r="M58" s="3">
        <v>10591852</v>
      </c>
    </row>
    <row r="59" spans="1:13" s="18" customFormat="1" outlineLevel="2">
      <c r="A59" s="19" t="s">
        <v>78</v>
      </c>
      <c r="B59" s="20" t="s">
        <v>85</v>
      </c>
      <c r="C59" s="21" t="s">
        <v>93</v>
      </c>
      <c r="D59" s="20"/>
      <c r="E59" s="3"/>
      <c r="F59" s="19"/>
      <c r="G59" s="3">
        <v>10591852</v>
      </c>
      <c r="H59" s="2">
        <v>5.0000000000000001E-3</v>
      </c>
      <c r="I59" s="19">
        <v>44089</v>
      </c>
      <c r="J59" s="19">
        <v>44104</v>
      </c>
      <c r="K59" s="3">
        <f t="shared" si="4"/>
        <v>16</v>
      </c>
      <c r="L59" s="3">
        <f t="shared" si="5"/>
        <v>2315</v>
      </c>
      <c r="M59" s="3"/>
    </row>
    <row r="60" spans="1:13" s="18" customFormat="1" outlineLevel="2">
      <c r="A60" s="19" t="s">
        <v>78</v>
      </c>
      <c r="B60" s="20" t="s">
        <v>84</v>
      </c>
      <c r="C60" s="21" t="s">
        <v>93</v>
      </c>
      <c r="D60" s="20" t="s">
        <v>92</v>
      </c>
      <c r="E60" s="3">
        <v>11600000</v>
      </c>
      <c r="F60" s="19">
        <v>44027</v>
      </c>
      <c r="G60" s="3">
        <v>11502522</v>
      </c>
      <c r="H60" s="2">
        <v>5.0000000000000001E-3</v>
      </c>
      <c r="I60" s="19">
        <v>44075</v>
      </c>
      <c r="J60" s="19">
        <v>44088</v>
      </c>
      <c r="K60" s="3">
        <f t="shared" si="4"/>
        <v>14</v>
      </c>
      <c r="L60" s="3">
        <f t="shared" si="5"/>
        <v>2200</v>
      </c>
      <c r="M60" s="3">
        <v>11405044</v>
      </c>
    </row>
    <row r="61" spans="1:13" s="18" customFormat="1" outlineLevel="2">
      <c r="A61" s="19" t="s">
        <v>78</v>
      </c>
      <c r="B61" s="20" t="s">
        <v>84</v>
      </c>
      <c r="C61" s="21" t="s">
        <v>93</v>
      </c>
      <c r="D61" s="20"/>
      <c r="E61" s="3"/>
      <c r="F61" s="19"/>
      <c r="G61" s="3">
        <v>11405044</v>
      </c>
      <c r="H61" s="2">
        <v>5.0000000000000001E-3</v>
      </c>
      <c r="I61" s="19">
        <v>44089</v>
      </c>
      <c r="J61" s="19">
        <v>44104</v>
      </c>
      <c r="K61" s="3">
        <f t="shared" si="4"/>
        <v>16</v>
      </c>
      <c r="L61" s="3">
        <f t="shared" si="5"/>
        <v>2493</v>
      </c>
      <c r="M61" s="3"/>
    </row>
    <row r="62" spans="1:13" s="18" customFormat="1" outlineLevel="2">
      <c r="A62" s="19" t="s">
        <v>78</v>
      </c>
      <c r="B62" s="20" t="s">
        <v>83</v>
      </c>
      <c r="C62" s="21" t="s">
        <v>139</v>
      </c>
      <c r="D62" s="20" t="s">
        <v>138</v>
      </c>
      <c r="E62" s="3">
        <v>18700000</v>
      </c>
      <c r="F62" s="19">
        <v>44032</v>
      </c>
      <c r="G62" s="3">
        <v>18700000</v>
      </c>
      <c r="H62" s="2">
        <v>5.0000000000000001E-3</v>
      </c>
      <c r="I62" s="19">
        <v>44075</v>
      </c>
      <c r="J62" s="19">
        <v>44104</v>
      </c>
      <c r="K62" s="3">
        <f t="shared" si="4"/>
        <v>30</v>
      </c>
      <c r="L62" s="3">
        <f t="shared" si="5"/>
        <v>7664</v>
      </c>
      <c r="M62" s="3">
        <v>18700000</v>
      </c>
    </row>
    <row r="63" spans="1:13" s="18" customFormat="1" outlineLevel="2">
      <c r="A63" s="19" t="s">
        <v>78</v>
      </c>
      <c r="B63" s="20" t="s">
        <v>102</v>
      </c>
      <c r="C63" s="21" t="s">
        <v>95</v>
      </c>
      <c r="D63" s="20" t="s">
        <v>94</v>
      </c>
      <c r="E63" s="3">
        <v>2950000</v>
      </c>
      <c r="F63" s="19">
        <v>44060</v>
      </c>
      <c r="G63" s="3">
        <v>2950000</v>
      </c>
      <c r="H63" s="2">
        <v>5.0000000000000001E-3</v>
      </c>
      <c r="I63" s="19">
        <v>44075</v>
      </c>
      <c r="J63" s="19">
        <v>44104</v>
      </c>
      <c r="K63" s="3">
        <f t="shared" si="4"/>
        <v>30</v>
      </c>
      <c r="L63" s="3">
        <f t="shared" si="5"/>
        <v>1209</v>
      </c>
      <c r="M63" s="3">
        <v>2950000</v>
      </c>
    </row>
    <row r="64" spans="1:13" s="18" customFormat="1" outlineLevel="2">
      <c r="A64" s="19" t="s">
        <v>78</v>
      </c>
      <c r="B64" s="20" t="s">
        <v>101</v>
      </c>
      <c r="C64" s="21" t="s">
        <v>77</v>
      </c>
      <c r="D64" s="20" t="s">
        <v>76</v>
      </c>
      <c r="E64" s="3">
        <v>15120000</v>
      </c>
      <c r="F64" s="19">
        <v>44091</v>
      </c>
      <c r="G64" s="3">
        <v>15120000</v>
      </c>
      <c r="H64" s="2">
        <v>5.0000000000000001E-3</v>
      </c>
      <c r="I64" s="19">
        <v>44091</v>
      </c>
      <c r="J64" s="19">
        <v>44104</v>
      </c>
      <c r="K64" s="3">
        <f t="shared" si="4"/>
        <v>14</v>
      </c>
      <c r="L64" s="3">
        <f t="shared" si="5"/>
        <v>2892</v>
      </c>
      <c r="M64" s="3">
        <v>15120000</v>
      </c>
    </row>
    <row r="65" spans="1:13" s="18" customFormat="1" outlineLevel="2">
      <c r="A65" s="19" t="s">
        <v>78</v>
      </c>
      <c r="B65" s="20" t="s">
        <v>23</v>
      </c>
      <c r="C65" s="21" t="s">
        <v>95</v>
      </c>
      <c r="D65" s="20" t="s">
        <v>94</v>
      </c>
      <c r="E65" s="3">
        <v>6200000</v>
      </c>
      <c r="F65" s="19">
        <v>43929</v>
      </c>
      <c r="G65" s="3">
        <v>6200000</v>
      </c>
      <c r="H65" s="2">
        <v>5.0000000000000001E-3</v>
      </c>
      <c r="I65" s="19">
        <v>44075</v>
      </c>
      <c r="J65" s="19">
        <v>44104</v>
      </c>
      <c r="K65" s="3">
        <f t="shared" si="4"/>
        <v>30</v>
      </c>
      <c r="L65" s="3">
        <f t="shared" si="5"/>
        <v>2541</v>
      </c>
      <c r="M65" s="3">
        <v>6200000</v>
      </c>
    </row>
    <row r="66" spans="1:13" s="18" customFormat="1" outlineLevel="2">
      <c r="A66" s="19" t="s">
        <v>78</v>
      </c>
      <c r="B66" s="20" t="s">
        <v>29</v>
      </c>
      <c r="C66" s="21" t="s">
        <v>95</v>
      </c>
      <c r="D66" s="20" t="s">
        <v>94</v>
      </c>
      <c r="E66" s="3">
        <v>23630000</v>
      </c>
      <c r="F66" s="19">
        <v>43936</v>
      </c>
      <c r="G66" s="3">
        <v>23630000</v>
      </c>
      <c r="H66" s="2">
        <v>5.0000000000000001E-3</v>
      </c>
      <c r="I66" s="19">
        <v>44075</v>
      </c>
      <c r="J66" s="19">
        <v>44104</v>
      </c>
      <c r="K66" s="3">
        <f t="shared" si="4"/>
        <v>30</v>
      </c>
      <c r="L66" s="3">
        <f t="shared" si="5"/>
        <v>9684</v>
      </c>
      <c r="M66" s="3">
        <v>23630000</v>
      </c>
    </row>
    <row r="67" spans="1:13" s="18" customFormat="1" outlineLevel="2">
      <c r="A67" s="19" t="s">
        <v>78</v>
      </c>
      <c r="B67" s="20" t="s">
        <v>30</v>
      </c>
      <c r="C67" s="21" t="s">
        <v>72</v>
      </c>
      <c r="D67" s="20" t="s">
        <v>71</v>
      </c>
      <c r="E67" s="3">
        <v>24000000</v>
      </c>
      <c r="F67" s="19">
        <v>43937</v>
      </c>
      <c r="G67" s="3">
        <v>23200000</v>
      </c>
      <c r="H67" s="2">
        <v>5.0000000000000001E-3</v>
      </c>
      <c r="I67" s="19">
        <v>44075</v>
      </c>
      <c r="J67" s="19">
        <v>44088</v>
      </c>
      <c r="K67" s="3">
        <f t="shared" si="4"/>
        <v>14</v>
      </c>
      <c r="L67" s="3">
        <f t="shared" si="5"/>
        <v>4437</v>
      </c>
      <c r="M67" s="3">
        <v>23000000</v>
      </c>
    </row>
    <row r="68" spans="1:13" s="18" customFormat="1" outlineLevel="2">
      <c r="A68" s="19" t="s">
        <v>78</v>
      </c>
      <c r="B68" s="20" t="s">
        <v>30</v>
      </c>
      <c r="C68" s="21" t="s">
        <v>72</v>
      </c>
      <c r="D68" s="20"/>
      <c r="E68" s="3"/>
      <c r="F68" s="19"/>
      <c r="G68" s="3">
        <v>23000000</v>
      </c>
      <c r="H68" s="2">
        <v>5.0000000000000001E-3</v>
      </c>
      <c r="I68" s="19">
        <v>44089</v>
      </c>
      <c r="J68" s="19">
        <v>44104</v>
      </c>
      <c r="K68" s="3">
        <f t="shared" si="4"/>
        <v>16</v>
      </c>
      <c r="L68" s="3">
        <f t="shared" si="5"/>
        <v>5027</v>
      </c>
      <c r="M68" s="3"/>
    </row>
    <row r="69" spans="1:13" s="18" customFormat="1" outlineLevel="2">
      <c r="A69" s="19" t="s">
        <v>78</v>
      </c>
      <c r="B69" s="20" t="s">
        <v>31</v>
      </c>
      <c r="C69" s="21" t="s">
        <v>93</v>
      </c>
      <c r="D69" s="20" t="s">
        <v>92</v>
      </c>
      <c r="E69" s="3">
        <v>28240000</v>
      </c>
      <c r="F69" s="19">
        <v>43951</v>
      </c>
      <c r="G69" s="3">
        <v>26895240</v>
      </c>
      <c r="H69" s="2">
        <v>5.0000000000000001E-3</v>
      </c>
      <c r="I69" s="19">
        <v>44075</v>
      </c>
      <c r="J69" s="19">
        <v>44088</v>
      </c>
      <c r="K69" s="3">
        <f t="shared" si="4"/>
        <v>14</v>
      </c>
      <c r="L69" s="3">
        <f t="shared" si="5"/>
        <v>5144</v>
      </c>
      <c r="M69" s="3">
        <v>26559050</v>
      </c>
    </row>
    <row r="70" spans="1:13" s="18" customFormat="1" outlineLevel="2">
      <c r="A70" s="19" t="s">
        <v>78</v>
      </c>
      <c r="B70" s="20" t="s">
        <v>31</v>
      </c>
      <c r="C70" s="21" t="s">
        <v>93</v>
      </c>
      <c r="D70" s="20"/>
      <c r="E70" s="3"/>
      <c r="F70" s="19"/>
      <c r="G70" s="3">
        <v>26559050</v>
      </c>
      <c r="H70" s="2">
        <v>5.0000000000000001E-3</v>
      </c>
      <c r="I70" s="19">
        <v>44089</v>
      </c>
      <c r="J70" s="19">
        <v>44104</v>
      </c>
      <c r="K70" s="3">
        <f t="shared" si="4"/>
        <v>16</v>
      </c>
      <c r="L70" s="3">
        <f t="shared" si="5"/>
        <v>5805</v>
      </c>
      <c r="M70" s="3"/>
    </row>
    <row r="71" spans="1:13" s="18" customFormat="1" outlineLevel="2">
      <c r="A71" s="19" t="s">
        <v>78</v>
      </c>
      <c r="B71" s="20" t="s">
        <v>32</v>
      </c>
      <c r="C71" s="21" t="s">
        <v>95</v>
      </c>
      <c r="D71" s="20" t="s">
        <v>94</v>
      </c>
      <c r="E71" s="3">
        <v>8000000</v>
      </c>
      <c r="F71" s="19">
        <v>43957</v>
      </c>
      <c r="G71" s="3">
        <v>7466668</v>
      </c>
      <c r="H71" s="2">
        <v>5.0000000000000001E-3</v>
      </c>
      <c r="I71" s="19">
        <v>44075</v>
      </c>
      <c r="J71" s="19">
        <v>44088</v>
      </c>
      <c r="K71" s="3">
        <f t="shared" si="4"/>
        <v>14</v>
      </c>
      <c r="L71" s="3">
        <f t="shared" si="5"/>
        <v>1428</v>
      </c>
      <c r="M71" s="3">
        <v>7333335</v>
      </c>
    </row>
    <row r="72" spans="1:13" s="18" customFormat="1" outlineLevel="2">
      <c r="A72" s="19" t="s">
        <v>78</v>
      </c>
      <c r="B72" s="20" t="s">
        <v>32</v>
      </c>
      <c r="C72" s="21" t="s">
        <v>95</v>
      </c>
      <c r="D72" s="20"/>
      <c r="E72" s="3"/>
      <c r="F72" s="19"/>
      <c r="G72" s="3">
        <v>7333335</v>
      </c>
      <c r="H72" s="2">
        <v>5.0000000000000001E-3</v>
      </c>
      <c r="I72" s="19">
        <v>44089</v>
      </c>
      <c r="J72" s="19">
        <v>44104</v>
      </c>
      <c r="K72" s="3">
        <f t="shared" si="4"/>
        <v>16</v>
      </c>
      <c r="L72" s="3">
        <f t="shared" si="5"/>
        <v>1603</v>
      </c>
      <c r="M72" s="3"/>
    </row>
    <row r="73" spans="1:13" s="18" customFormat="1" outlineLevel="2">
      <c r="A73" s="19" t="s">
        <v>78</v>
      </c>
      <c r="B73" s="20" t="s">
        <v>48</v>
      </c>
      <c r="C73" s="21" t="s">
        <v>95</v>
      </c>
      <c r="D73" s="20" t="s">
        <v>94</v>
      </c>
      <c r="E73" s="3">
        <v>5910000</v>
      </c>
      <c r="F73" s="19">
        <v>43966</v>
      </c>
      <c r="G73" s="3">
        <v>5910000</v>
      </c>
      <c r="H73" s="2">
        <v>5.0000000000000001E-3</v>
      </c>
      <c r="I73" s="19">
        <v>44075</v>
      </c>
      <c r="J73" s="19">
        <v>44104</v>
      </c>
      <c r="K73" s="3">
        <f t="shared" si="4"/>
        <v>30</v>
      </c>
      <c r="L73" s="3">
        <f t="shared" si="5"/>
        <v>2422</v>
      </c>
      <c r="M73" s="3">
        <v>5910000</v>
      </c>
    </row>
    <row r="74" spans="1:13" s="18" customFormat="1" outlineLevel="2">
      <c r="A74" s="19" t="s">
        <v>78</v>
      </c>
      <c r="B74" s="20" t="s">
        <v>59</v>
      </c>
      <c r="C74" s="21" t="s">
        <v>93</v>
      </c>
      <c r="D74" s="20" t="s">
        <v>92</v>
      </c>
      <c r="E74" s="3">
        <v>20510000</v>
      </c>
      <c r="F74" s="19">
        <v>43966</v>
      </c>
      <c r="G74" s="3">
        <v>19768676</v>
      </c>
      <c r="H74" s="2">
        <v>5.0000000000000001E-3</v>
      </c>
      <c r="I74" s="19">
        <v>44075</v>
      </c>
      <c r="J74" s="19">
        <v>44088</v>
      </c>
      <c r="K74" s="3">
        <f t="shared" si="4"/>
        <v>14</v>
      </c>
      <c r="L74" s="3">
        <f t="shared" si="5"/>
        <v>3781</v>
      </c>
      <c r="M74" s="3">
        <v>19521568</v>
      </c>
    </row>
    <row r="75" spans="1:13" s="18" customFormat="1" outlineLevel="2">
      <c r="A75" s="19" t="s">
        <v>78</v>
      </c>
      <c r="B75" s="20" t="s">
        <v>59</v>
      </c>
      <c r="C75" s="21" t="s">
        <v>93</v>
      </c>
      <c r="D75" s="20"/>
      <c r="E75" s="3"/>
      <c r="F75" s="19"/>
      <c r="G75" s="3">
        <v>19521568</v>
      </c>
      <c r="H75" s="2">
        <v>5.0000000000000001E-3</v>
      </c>
      <c r="I75" s="19">
        <v>44089</v>
      </c>
      <c r="J75" s="19">
        <v>44104</v>
      </c>
      <c r="K75" s="3">
        <f t="shared" si="4"/>
        <v>16</v>
      </c>
      <c r="L75" s="3">
        <f t="shared" si="5"/>
        <v>4267</v>
      </c>
      <c r="M75" s="3"/>
    </row>
    <row r="76" spans="1:13" s="18" customFormat="1" outlineLevel="2">
      <c r="A76" s="19" t="s">
        <v>78</v>
      </c>
      <c r="B76" s="20" t="s">
        <v>58</v>
      </c>
      <c r="C76" s="21" t="s">
        <v>77</v>
      </c>
      <c r="D76" s="20" t="s">
        <v>76</v>
      </c>
      <c r="E76" s="3">
        <v>33960000</v>
      </c>
      <c r="F76" s="19">
        <v>43978</v>
      </c>
      <c r="G76" s="3">
        <v>33960000</v>
      </c>
      <c r="H76" s="2">
        <v>5.0000000000000001E-3</v>
      </c>
      <c r="I76" s="19">
        <v>44075</v>
      </c>
      <c r="J76" s="19">
        <v>44104</v>
      </c>
      <c r="K76" s="3">
        <f t="shared" si="4"/>
        <v>30</v>
      </c>
      <c r="L76" s="3">
        <f t="shared" si="5"/>
        <v>13918</v>
      </c>
      <c r="M76" s="3">
        <v>33960000</v>
      </c>
    </row>
    <row r="77" spans="1:13" s="18" customFormat="1" outlineLevel="1">
      <c r="A77" s="22" t="s">
        <v>75</v>
      </c>
      <c r="B77" s="23"/>
      <c r="C77" s="24"/>
      <c r="D77" s="23"/>
      <c r="E77" s="25">
        <f>SUBTOTAL(9,E50:E76)</f>
        <v>411275386</v>
      </c>
      <c r="F77" s="26"/>
      <c r="G77" s="25"/>
      <c r="H77" s="27"/>
      <c r="I77" s="26"/>
      <c r="J77" s="26"/>
      <c r="K77" s="25"/>
      <c r="L77" s="25">
        <f>SUBTOTAL(9,L50:L76)</f>
        <v>162643</v>
      </c>
      <c r="M77" s="25">
        <f>SUBTOTAL(9,M50:M76)</f>
        <v>403990261</v>
      </c>
    </row>
    <row r="78" spans="1:13" s="18" customFormat="1" outlineLevel="2">
      <c r="A78" s="19" t="s">
        <v>20</v>
      </c>
      <c r="B78" s="20" t="s">
        <v>16</v>
      </c>
      <c r="C78" s="21" t="s">
        <v>21</v>
      </c>
      <c r="D78" s="20" t="s">
        <v>22</v>
      </c>
      <c r="E78" s="3">
        <v>69000000</v>
      </c>
      <c r="F78" s="19">
        <v>43822</v>
      </c>
      <c r="G78" s="3">
        <v>69000000</v>
      </c>
      <c r="H78" s="2">
        <v>5.0000000000000001E-3</v>
      </c>
      <c r="I78" s="19">
        <v>44075</v>
      </c>
      <c r="J78" s="19">
        <v>44104</v>
      </c>
      <c r="K78" s="3">
        <f t="shared" ref="K78:K105" si="6">J78-I78+1</f>
        <v>30</v>
      </c>
      <c r="L78" s="3">
        <f t="shared" ref="L78:L105" si="7">ROUND(G78*H78*K78/366,0)</f>
        <v>28279</v>
      </c>
      <c r="M78" s="3">
        <v>69000000</v>
      </c>
    </row>
    <row r="79" spans="1:13" s="18" customFormat="1" outlineLevel="2">
      <c r="A79" s="19" t="s">
        <v>20</v>
      </c>
      <c r="B79" s="20" t="s">
        <v>61</v>
      </c>
      <c r="C79" s="21" t="s">
        <v>133</v>
      </c>
      <c r="D79" s="20" t="s">
        <v>132</v>
      </c>
      <c r="E79" s="3">
        <v>247700000</v>
      </c>
      <c r="F79" s="19">
        <v>43985</v>
      </c>
      <c r="G79" s="3">
        <v>247700000</v>
      </c>
      <c r="H79" s="2">
        <v>5.0000000000000001E-3</v>
      </c>
      <c r="I79" s="19">
        <v>44075</v>
      </c>
      <c r="J79" s="19">
        <v>44104</v>
      </c>
      <c r="K79" s="3">
        <f t="shared" si="6"/>
        <v>30</v>
      </c>
      <c r="L79" s="3">
        <f t="shared" si="7"/>
        <v>101516</v>
      </c>
      <c r="M79" s="3">
        <v>247700000</v>
      </c>
    </row>
    <row r="80" spans="1:13" s="18" customFormat="1" outlineLevel="2">
      <c r="A80" s="19" t="s">
        <v>20</v>
      </c>
      <c r="B80" s="20" t="s">
        <v>60</v>
      </c>
      <c r="C80" s="21" t="s">
        <v>192</v>
      </c>
      <c r="D80" s="20" t="s">
        <v>110</v>
      </c>
      <c r="E80" s="3">
        <v>18612000</v>
      </c>
      <c r="F80" s="19">
        <v>43997</v>
      </c>
      <c r="G80" s="3">
        <v>3722400</v>
      </c>
      <c r="H80" s="2">
        <v>5.0000000000000001E-3</v>
      </c>
      <c r="I80" s="19">
        <v>44075</v>
      </c>
      <c r="J80" s="19">
        <v>44104</v>
      </c>
      <c r="K80" s="3">
        <f t="shared" si="6"/>
        <v>30</v>
      </c>
      <c r="L80" s="3">
        <f t="shared" si="7"/>
        <v>1526</v>
      </c>
      <c r="M80" s="3">
        <v>3722400</v>
      </c>
    </row>
    <row r="81" spans="1:13" s="18" customFormat="1" outlineLevel="2">
      <c r="A81" s="19" t="s">
        <v>20</v>
      </c>
      <c r="B81" s="20" t="s">
        <v>66</v>
      </c>
      <c r="C81" s="21" t="s">
        <v>69</v>
      </c>
      <c r="D81" s="20" t="s">
        <v>68</v>
      </c>
      <c r="E81" s="3">
        <v>624000000</v>
      </c>
      <c r="F81" s="19">
        <v>44014</v>
      </c>
      <c r="G81" s="3">
        <v>624000000</v>
      </c>
      <c r="H81" s="2">
        <v>5.0000000000000001E-3</v>
      </c>
      <c r="I81" s="19">
        <v>44075</v>
      </c>
      <c r="J81" s="19">
        <v>44104</v>
      </c>
      <c r="K81" s="3">
        <f t="shared" si="6"/>
        <v>30</v>
      </c>
      <c r="L81" s="3">
        <f t="shared" si="7"/>
        <v>255738</v>
      </c>
      <c r="M81" s="3">
        <v>624000000</v>
      </c>
    </row>
    <row r="82" spans="1:13" s="18" customFormat="1" outlineLevel="2">
      <c r="A82" s="19" t="s">
        <v>20</v>
      </c>
      <c r="B82" s="20" t="s">
        <v>65</v>
      </c>
      <c r="C82" s="21" t="s">
        <v>69</v>
      </c>
      <c r="D82" s="20" t="s">
        <v>68</v>
      </c>
      <c r="E82" s="3">
        <v>82000000</v>
      </c>
      <c r="F82" s="19">
        <v>44042</v>
      </c>
      <c r="G82" s="3">
        <v>82000000</v>
      </c>
      <c r="H82" s="2">
        <v>5.0000000000000001E-3</v>
      </c>
      <c r="I82" s="19">
        <v>44075</v>
      </c>
      <c r="J82" s="19">
        <v>44104</v>
      </c>
      <c r="K82" s="3">
        <f t="shared" si="6"/>
        <v>30</v>
      </c>
      <c r="L82" s="3">
        <f t="shared" si="7"/>
        <v>33607</v>
      </c>
      <c r="M82" s="3">
        <v>82000000</v>
      </c>
    </row>
    <row r="83" spans="1:13" s="18" customFormat="1" outlineLevel="2">
      <c r="A83" s="19" t="s">
        <v>20</v>
      </c>
      <c r="B83" s="20" t="s">
        <v>64</v>
      </c>
      <c r="C83" s="21" t="s">
        <v>69</v>
      </c>
      <c r="D83" s="20" t="s">
        <v>68</v>
      </c>
      <c r="E83" s="3">
        <v>406400000</v>
      </c>
      <c r="F83" s="19">
        <v>44042</v>
      </c>
      <c r="G83" s="3">
        <v>406400000</v>
      </c>
      <c r="H83" s="2">
        <v>3.0000000000000001E-3</v>
      </c>
      <c r="I83" s="19">
        <v>44075</v>
      </c>
      <c r="J83" s="19">
        <v>44104</v>
      </c>
      <c r="K83" s="3">
        <f t="shared" si="6"/>
        <v>30</v>
      </c>
      <c r="L83" s="3">
        <f t="shared" si="7"/>
        <v>99934</v>
      </c>
      <c r="M83" s="3">
        <v>406400000</v>
      </c>
    </row>
    <row r="84" spans="1:13" s="18" customFormat="1" outlineLevel="2">
      <c r="A84" s="19" t="s">
        <v>20</v>
      </c>
      <c r="B84" s="20" t="s">
        <v>85</v>
      </c>
      <c r="C84" s="21" t="s">
        <v>69</v>
      </c>
      <c r="D84" s="20" t="s">
        <v>68</v>
      </c>
      <c r="E84" s="3">
        <v>51600000</v>
      </c>
      <c r="F84" s="19">
        <v>44042</v>
      </c>
      <c r="G84" s="3">
        <v>51600000</v>
      </c>
      <c r="H84" s="2">
        <v>3.0000000000000001E-3</v>
      </c>
      <c r="I84" s="19">
        <v>44075</v>
      </c>
      <c r="J84" s="19">
        <v>44104</v>
      </c>
      <c r="K84" s="3">
        <f t="shared" si="6"/>
        <v>30</v>
      </c>
      <c r="L84" s="3">
        <f t="shared" si="7"/>
        <v>12689</v>
      </c>
      <c r="M84" s="3">
        <v>51600000</v>
      </c>
    </row>
    <row r="85" spans="1:13" s="18" customFormat="1" outlineLevel="2">
      <c r="A85" s="19" t="s">
        <v>20</v>
      </c>
      <c r="B85" s="20" t="s">
        <v>84</v>
      </c>
      <c r="C85" s="21" t="s">
        <v>115</v>
      </c>
      <c r="D85" s="20" t="s">
        <v>114</v>
      </c>
      <c r="E85" s="3">
        <v>1850000</v>
      </c>
      <c r="F85" s="19">
        <v>44018</v>
      </c>
      <c r="G85" s="3">
        <v>1850000</v>
      </c>
      <c r="H85" s="2">
        <v>5.0000000000000001E-3</v>
      </c>
      <c r="I85" s="19">
        <v>44075</v>
      </c>
      <c r="J85" s="19">
        <v>44104</v>
      </c>
      <c r="K85" s="3">
        <f t="shared" si="6"/>
        <v>30</v>
      </c>
      <c r="L85" s="3">
        <f t="shared" si="7"/>
        <v>758</v>
      </c>
      <c r="M85" s="3">
        <v>1850000</v>
      </c>
    </row>
    <row r="86" spans="1:13" s="18" customFormat="1" outlineLevel="2">
      <c r="A86" s="19" t="s">
        <v>20</v>
      </c>
      <c r="B86" s="20" t="s">
        <v>83</v>
      </c>
      <c r="C86" s="21" t="s">
        <v>115</v>
      </c>
      <c r="D86" s="20" t="s">
        <v>114</v>
      </c>
      <c r="E86" s="3">
        <v>5400000</v>
      </c>
      <c r="F86" s="19">
        <v>44019</v>
      </c>
      <c r="G86" s="3">
        <v>5400000</v>
      </c>
      <c r="H86" s="2">
        <v>5.0000000000000001E-3</v>
      </c>
      <c r="I86" s="19">
        <v>44075</v>
      </c>
      <c r="J86" s="19">
        <v>44104</v>
      </c>
      <c r="K86" s="3">
        <f t="shared" si="6"/>
        <v>30</v>
      </c>
      <c r="L86" s="3">
        <f t="shared" si="7"/>
        <v>2213</v>
      </c>
      <c r="M86" s="3">
        <v>5400000</v>
      </c>
    </row>
    <row r="87" spans="1:13" s="18" customFormat="1" outlineLevel="2">
      <c r="A87" s="19" t="s">
        <v>20</v>
      </c>
      <c r="B87" s="20" t="s">
        <v>102</v>
      </c>
      <c r="C87" s="21" t="s">
        <v>115</v>
      </c>
      <c r="D87" s="20" t="s">
        <v>114</v>
      </c>
      <c r="E87" s="3">
        <v>2300000</v>
      </c>
      <c r="F87" s="19">
        <v>44027</v>
      </c>
      <c r="G87" s="3">
        <v>2300000</v>
      </c>
      <c r="H87" s="2">
        <v>5.0000000000000001E-3</v>
      </c>
      <c r="I87" s="19">
        <v>44075</v>
      </c>
      <c r="J87" s="19">
        <v>44104</v>
      </c>
      <c r="K87" s="3">
        <f t="shared" si="6"/>
        <v>30</v>
      </c>
      <c r="L87" s="3">
        <f t="shared" si="7"/>
        <v>943</v>
      </c>
      <c r="M87" s="3">
        <v>2300000</v>
      </c>
    </row>
    <row r="88" spans="1:13" s="18" customFormat="1" outlineLevel="2">
      <c r="A88" s="19" t="s">
        <v>20</v>
      </c>
      <c r="B88" s="20" t="s">
        <v>101</v>
      </c>
      <c r="C88" s="21" t="s">
        <v>115</v>
      </c>
      <c r="D88" s="20" t="s">
        <v>114</v>
      </c>
      <c r="E88" s="3">
        <v>16280000</v>
      </c>
      <c r="F88" s="19">
        <v>44041</v>
      </c>
      <c r="G88" s="3">
        <v>16280000</v>
      </c>
      <c r="H88" s="2">
        <v>5.0000000000000001E-3</v>
      </c>
      <c r="I88" s="19">
        <v>44075</v>
      </c>
      <c r="J88" s="19">
        <v>44104</v>
      </c>
      <c r="K88" s="3">
        <f t="shared" si="6"/>
        <v>30</v>
      </c>
      <c r="L88" s="3">
        <f t="shared" si="7"/>
        <v>6672</v>
      </c>
      <c r="M88" s="3">
        <v>16280000</v>
      </c>
    </row>
    <row r="89" spans="1:13" s="18" customFormat="1" outlineLevel="2">
      <c r="A89" s="19" t="s">
        <v>20</v>
      </c>
      <c r="B89" s="20" t="s">
        <v>23</v>
      </c>
      <c r="C89" s="21" t="s">
        <v>24</v>
      </c>
      <c r="D89" s="20" t="s">
        <v>18</v>
      </c>
      <c r="E89" s="3">
        <v>162300000</v>
      </c>
      <c r="F89" s="19">
        <v>43829</v>
      </c>
      <c r="G89" s="3">
        <v>140660000</v>
      </c>
      <c r="H89" s="2">
        <v>5.0000000000000001E-3</v>
      </c>
      <c r="I89" s="19">
        <v>44075</v>
      </c>
      <c r="J89" s="19">
        <v>44088</v>
      </c>
      <c r="K89" s="3">
        <f t="shared" si="6"/>
        <v>14</v>
      </c>
      <c r="L89" s="3">
        <f t="shared" si="7"/>
        <v>26902</v>
      </c>
      <c r="M89" s="3">
        <v>137955000</v>
      </c>
    </row>
    <row r="90" spans="1:13" s="18" customFormat="1" outlineLevel="2">
      <c r="A90" s="19" t="s">
        <v>20</v>
      </c>
      <c r="B90" s="20" t="s">
        <v>23</v>
      </c>
      <c r="C90" s="21" t="s">
        <v>24</v>
      </c>
      <c r="D90" s="20"/>
      <c r="E90" s="3"/>
      <c r="F90" s="19"/>
      <c r="G90" s="3">
        <v>137955000</v>
      </c>
      <c r="H90" s="2">
        <v>5.0000000000000001E-3</v>
      </c>
      <c r="I90" s="19">
        <v>44089</v>
      </c>
      <c r="J90" s="19">
        <v>44104</v>
      </c>
      <c r="K90" s="3">
        <f t="shared" si="6"/>
        <v>16</v>
      </c>
      <c r="L90" s="3">
        <f t="shared" si="7"/>
        <v>30154</v>
      </c>
      <c r="M90" s="3"/>
    </row>
    <row r="91" spans="1:13" s="18" customFormat="1" outlineLevel="2">
      <c r="A91" s="19" t="s">
        <v>20</v>
      </c>
      <c r="B91" s="20" t="s">
        <v>100</v>
      </c>
      <c r="C91" s="21" t="s">
        <v>160</v>
      </c>
      <c r="D91" s="20" t="s">
        <v>159</v>
      </c>
      <c r="E91" s="3">
        <v>30000000</v>
      </c>
      <c r="F91" s="19">
        <v>44020</v>
      </c>
      <c r="G91" s="3">
        <v>30000000</v>
      </c>
      <c r="H91" s="2">
        <v>5.0000000000000001E-3</v>
      </c>
      <c r="I91" s="19">
        <v>44075</v>
      </c>
      <c r="J91" s="19">
        <v>44104</v>
      </c>
      <c r="K91" s="3">
        <f t="shared" si="6"/>
        <v>30</v>
      </c>
      <c r="L91" s="3">
        <f t="shared" si="7"/>
        <v>12295</v>
      </c>
      <c r="M91" s="3">
        <v>30000000</v>
      </c>
    </row>
    <row r="92" spans="1:13" s="18" customFormat="1" outlineLevel="2">
      <c r="A92" s="19" t="s">
        <v>20</v>
      </c>
      <c r="B92" s="20" t="s">
        <v>99</v>
      </c>
      <c r="C92" s="21" t="s">
        <v>158</v>
      </c>
      <c r="D92" s="20" t="s">
        <v>157</v>
      </c>
      <c r="E92" s="3">
        <v>35100000</v>
      </c>
      <c r="F92" s="19">
        <v>44013</v>
      </c>
      <c r="G92" s="3">
        <v>35100000</v>
      </c>
      <c r="H92" s="2">
        <v>5.0000000000000001E-3</v>
      </c>
      <c r="I92" s="19">
        <v>44075</v>
      </c>
      <c r="J92" s="19">
        <v>44104</v>
      </c>
      <c r="K92" s="3">
        <f t="shared" si="6"/>
        <v>30</v>
      </c>
      <c r="L92" s="3">
        <f t="shared" si="7"/>
        <v>14385</v>
      </c>
      <c r="M92" s="3">
        <v>35100000</v>
      </c>
    </row>
    <row r="93" spans="1:13" s="18" customFormat="1" outlineLevel="2">
      <c r="A93" s="19" t="s">
        <v>20</v>
      </c>
      <c r="B93" s="20" t="s">
        <v>98</v>
      </c>
      <c r="C93" s="21" t="s">
        <v>158</v>
      </c>
      <c r="D93" s="20" t="s">
        <v>157</v>
      </c>
      <c r="E93" s="3">
        <v>14900000</v>
      </c>
      <c r="F93" s="19">
        <v>44021</v>
      </c>
      <c r="G93" s="3">
        <v>14900000</v>
      </c>
      <c r="H93" s="2">
        <v>5.0000000000000001E-3</v>
      </c>
      <c r="I93" s="19">
        <v>44075</v>
      </c>
      <c r="J93" s="19">
        <v>44104</v>
      </c>
      <c r="K93" s="3">
        <f t="shared" si="6"/>
        <v>30</v>
      </c>
      <c r="L93" s="3">
        <f t="shared" si="7"/>
        <v>6107</v>
      </c>
      <c r="M93" s="3">
        <v>14900000</v>
      </c>
    </row>
    <row r="94" spans="1:13" s="18" customFormat="1" outlineLevel="2">
      <c r="A94" s="19" t="s">
        <v>20</v>
      </c>
      <c r="B94" s="20" t="s">
        <v>122</v>
      </c>
      <c r="C94" s="21" t="s">
        <v>160</v>
      </c>
      <c r="D94" s="20" t="s">
        <v>159</v>
      </c>
      <c r="E94" s="3">
        <v>30000000</v>
      </c>
      <c r="F94" s="19">
        <v>44050</v>
      </c>
      <c r="G94" s="3">
        <v>30000000</v>
      </c>
      <c r="H94" s="2">
        <v>5.0000000000000001E-3</v>
      </c>
      <c r="I94" s="19">
        <v>44075</v>
      </c>
      <c r="J94" s="19">
        <v>44104</v>
      </c>
      <c r="K94" s="3">
        <f t="shared" si="6"/>
        <v>30</v>
      </c>
      <c r="L94" s="3">
        <f t="shared" si="7"/>
        <v>12295</v>
      </c>
      <c r="M94" s="3">
        <v>30000000</v>
      </c>
    </row>
    <row r="95" spans="1:13" s="18" customFormat="1" outlineLevel="2">
      <c r="A95" s="19" t="s">
        <v>20</v>
      </c>
      <c r="B95" s="20" t="s">
        <v>121</v>
      </c>
      <c r="C95" s="21" t="s">
        <v>135</v>
      </c>
      <c r="D95" s="20" t="s">
        <v>134</v>
      </c>
      <c r="E95" s="3">
        <v>72450000</v>
      </c>
      <c r="F95" s="19">
        <v>44064</v>
      </c>
      <c r="G95" s="3">
        <v>72450000</v>
      </c>
      <c r="H95" s="2">
        <v>5.0000000000000001E-3</v>
      </c>
      <c r="I95" s="19">
        <v>44075</v>
      </c>
      <c r="J95" s="19">
        <v>44104</v>
      </c>
      <c r="K95" s="3">
        <f t="shared" si="6"/>
        <v>30</v>
      </c>
      <c r="L95" s="3">
        <f t="shared" si="7"/>
        <v>29693</v>
      </c>
      <c r="M95" s="3">
        <v>72450000</v>
      </c>
    </row>
    <row r="96" spans="1:13" s="18" customFormat="1" outlineLevel="2">
      <c r="A96" s="19" t="s">
        <v>20</v>
      </c>
      <c r="B96" s="20" t="s">
        <v>120</v>
      </c>
      <c r="C96" s="21" t="s">
        <v>141</v>
      </c>
      <c r="D96" s="20" t="s">
        <v>140</v>
      </c>
      <c r="E96" s="3">
        <v>77500000</v>
      </c>
      <c r="F96" s="19">
        <v>44060</v>
      </c>
      <c r="G96" s="3">
        <v>77500000</v>
      </c>
      <c r="H96" s="2">
        <v>5.0000000000000001E-3</v>
      </c>
      <c r="I96" s="19">
        <v>44075</v>
      </c>
      <c r="J96" s="19">
        <v>44104</v>
      </c>
      <c r="K96" s="3">
        <f t="shared" si="6"/>
        <v>30</v>
      </c>
      <c r="L96" s="3">
        <f t="shared" si="7"/>
        <v>31762</v>
      </c>
      <c r="M96" s="3">
        <v>77500000</v>
      </c>
    </row>
    <row r="97" spans="1:13" s="18" customFormat="1" outlineLevel="2">
      <c r="A97" s="19" t="s">
        <v>20</v>
      </c>
      <c r="B97" s="20" t="s">
        <v>147</v>
      </c>
      <c r="C97" s="21" t="s">
        <v>135</v>
      </c>
      <c r="D97" s="20" t="s">
        <v>134</v>
      </c>
      <c r="E97" s="3">
        <v>160000000</v>
      </c>
      <c r="F97" s="19">
        <v>44098</v>
      </c>
      <c r="G97" s="3">
        <v>160000000</v>
      </c>
      <c r="H97" s="2">
        <v>5.0000000000000001E-3</v>
      </c>
      <c r="I97" s="19">
        <v>44098</v>
      </c>
      <c r="J97" s="19">
        <v>44104</v>
      </c>
      <c r="K97" s="3">
        <f t="shared" si="6"/>
        <v>7</v>
      </c>
      <c r="L97" s="3">
        <f t="shared" si="7"/>
        <v>15301</v>
      </c>
      <c r="M97" s="3">
        <v>160000000</v>
      </c>
    </row>
    <row r="98" spans="1:13" s="18" customFormat="1" outlineLevel="2">
      <c r="A98" s="19" t="s">
        <v>20</v>
      </c>
      <c r="B98" s="20" t="s">
        <v>146</v>
      </c>
      <c r="C98" s="21" t="s">
        <v>203</v>
      </c>
      <c r="D98" s="20" t="s">
        <v>202</v>
      </c>
      <c r="E98" s="3">
        <v>73100000</v>
      </c>
      <c r="F98" s="19">
        <v>44095</v>
      </c>
      <c r="G98" s="3">
        <v>73100000</v>
      </c>
      <c r="H98" s="2">
        <v>5.0000000000000001E-3</v>
      </c>
      <c r="I98" s="19">
        <v>44095</v>
      </c>
      <c r="J98" s="19">
        <v>44104</v>
      </c>
      <c r="K98" s="3">
        <f t="shared" si="6"/>
        <v>10</v>
      </c>
      <c r="L98" s="3">
        <f t="shared" si="7"/>
        <v>9986</v>
      </c>
      <c r="M98" s="3">
        <v>73100000</v>
      </c>
    </row>
    <row r="99" spans="1:13" s="18" customFormat="1" outlineLevel="2">
      <c r="A99" s="19" t="s">
        <v>20</v>
      </c>
      <c r="B99" s="20" t="s">
        <v>29</v>
      </c>
      <c r="C99" s="21" t="s">
        <v>69</v>
      </c>
      <c r="D99" s="20" t="s">
        <v>68</v>
      </c>
      <c r="E99" s="3">
        <v>60000000</v>
      </c>
      <c r="F99" s="19">
        <v>43922</v>
      </c>
      <c r="G99" s="3">
        <v>60000000</v>
      </c>
      <c r="H99" s="2">
        <v>3.0000000000000001E-3</v>
      </c>
      <c r="I99" s="19">
        <v>44075</v>
      </c>
      <c r="J99" s="19">
        <v>44104</v>
      </c>
      <c r="K99" s="3">
        <f t="shared" si="6"/>
        <v>30</v>
      </c>
      <c r="L99" s="3">
        <f t="shared" si="7"/>
        <v>14754</v>
      </c>
      <c r="M99" s="3">
        <v>60000000</v>
      </c>
    </row>
    <row r="100" spans="1:13" s="18" customFormat="1" outlineLevel="2">
      <c r="A100" s="19" t="s">
        <v>20</v>
      </c>
      <c r="B100" s="20" t="s">
        <v>30</v>
      </c>
      <c r="C100" s="21" t="s">
        <v>69</v>
      </c>
      <c r="D100" s="20" t="s">
        <v>68</v>
      </c>
      <c r="E100" s="3">
        <v>144000000</v>
      </c>
      <c r="F100" s="19">
        <v>43922</v>
      </c>
      <c r="G100" s="3">
        <v>144000000</v>
      </c>
      <c r="H100" s="2">
        <v>5.0000000000000001E-3</v>
      </c>
      <c r="I100" s="19">
        <v>44075</v>
      </c>
      <c r="J100" s="19">
        <v>44104</v>
      </c>
      <c r="K100" s="3">
        <f t="shared" si="6"/>
        <v>30</v>
      </c>
      <c r="L100" s="3">
        <f t="shared" si="7"/>
        <v>59016</v>
      </c>
      <c r="M100" s="3">
        <v>144000000</v>
      </c>
    </row>
    <row r="101" spans="1:13" s="18" customFormat="1" outlineLevel="2">
      <c r="A101" s="19" t="s">
        <v>20</v>
      </c>
      <c r="B101" s="20" t="s">
        <v>31</v>
      </c>
      <c r="C101" s="21" t="s">
        <v>115</v>
      </c>
      <c r="D101" s="20" t="s">
        <v>114</v>
      </c>
      <c r="E101" s="3">
        <v>34480000</v>
      </c>
      <c r="F101" s="19">
        <v>43980</v>
      </c>
      <c r="G101" s="3">
        <v>34480000</v>
      </c>
      <c r="H101" s="2">
        <v>5.0000000000000001E-3</v>
      </c>
      <c r="I101" s="19">
        <v>44075</v>
      </c>
      <c r="J101" s="19">
        <v>44104</v>
      </c>
      <c r="K101" s="3">
        <f t="shared" si="6"/>
        <v>30</v>
      </c>
      <c r="L101" s="3">
        <f t="shared" si="7"/>
        <v>14131</v>
      </c>
      <c r="M101" s="3">
        <v>34480000</v>
      </c>
    </row>
    <row r="102" spans="1:13" s="18" customFormat="1" outlineLevel="2">
      <c r="A102" s="19" t="s">
        <v>20</v>
      </c>
      <c r="B102" s="20" t="s">
        <v>32</v>
      </c>
      <c r="C102" s="21" t="s">
        <v>113</v>
      </c>
      <c r="D102" s="20" t="s">
        <v>112</v>
      </c>
      <c r="E102" s="3">
        <v>56000000</v>
      </c>
      <c r="F102" s="19">
        <v>43966</v>
      </c>
      <c r="G102" s="3">
        <v>56000000</v>
      </c>
      <c r="H102" s="2">
        <v>5.0000000000000001E-3</v>
      </c>
      <c r="I102" s="19">
        <v>44075</v>
      </c>
      <c r="J102" s="19">
        <v>44104</v>
      </c>
      <c r="K102" s="3">
        <f t="shared" si="6"/>
        <v>30</v>
      </c>
      <c r="L102" s="3">
        <f t="shared" si="7"/>
        <v>22951</v>
      </c>
      <c r="M102" s="3">
        <v>56000000</v>
      </c>
    </row>
    <row r="103" spans="1:13" s="18" customFormat="1" outlineLevel="2">
      <c r="A103" s="19" t="s">
        <v>20</v>
      </c>
      <c r="B103" s="20" t="s">
        <v>48</v>
      </c>
      <c r="C103" s="21" t="s">
        <v>69</v>
      </c>
      <c r="D103" s="20" t="s">
        <v>68</v>
      </c>
      <c r="E103" s="3">
        <v>150000000</v>
      </c>
      <c r="F103" s="19">
        <v>43958</v>
      </c>
      <c r="G103" s="3">
        <v>150000000</v>
      </c>
      <c r="H103" s="2">
        <v>5.0000000000000001E-3</v>
      </c>
      <c r="I103" s="19">
        <v>44075</v>
      </c>
      <c r="J103" s="19">
        <v>44104</v>
      </c>
      <c r="K103" s="3">
        <f t="shared" si="6"/>
        <v>30</v>
      </c>
      <c r="L103" s="3">
        <f t="shared" si="7"/>
        <v>61475</v>
      </c>
      <c r="M103" s="3">
        <v>150000000</v>
      </c>
    </row>
    <row r="104" spans="1:13" s="18" customFormat="1" outlineLevel="2">
      <c r="A104" s="19" t="s">
        <v>20</v>
      </c>
      <c r="B104" s="20" t="s">
        <v>59</v>
      </c>
      <c r="C104" s="21" t="s">
        <v>115</v>
      </c>
      <c r="D104" s="20" t="s">
        <v>114</v>
      </c>
      <c r="E104" s="3">
        <v>5000000</v>
      </c>
      <c r="F104" s="19">
        <v>43998</v>
      </c>
      <c r="G104" s="3">
        <v>5000000</v>
      </c>
      <c r="H104" s="2">
        <v>5.0000000000000001E-3</v>
      </c>
      <c r="I104" s="19">
        <v>44075</v>
      </c>
      <c r="J104" s="19">
        <v>44104</v>
      </c>
      <c r="K104" s="3">
        <f t="shared" si="6"/>
        <v>30</v>
      </c>
      <c r="L104" s="3">
        <f t="shared" si="7"/>
        <v>2049</v>
      </c>
      <c r="M104" s="3">
        <v>5000000</v>
      </c>
    </row>
    <row r="105" spans="1:13" s="18" customFormat="1" outlineLevel="2">
      <c r="A105" s="19" t="s">
        <v>20</v>
      </c>
      <c r="B105" s="20" t="s">
        <v>58</v>
      </c>
      <c r="C105" s="21" t="s">
        <v>115</v>
      </c>
      <c r="D105" s="20" t="s">
        <v>114</v>
      </c>
      <c r="E105" s="3">
        <v>17292000</v>
      </c>
      <c r="F105" s="19">
        <v>44002</v>
      </c>
      <c r="G105" s="3">
        <v>17292000</v>
      </c>
      <c r="H105" s="2">
        <v>5.0000000000000001E-3</v>
      </c>
      <c r="I105" s="19">
        <v>44075</v>
      </c>
      <c r="J105" s="19">
        <v>44104</v>
      </c>
      <c r="K105" s="3">
        <f t="shared" si="6"/>
        <v>30</v>
      </c>
      <c r="L105" s="3">
        <f t="shared" si="7"/>
        <v>7087</v>
      </c>
      <c r="M105" s="3">
        <v>17292000</v>
      </c>
    </row>
    <row r="106" spans="1:13" s="18" customFormat="1" outlineLevel="1">
      <c r="A106" s="22" t="s">
        <v>25</v>
      </c>
      <c r="B106" s="23"/>
      <c r="C106" s="24"/>
      <c r="D106" s="23"/>
      <c r="E106" s="25">
        <f>SUBTOTAL(9,E78:E105)</f>
        <v>2647264000</v>
      </c>
      <c r="F106" s="26"/>
      <c r="G106" s="25"/>
      <c r="H106" s="27"/>
      <c r="I106" s="26"/>
      <c r="J106" s="26"/>
      <c r="K106" s="25"/>
      <c r="L106" s="25">
        <f>SUBTOTAL(9,L78:L105)</f>
        <v>914218</v>
      </c>
      <c r="M106" s="25">
        <f>SUBTOTAL(9,M78:M105)</f>
        <v>2608029400</v>
      </c>
    </row>
    <row r="107" spans="1:13" s="18" customFormat="1" outlineLevel="2">
      <c r="A107" s="19" t="s">
        <v>26</v>
      </c>
      <c r="B107" s="20" t="s">
        <v>16</v>
      </c>
      <c r="C107" s="21" t="s">
        <v>27</v>
      </c>
      <c r="D107" s="20" t="s">
        <v>28</v>
      </c>
      <c r="E107" s="3">
        <v>38000000</v>
      </c>
      <c r="F107" s="19">
        <v>43762</v>
      </c>
      <c r="G107" s="3">
        <v>38000000</v>
      </c>
      <c r="H107" s="2">
        <v>5.0000000000000001E-3</v>
      </c>
      <c r="I107" s="19">
        <v>44075</v>
      </c>
      <c r="J107" s="19">
        <v>44104</v>
      </c>
      <c r="K107" s="3">
        <f t="shared" ref="K107:K138" si="8">J107-I107+1</f>
        <v>30</v>
      </c>
      <c r="L107" s="3">
        <f t="shared" ref="L107:L138" si="9">ROUND(G107*H107*K107/366,0)</f>
        <v>15574</v>
      </c>
      <c r="M107" s="3">
        <v>38000000</v>
      </c>
    </row>
    <row r="108" spans="1:13" s="18" customFormat="1" outlineLevel="2">
      <c r="A108" s="19" t="s">
        <v>26</v>
      </c>
      <c r="B108" s="20" t="s">
        <v>61</v>
      </c>
      <c r="C108" s="21" t="s">
        <v>74</v>
      </c>
      <c r="D108" s="20" t="s">
        <v>73</v>
      </c>
      <c r="E108" s="3">
        <v>110000000</v>
      </c>
      <c r="F108" s="19">
        <v>43913</v>
      </c>
      <c r="G108" s="3">
        <v>110000000</v>
      </c>
      <c r="H108" s="2">
        <v>5.0000000000000001E-3</v>
      </c>
      <c r="I108" s="19">
        <v>44075</v>
      </c>
      <c r="J108" s="19">
        <v>44104</v>
      </c>
      <c r="K108" s="3">
        <f t="shared" si="8"/>
        <v>30</v>
      </c>
      <c r="L108" s="3">
        <f t="shared" si="9"/>
        <v>45082</v>
      </c>
      <c r="M108" s="3">
        <v>110000000</v>
      </c>
    </row>
    <row r="109" spans="1:13" s="18" customFormat="1" outlineLevel="2">
      <c r="A109" s="19" t="s">
        <v>26</v>
      </c>
      <c r="B109" s="20" t="s">
        <v>60</v>
      </c>
      <c r="C109" s="21" t="s">
        <v>33</v>
      </c>
      <c r="D109" s="20" t="s">
        <v>34</v>
      </c>
      <c r="E109" s="3">
        <v>95655336</v>
      </c>
      <c r="F109" s="19">
        <v>43951</v>
      </c>
      <c r="G109" s="3">
        <v>95655336</v>
      </c>
      <c r="H109" s="2">
        <v>5.0000000000000001E-3</v>
      </c>
      <c r="I109" s="19">
        <v>44075</v>
      </c>
      <c r="J109" s="19">
        <v>44104</v>
      </c>
      <c r="K109" s="3">
        <f t="shared" si="8"/>
        <v>30</v>
      </c>
      <c r="L109" s="3">
        <f t="shared" si="9"/>
        <v>39203</v>
      </c>
      <c r="M109" s="3">
        <v>95655336</v>
      </c>
    </row>
    <row r="110" spans="1:13" s="18" customFormat="1" outlineLevel="2">
      <c r="A110" s="19" t="s">
        <v>26</v>
      </c>
      <c r="B110" s="20" t="s">
        <v>66</v>
      </c>
      <c r="C110" s="21" t="s">
        <v>27</v>
      </c>
      <c r="D110" s="20" t="s">
        <v>28</v>
      </c>
      <c r="E110" s="3">
        <v>38000000</v>
      </c>
      <c r="F110" s="19">
        <v>43962</v>
      </c>
      <c r="G110" s="3">
        <v>38000000</v>
      </c>
      <c r="H110" s="2">
        <v>5.0000000000000001E-3</v>
      </c>
      <c r="I110" s="19">
        <v>44075</v>
      </c>
      <c r="J110" s="19">
        <v>44104</v>
      </c>
      <c r="K110" s="3">
        <f t="shared" si="8"/>
        <v>30</v>
      </c>
      <c r="L110" s="3">
        <f t="shared" si="9"/>
        <v>15574</v>
      </c>
      <c r="M110" s="3">
        <v>38000000</v>
      </c>
    </row>
    <row r="111" spans="1:13" s="18" customFormat="1" outlineLevel="2">
      <c r="A111" s="19" t="s">
        <v>26</v>
      </c>
      <c r="B111" s="20" t="s">
        <v>65</v>
      </c>
      <c r="C111" s="21" t="s">
        <v>27</v>
      </c>
      <c r="D111" s="20" t="s">
        <v>28</v>
      </c>
      <c r="E111" s="3">
        <v>10500000</v>
      </c>
      <c r="F111" s="19">
        <v>43962</v>
      </c>
      <c r="G111" s="3">
        <v>10500000</v>
      </c>
      <c r="H111" s="2">
        <v>5.0000000000000001E-3</v>
      </c>
      <c r="I111" s="19">
        <v>44075</v>
      </c>
      <c r="J111" s="19">
        <v>44104</v>
      </c>
      <c r="K111" s="3">
        <f t="shared" si="8"/>
        <v>30</v>
      </c>
      <c r="L111" s="3">
        <f t="shared" si="9"/>
        <v>4303</v>
      </c>
      <c r="M111" s="3">
        <v>10500000</v>
      </c>
    </row>
    <row r="112" spans="1:13" s="18" customFormat="1" outlineLevel="2">
      <c r="A112" s="19" t="s">
        <v>26</v>
      </c>
      <c r="B112" s="20" t="s">
        <v>64</v>
      </c>
      <c r="C112" s="21" t="s">
        <v>192</v>
      </c>
      <c r="D112" s="20" t="s">
        <v>110</v>
      </c>
      <c r="E112" s="3">
        <v>160000000</v>
      </c>
      <c r="F112" s="19">
        <v>43970</v>
      </c>
      <c r="G112" s="3">
        <v>160000000</v>
      </c>
      <c r="H112" s="2">
        <v>5.0000000000000001E-3</v>
      </c>
      <c r="I112" s="19">
        <v>44075</v>
      </c>
      <c r="J112" s="19">
        <v>44104</v>
      </c>
      <c r="K112" s="3">
        <f t="shared" si="8"/>
        <v>30</v>
      </c>
      <c r="L112" s="3">
        <f t="shared" si="9"/>
        <v>65574</v>
      </c>
      <c r="M112" s="3">
        <v>160000000</v>
      </c>
    </row>
    <row r="113" spans="1:13" s="18" customFormat="1" outlineLevel="2">
      <c r="A113" s="19" t="s">
        <v>26</v>
      </c>
      <c r="B113" s="20" t="s">
        <v>85</v>
      </c>
      <c r="C113" s="21" t="s">
        <v>109</v>
      </c>
      <c r="D113" s="20" t="s">
        <v>34</v>
      </c>
      <c r="E113" s="3">
        <v>13104000</v>
      </c>
      <c r="F113" s="19">
        <v>43979</v>
      </c>
      <c r="G113" s="3">
        <v>13104000</v>
      </c>
      <c r="H113" s="2">
        <v>5.0000000000000001E-3</v>
      </c>
      <c r="I113" s="19">
        <v>44075</v>
      </c>
      <c r="J113" s="19">
        <v>44104</v>
      </c>
      <c r="K113" s="3">
        <f t="shared" si="8"/>
        <v>30</v>
      </c>
      <c r="L113" s="3">
        <f t="shared" si="9"/>
        <v>5370</v>
      </c>
      <c r="M113" s="3">
        <v>13104000</v>
      </c>
    </row>
    <row r="114" spans="1:13" s="18" customFormat="1" outlineLevel="2">
      <c r="A114" s="19" t="s">
        <v>26</v>
      </c>
      <c r="B114" s="20" t="s">
        <v>84</v>
      </c>
      <c r="C114" s="21" t="s">
        <v>130</v>
      </c>
      <c r="D114" s="20" t="s">
        <v>129</v>
      </c>
      <c r="E114" s="3">
        <v>6550000</v>
      </c>
      <c r="F114" s="19">
        <v>43993</v>
      </c>
      <c r="G114" s="3">
        <v>6550000</v>
      </c>
      <c r="H114" s="2">
        <v>5.0000000000000001E-3</v>
      </c>
      <c r="I114" s="19">
        <v>44075</v>
      </c>
      <c r="J114" s="19">
        <v>44104</v>
      </c>
      <c r="K114" s="3">
        <f t="shared" si="8"/>
        <v>30</v>
      </c>
      <c r="L114" s="3">
        <f t="shared" si="9"/>
        <v>2684</v>
      </c>
      <c r="M114" s="3">
        <v>6550000</v>
      </c>
    </row>
    <row r="115" spans="1:13" s="18" customFormat="1" outlineLevel="2">
      <c r="A115" s="19" t="s">
        <v>26</v>
      </c>
      <c r="B115" s="20" t="s">
        <v>83</v>
      </c>
      <c r="C115" s="21" t="s">
        <v>130</v>
      </c>
      <c r="D115" s="20" t="s">
        <v>129</v>
      </c>
      <c r="E115" s="3">
        <v>19710000</v>
      </c>
      <c r="F115" s="19">
        <v>43993</v>
      </c>
      <c r="G115" s="3">
        <v>19710000</v>
      </c>
      <c r="H115" s="2">
        <v>5.0000000000000001E-3</v>
      </c>
      <c r="I115" s="19">
        <v>44075</v>
      </c>
      <c r="J115" s="19">
        <v>44104</v>
      </c>
      <c r="K115" s="3">
        <f t="shared" si="8"/>
        <v>30</v>
      </c>
      <c r="L115" s="3">
        <f t="shared" si="9"/>
        <v>8078</v>
      </c>
      <c r="M115" s="3">
        <v>19710000</v>
      </c>
    </row>
    <row r="116" spans="1:13" s="18" customFormat="1" outlineLevel="2">
      <c r="A116" s="19" t="s">
        <v>26</v>
      </c>
      <c r="B116" s="20" t="s">
        <v>102</v>
      </c>
      <c r="C116" s="21" t="s">
        <v>130</v>
      </c>
      <c r="D116" s="20" t="s">
        <v>129</v>
      </c>
      <c r="E116" s="3">
        <v>16860000</v>
      </c>
      <c r="F116" s="19">
        <v>43993</v>
      </c>
      <c r="G116" s="3">
        <v>16860000</v>
      </c>
      <c r="H116" s="2">
        <v>5.0000000000000001E-3</v>
      </c>
      <c r="I116" s="19">
        <v>44075</v>
      </c>
      <c r="J116" s="19">
        <v>44104</v>
      </c>
      <c r="K116" s="3">
        <f t="shared" si="8"/>
        <v>30</v>
      </c>
      <c r="L116" s="3">
        <f t="shared" si="9"/>
        <v>6910</v>
      </c>
      <c r="M116" s="3">
        <v>16860000</v>
      </c>
    </row>
    <row r="117" spans="1:13" s="18" customFormat="1" outlineLevel="2">
      <c r="A117" s="19" t="s">
        <v>26</v>
      </c>
      <c r="B117" s="20" t="s">
        <v>101</v>
      </c>
      <c r="C117" s="21" t="s">
        <v>128</v>
      </c>
      <c r="D117" s="20" t="s">
        <v>127</v>
      </c>
      <c r="E117" s="3">
        <v>240000000</v>
      </c>
      <c r="F117" s="19">
        <v>44000</v>
      </c>
      <c r="G117" s="3">
        <v>240000000</v>
      </c>
      <c r="H117" s="2">
        <v>5.0000000000000001E-3</v>
      </c>
      <c r="I117" s="19">
        <v>44075</v>
      </c>
      <c r="J117" s="19">
        <v>44104</v>
      </c>
      <c r="K117" s="3">
        <f t="shared" si="8"/>
        <v>30</v>
      </c>
      <c r="L117" s="3">
        <f t="shared" si="9"/>
        <v>98361</v>
      </c>
      <c r="M117" s="3">
        <v>240000000</v>
      </c>
    </row>
    <row r="118" spans="1:13" s="18" customFormat="1" outlineLevel="2">
      <c r="A118" s="19" t="s">
        <v>26</v>
      </c>
      <c r="B118" s="20" t="s">
        <v>23</v>
      </c>
      <c r="C118" s="21" t="s">
        <v>27</v>
      </c>
      <c r="D118" s="20" t="s">
        <v>28</v>
      </c>
      <c r="E118" s="3">
        <v>57000000</v>
      </c>
      <c r="F118" s="19">
        <v>43822</v>
      </c>
      <c r="G118" s="3">
        <v>57000000</v>
      </c>
      <c r="H118" s="2">
        <v>5.0000000000000001E-3</v>
      </c>
      <c r="I118" s="19">
        <v>44075</v>
      </c>
      <c r="J118" s="19">
        <v>44104</v>
      </c>
      <c r="K118" s="3">
        <f t="shared" si="8"/>
        <v>30</v>
      </c>
      <c r="L118" s="3">
        <f t="shared" si="9"/>
        <v>23361</v>
      </c>
      <c r="M118" s="3">
        <v>57000000</v>
      </c>
    </row>
    <row r="119" spans="1:13" s="18" customFormat="1" outlineLevel="2">
      <c r="A119" s="19" t="s">
        <v>26</v>
      </c>
      <c r="B119" s="20" t="s">
        <v>100</v>
      </c>
      <c r="C119" s="21" t="s">
        <v>192</v>
      </c>
      <c r="D119" s="20" t="s">
        <v>110</v>
      </c>
      <c r="E119" s="3">
        <v>55000000</v>
      </c>
      <c r="F119" s="19">
        <v>44001</v>
      </c>
      <c r="G119" s="3">
        <v>55000000</v>
      </c>
      <c r="H119" s="2">
        <v>5.0000000000000001E-3</v>
      </c>
      <c r="I119" s="19">
        <v>44075</v>
      </c>
      <c r="J119" s="19">
        <v>44104</v>
      </c>
      <c r="K119" s="3">
        <f t="shared" si="8"/>
        <v>30</v>
      </c>
      <c r="L119" s="3">
        <f t="shared" si="9"/>
        <v>22541</v>
      </c>
      <c r="M119" s="3">
        <v>55000000</v>
      </c>
    </row>
    <row r="120" spans="1:13" s="18" customFormat="1" outlineLevel="2">
      <c r="A120" s="19" t="s">
        <v>26</v>
      </c>
      <c r="B120" s="20" t="s">
        <v>99</v>
      </c>
      <c r="C120" s="21" t="s">
        <v>126</v>
      </c>
      <c r="D120" s="20" t="s">
        <v>125</v>
      </c>
      <c r="E120" s="3">
        <v>8907064</v>
      </c>
      <c r="F120" s="19">
        <v>44006</v>
      </c>
      <c r="G120" s="3">
        <v>8907064</v>
      </c>
      <c r="H120" s="2">
        <v>5.0000000000000001E-3</v>
      </c>
      <c r="I120" s="19">
        <v>44075</v>
      </c>
      <c r="J120" s="19">
        <v>44104</v>
      </c>
      <c r="K120" s="3">
        <f t="shared" si="8"/>
        <v>30</v>
      </c>
      <c r="L120" s="3">
        <f t="shared" si="9"/>
        <v>3650</v>
      </c>
      <c r="M120" s="3">
        <v>8907064</v>
      </c>
    </row>
    <row r="121" spans="1:13" s="18" customFormat="1" outlineLevel="2">
      <c r="A121" s="19" t="s">
        <v>26</v>
      </c>
      <c r="B121" s="20" t="s">
        <v>98</v>
      </c>
      <c r="C121" s="21" t="s">
        <v>33</v>
      </c>
      <c r="D121" s="20" t="s">
        <v>34</v>
      </c>
      <c r="E121" s="3">
        <v>7560000</v>
      </c>
      <c r="F121" s="19">
        <v>44018</v>
      </c>
      <c r="G121" s="3">
        <v>7560000</v>
      </c>
      <c r="H121" s="2">
        <v>5.0000000000000001E-3</v>
      </c>
      <c r="I121" s="19">
        <v>44075</v>
      </c>
      <c r="J121" s="19">
        <v>44104</v>
      </c>
      <c r="K121" s="3">
        <f t="shared" si="8"/>
        <v>30</v>
      </c>
      <c r="L121" s="3">
        <f t="shared" si="9"/>
        <v>3098</v>
      </c>
      <c r="M121" s="3">
        <v>7560000</v>
      </c>
    </row>
    <row r="122" spans="1:13" s="18" customFormat="1" outlineLevel="2">
      <c r="A122" s="19" t="s">
        <v>26</v>
      </c>
      <c r="B122" s="20" t="s">
        <v>122</v>
      </c>
      <c r="C122" s="21" t="s">
        <v>27</v>
      </c>
      <c r="D122" s="20" t="s">
        <v>28</v>
      </c>
      <c r="E122" s="3">
        <v>38000000</v>
      </c>
      <c r="F122" s="19">
        <v>44022</v>
      </c>
      <c r="G122" s="3">
        <v>38000000</v>
      </c>
      <c r="H122" s="2">
        <v>5.0000000000000001E-3</v>
      </c>
      <c r="I122" s="19">
        <v>44075</v>
      </c>
      <c r="J122" s="19">
        <v>44104</v>
      </c>
      <c r="K122" s="3">
        <f t="shared" si="8"/>
        <v>30</v>
      </c>
      <c r="L122" s="3">
        <f t="shared" si="9"/>
        <v>15574</v>
      </c>
      <c r="M122" s="3">
        <v>38000000</v>
      </c>
    </row>
    <row r="123" spans="1:13" s="18" customFormat="1" outlineLevel="2">
      <c r="A123" s="19" t="s">
        <v>26</v>
      </c>
      <c r="B123" s="20" t="s">
        <v>121</v>
      </c>
      <c r="C123" s="21" t="s">
        <v>27</v>
      </c>
      <c r="D123" s="20" t="s">
        <v>28</v>
      </c>
      <c r="E123" s="3">
        <v>10500000</v>
      </c>
      <c r="F123" s="19">
        <v>44022</v>
      </c>
      <c r="G123" s="3">
        <v>10500000</v>
      </c>
      <c r="H123" s="2">
        <v>5.0000000000000001E-3</v>
      </c>
      <c r="I123" s="19">
        <v>44075</v>
      </c>
      <c r="J123" s="19">
        <v>44104</v>
      </c>
      <c r="K123" s="3">
        <f t="shared" si="8"/>
        <v>30</v>
      </c>
      <c r="L123" s="3">
        <f t="shared" si="9"/>
        <v>4303</v>
      </c>
      <c r="M123" s="3">
        <v>10500000</v>
      </c>
    </row>
    <row r="124" spans="1:13" s="18" customFormat="1" outlineLevel="2">
      <c r="A124" s="19" t="s">
        <v>26</v>
      </c>
      <c r="B124" s="20" t="s">
        <v>120</v>
      </c>
      <c r="C124" s="21" t="s">
        <v>156</v>
      </c>
      <c r="D124" s="20" t="s">
        <v>155</v>
      </c>
      <c r="E124" s="3">
        <v>72000000</v>
      </c>
      <c r="F124" s="19">
        <v>44025</v>
      </c>
      <c r="G124" s="3">
        <v>71394958</v>
      </c>
      <c r="H124" s="2">
        <v>5.0000000000000001E-3</v>
      </c>
      <c r="I124" s="19">
        <v>44075</v>
      </c>
      <c r="J124" s="19">
        <v>44088</v>
      </c>
      <c r="K124" s="3">
        <f t="shared" si="8"/>
        <v>14</v>
      </c>
      <c r="L124" s="3">
        <f t="shared" si="9"/>
        <v>13655</v>
      </c>
      <c r="M124" s="3">
        <v>70789916</v>
      </c>
    </row>
    <row r="125" spans="1:13" s="18" customFormat="1" outlineLevel="2">
      <c r="A125" s="19" t="s">
        <v>26</v>
      </c>
      <c r="B125" s="20" t="s">
        <v>120</v>
      </c>
      <c r="C125" s="21" t="s">
        <v>156</v>
      </c>
      <c r="D125" s="20"/>
      <c r="E125" s="3"/>
      <c r="F125" s="19"/>
      <c r="G125" s="3">
        <v>70789916</v>
      </c>
      <c r="H125" s="2">
        <v>5.0000000000000001E-3</v>
      </c>
      <c r="I125" s="19">
        <v>44089</v>
      </c>
      <c r="J125" s="19">
        <v>44104</v>
      </c>
      <c r="K125" s="3">
        <f t="shared" si="8"/>
        <v>16</v>
      </c>
      <c r="L125" s="3">
        <f t="shared" si="9"/>
        <v>15473</v>
      </c>
      <c r="M125" s="3"/>
    </row>
    <row r="126" spans="1:13" s="18" customFormat="1" outlineLevel="2">
      <c r="A126" s="19" t="s">
        <v>26</v>
      </c>
      <c r="B126" s="20" t="s">
        <v>147</v>
      </c>
      <c r="C126" s="21" t="s">
        <v>141</v>
      </c>
      <c r="D126" s="20" t="s">
        <v>140</v>
      </c>
      <c r="E126" s="3">
        <v>87500000</v>
      </c>
      <c r="F126" s="19">
        <v>44027</v>
      </c>
      <c r="G126" s="3">
        <v>87500000</v>
      </c>
      <c r="H126" s="2">
        <v>5.0000000000000001E-3</v>
      </c>
      <c r="I126" s="19">
        <v>44075</v>
      </c>
      <c r="J126" s="19">
        <v>44104</v>
      </c>
      <c r="K126" s="3">
        <f t="shared" si="8"/>
        <v>30</v>
      </c>
      <c r="L126" s="3">
        <f t="shared" si="9"/>
        <v>35861</v>
      </c>
      <c r="M126" s="3">
        <v>87500000</v>
      </c>
    </row>
    <row r="127" spans="1:13" s="18" customFormat="1" outlineLevel="2">
      <c r="A127" s="19" t="s">
        <v>26</v>
      </c>
      <c r="B127" s="20" t="s">
        <v>146</v>
      </c>
      <c r="C127" s="21" t="s">
        <v>154</v>
      </c>
      <c r="D127" s="20" t="s">
        <v>153</v>
      </c>
      <c r="E127" s="3">
        <v>84000000</v>
      </c>
      <c r="F127" s="19">
        <v>44027</v>
      </c>
      <c r="G127" s="3">
        <v>84000000</v>
      </c>
      <c r="H127" s="2">
        <v>5.0000000000000001E-3</v>
      </c>
      <c r="I127" s="19">
        <v>44075</v>
      </c>
      <c r="J127" s="19">
        <v>44104</v>
      </c>
      <c r="K127" s="3">
        <f t="shared" si="8"/>
        <v>30</v>
      </c>
      <c r="L127" s="3">
        <f t="shared" si="9"/>
        <v>34426</v>
      </c>
      <c r="M127" s="3">
        <v>84000000</v>
      </c>
    </row>
    <row r="128" spans="1:13" s="18" customFormat="1" outlineLevel="2">
      <c r="A128" s="19" t="s">
        <v>26</v>
      </c>
      <c r="B128" s="20" t="s">
        <v>145</v>
      </c>
      <c r="C128" s="21" t="s">
        <v>97</v>
      </c>
      <c r="D128" s="20" t="s">
        <v>96</v>
      </c>
      <c r="E128" s="3">
        <v>12230000</v>
      </c>
      <c r="F128" s="19">
        <v>44034</v>
      </c>
      <c r="G128" s="3">
        <v>12230000</v>
      </c>
      <c r="H128" s="2">
        <v>5.0000000000000001E-3</v>
      </c>
      <c r="I128" s="19">
        <v>44075</v>
      </c>
      <c r="J128" s="19">
        <v>44104</v>
      </c>
      <c r="K128" s="3">
        <f t="shared" si="8"/>
        <v>30</v>
      </c>
      <c r="L128" s="3">
        <f t="shared" si="9"/>
        <v>5012</v>
      </c>
      <c r="M128" s="3">
        <v>12230000</v>
      </c>
    </row>
    <row r="129" spans="1:13" s="18" customFormat="1" outlineLevel="2">
      <c r="A129" s="19" t="s">
        <v>26</v>
      </c>
      <c r="B129" s="20" t="s">
        <v>144</v>
      </c>
      <c r="C129" s="21" t="s">
        <v>192</v>
      </c>
      <c r="D129" s="20" t="s">
        <v>110</v>
      </c>
      <c r="E129" s="3">
        <v>40000000</v>
      </c>
      <c r="F129" s="19">
        <v>44040</v>
      </c>
      <c r="G129" s="3">
        <v>40000000</v>
      </c>
      <c r="H129" s="2">
        <v>5.0000000000000001E-3</v>
      </c>
      <c r="I129" s="19">
        <v>44075</v>
      </c>
      <c r="J129" s="19">
        <v>44104</v>
      </c>
      <c r="K129" s="3">
        <f t="shared" si="8"/>
        <v>30</v>
      </c>
      <c r="L129" s="3">
        <f t="shared" si="9"/>
        <v>16393</v>
      </c>
      <c r="M129" s="3">
        <v>40000000</v>
      </c>
    </row>
    <row r="130" spans="1:13" s="18" customFormat="1" outlineLevel="2">
      <c r="A130" s="19" t="s">
        <v>26</v>
      </c>
      <c r="B130" s="20" t="s">
        <v>29</v>
      </c>
      <c r="C130" s="21" t="s">
        <v>21</v>
      </c>
      <c r="D130" s="20" t="s">
        <v>22</v>
      </c>
      <c r="E130" s="3">
        <v>171000000</v>
      </c>
      <c r="F130" s="19">
        <v>43822</v>
      </c>
      <c r="G130" s="3">
        <v>171000000</v>
      </c>
      <c r="H130" s="2">
        <v>5.0000000000000001E-3</v>
      </c>
      <c r="I130" s="19">
        <v>44075</v>
      </c>
      <c r="J130" s="19">
        <v>44104</v>
      </c>
      <c r="K130" s="3">
        <f t="shared" si="8"/>
        <v>30</v>
      </c>
      <c r="L130" s="3">
        <f t="shared" si="9"/>
        <v>70082</v>
      </c>
      <c r="M130" s="3">
        <v>171000000</v>
      </c>
    </row>
    <row r="131" spans="1:13" s="18" customFormat="1" outlineLevel="2">
      <c r="A131" s="19" t="s">
        <v>26</v>
      </c>
      <c r="B131" s="20" t="s">
        <v>143</v>
      </c>
      <c r="C131" s="21" t="s">
        <v>151</v>
      </c>
      <c r="D131" s="20" t="s">
        <v>150</v>
      </c>
      <c r="E131" s="3">
        <v>18000000</v>
      </c>
      <c r="F131" s="19">
        <v>44043</v>
      </c>
      <c r="G131" s="3">
        <v>18000000</v>
      </c>
      <c r="H131" s="2">
        <v>5.0000000000000001E-3</v>
      </c>
      <c r="I131" s="19">
        <v>44075</v>
      </c>
      <c r="J131" s="19">
        <v>44104</v>
      </c>
      <c r="K131" s="3">
        <f t="shared" si="8"/>
        <v>30</v>
      </c>
      <c r="L131" s="3">
        <f t="shared" si="9"/>
        <v>7377</v>
      </c>
      <c r="M131" s="3">
        <v>18000000</v>
      </c>
    </row>
    <row r="132" spans="1:13" s="18" customFormat="1" outlineLevel="2">
      <c r="A132" s="19" t="s">
        <v>26</v>
      </c>
      <c r="B132" s="20" t="s">
        <v>142</v>
      </c>
      <c r="C132" s="21" t="s">
        <v>151</v>
      </c>
      <c r="D132" s="20" t="s">
        <v>150</v>
      </c>
      <c r="E132" s="3">
        <v>21000000</v>
      </c>
      <c r="F132" s="19">
        <v>44043</v>
      </c>
      <c r="G132" s="3">
        <v>21000000</v>
      </c>
      <c r="H132" s="2">
        <v>5.0000000000000001E-3</v>
      </c>
      <c r="I132" s="19">
        <v>44075</v>
      </c>
      <c r="J132" s="19">
        <v>44104</v>
      </c>
      <c r="K132" s="3">
        <f t="shared" si="8"/>
        <v>30</v>
      </c>
      <c r="L132" s="3">
        <f t="shared" si="9"/>
        <v>8607</v>
      </c>
      <c r="M132" s="3">
        <v>21000000</v>
      </c>
    </row>
    <row r="133" spans="1:13" s="18" customFormat="1" outlineLevel="2">
      <c r="A133" s="19" t="s">
        <v>26</v>
      </c>
      <c r="B133" s="20" t="s">
        <v>152</v>
      </c>
      <c r="C133" s="21" t="s">
        <v>151</v>
      </c>
      <c r="D133" s="20" t="s">
        <v>150</v>
      </c>
      <c r="E133" s="3">
        <v>13600000</v>
      </c>
      <c r="F133" s="19">
        <v>44043</v>
      </c>
      <c r="G133" s="3">
        <v>13600000</v>
      </c>
      <c r="H133" s="2">
        <v>5.0000000000000001E-3</v>
      </c>
      <c r="I133" s="19">
        <v>44075</v>
      </c>
      <c r="J133" s="19">
        <v>44104</v>
      </c>
      <c r="K133" s="3">
        <f t="shared" si="8"/>
        <v>30</v>
      </c>
      <c r="L133" s="3">
        <f t="shared" si="9"/>
        <v>5574</v>
      </c>
      <c r="M133" s="3">
        <v>13600000</v>
      </c>
    </row>
    <row r="134" spans="1:13" s="18" customFormat="1" outlineLevel="2">
      <c r="A134" s="19" t="s">
        <v>26</v>
      </c>
      <c r="B134" s="20" t="s">
        <v>168</v>
      </c>
      <c r="C134" s="21" t="s">
        <v>27</v>
      </c>
      <c r="D134" s="20" t="s">
        <v>28</v>
      </c>
      <c r="E134" s="3">
        <v>28000000</v>
      </c>
      <c r="F134" s="19">
        <v>44046</v>
      </c>
      <c r="G134" s="3">
        <v>28000000</v>
      </c>
      <c r="H134" s="2">
        <v>5.0000000000000001E-3</v>
      </c>
      <c r="I134" s="19">
        <v>44075</v>
      </c>
      <c r="J134" s="19">
        <v>44104</v>
      </c>
      <c r="K134" s="3">
        <f t="shared" si="8"/>
        <v>30</v>
      </c>
      <c r="L134" s="3">
        <f t="shared" si="9"/>
        <v>11475</v>
      </c>
      <c r="M134" s="3">
        <v>28000000</v>
      </c>
    </row>
    <row r="135" spans="1:13" s="18" customFormat="1" outlineLevel="2">
      <c r="A135" s="19" t="s">
        <v>26</v>
      </c>
      <c r="B135" s="20" t="s">
        <v>167</v>
      </c>
      <c r="C135" s="21" t="s">
        <v>27</v>
      </c>
      <c r="D135" s="20" t="s">
        <v>28</v>
      </c>
      <c r="E135" s="3">
        <v>2700000</v>
      </c>
      <c r="F135" s="19">
        <v>44056</v>
      </c>
      <c r="G135" s="3">
        <v>2700000</v>
      </c>
      <c r="H135" s="2">
        <v>5.0000000000000001E-3</v>
      </c>
      <c r="I135" s="19">
        <v>44075</v>
      </c>
      <c r="J135" s="19">
        <v>44104</v>
      </c>
      <c r="K135" s="3">
        <f t="shared" si="8"/>
        <v>30</v>
      </c>
      <c r="L135" s="3">
        <f t="shared" si="9"/>
        <v>1107</v>
      </c>
      <c r="M135" s="3">
        <v>2700000</v>
      </c>
    </row>
    <row r="136" spans="1:13" s="18" customFormat="1" outlineLevel="2">
      <c r="A136" s="19" t="s">
        <v>26</v>
      </c>
      <c r="B136" s="20" t="s">
        <v>166</v>
      </c>
      <c r="C136" s="21" t="s">
        <v>27</v>
      </c>
      <c r="D136" s="20" t="s">
        <v>28</v>
      </c>
      <c r="E136" s="3">
        <v>29500000</v>
      </c>
      <c r="F136" s="19">
        <v>44074</v>
      </c>
      <c r="G136" s="3">
        <v>29500000</v>
      </c>
      <c r="H136" s="2">
        <v>5.0000000000000001E-3</v>
      </c>
      <c r="I136" s="19">
        <v>44075</v>
      </c>
      <c r="J136" s="19">
        <v>44104</v>
      </c>
      <c r="K136" s="3">
        <f t="shared" si="8"/>
        <v>30</v>
      </c>
      <c r="L136" s="3">
        <f t="shared" si="9"/>
        <v>12090</v>
      </c>
      <c r="M136" s="3">
        <v>29500000</v>
      </c>
    </row>
    <row r="137" spans="1:13" s="18" customFormat="1" outlineLevel="2">
      <c r="A137" s="19" t="s">
        <v>26</v>
      </c>
      <c r="B137" s="20" t="s">
        <v>165</v>
      </c>
      <c r="C137" s="21" t="s">
        <v>162</v>
      </c>
      <c r="D137" s="20" t="s">
        <v>161</v>
      </c>
      <c r="E137" s="3">
        <v>120000000</v>
      </c>
      <c r="F137" s="19">
        <v>44046</v>
      </c>
      <c r="G137" s="3">
        <v>120000000</v>
      </c>
      <c r="H137" s="2">
        <v>5.0000000000000001E-3</v>
      </c>
      <c r="I137" s="19">
        <v>44075</v>
      </c>
      <c r="J137" s="19">
        <v>44104</v>
      </c>
      <c r="K137" s="3">
        <f t="shared" si="8"/>
        <v>30</v>
      </c>
      <c r="L137" s="3">
        <f t="shared" si="9"/>
        <v>49180</v>
      </c>
      <c r="M137" s="3">
        <v>120000000</v>
      </c>
    </row>
    <row r="138" spans="1:13" s="18" customFormat="1" outlineLevel="2">
      <c r="A138" s="19" t="s">
        <v>26</v>
      </c>
      <c r="B138" s="20" t="s">
        <v>180</v>
      </c>
      <c r="C138" s="21" t="s">
        <v>33</v>
      </c>
      <c r="D138" s="20" t="s">
        <v>34</v>
      </c>
      <c r="E138" s="3">
        <v>8736000</v>
      </c>
      <c r="F138" s="19">
        <v>44047</v>
      </c>
      <c r="G138" s="3">
        <v>8736000</v>
      </c>
      <c r="H138" s="2">
        <v>5.0000000000000001E-3</v>
      </c>
      <c r="I138" s="19">
        <v>44075</v>
      </c>
      <c r="J138" s="19">
        <v>44104</v>
      </c>
      <c r="K138" s="3">
        <f t="shared" si="8"/>
        <v>30</v>
      </c>
      <c r="L138" s="3">
        <f t="shared" si="9"/>
        <v>3580</v>
      </c>
      <c r="M138" s="3">
        <v>8736000</v>
      </c>
    </row>
    <row r="139" spans="1:13" s="18" customFormat="1" outlineLevel="2">
      <c r="A139" s="19" t="s">
        <v>26</v>
      </c>
      <c r="B139" s="20" t="s">
        <v>179</v>
      </c>
      <c r="C139" s="21" t="s">
        <v>33</v>
      </c>
      <c r="D139" s="20" t="s">
        <v>34</v>
      </c>
      <c r="E139" s="3">
        <v>8988000</v>
      </c>
      <c r="F139" s="19">
        <v>44067</v>
      </c>
      <c r="G139" s="3">
        <v>8988000</v>
      </c>
      <c r="H139" s="2">
        <v>5.0000000000000001E-3</v>
      </c>
      <c r="I139" s="19">
        <v>44075</v>
      </c>
      <c r="J139" s="19">
        <v>44104</v>
      </c>
      <c r="K139" s="3">
        <f t="shared" ref="K139:K170" si="10">J139-I139+1</f>
        <v>30</v>
      </c>
      <c r="L139" s="3">
        <f t="shared" ref="L139:L170" si="11">ROUND(G139*H139*K139/366,0)</f>
        <v>3684</v>
      </c>
      <c r="M139" s="3">
        <v>8988000</v>
      </c>
    </row>
    <row r="140" spans="1:13" s="18" customFormat="1" outlineLevel="2">
      <c r="A140" s="19" t="s">
        <v>26</v>
      </c>
      <c r="B140" s="20" t="s">
        <v>178</v>
      </c>
      <c r="C140" s="21" t="s">
        <v>33</v>
      </c>
      <c r="D140" s="20" t="s">
        <v>34</v>
      </c>
      <c r="E140" s="3">
        <v>34608000</v>
      </c>
      <c r="F140" s="19">
        <v>44070</v>
      </c>
      <c r="G140" s="3">
        <v>34608000</v>
      </c>
      <c r="H140" s="2">
        <v>5.0000000000000001E-3</v>
      </c>
      <c r="I140" s="19">
        <v>44075</v>
      </c>
      <c r="J140" s="19">
        <v>44104</v>
      </c>
      <c r="K140" s="3">
        <f t="shared" si="10"/>
        <v>30</v>
      </c>
      <c r="L140" s="3">
        <f t="shared" si="11"/>
        <v>14184</v>
      </c>
      <c r="M140" s="3">
        <v>34608000</v>
      </c>
    </row>
    <row r="141" spans="1:13" s="18" customFormat="1" outlineLevel="2">
      <c r="A141" s="19" t="s">
        <v>26</v>
      </c>
      <c r="B141" s="20" t="s">
        <v>30</v>
      </c>
      <c r="C141" s="21" t="s">
        <v>27</v>
      </c>
      <c r="D141" s="20" t="s">
        <v>28</v>
      </c>
      <c r="E141" s="3">
        <v>38000000</v>
      </c>
      <c r="F141" s="19">
        <v>43850</v>
      </c>
      <c r="G141" s="3">
        <v>38000000</v>
      </c>
      <c r="H141" s="2">
        <v>5.0000000000000001E-3</v>
      </c>
      <c r="I141" s="19">
        <v>44075</v>
      </c>
      <c r="J141" s="19">
        <v>44104</v>
      </c>
      <c r="K141" s="3">
        <f t="shared" si="10"/>
        <v>30</v>
      </c>
      <c r="L141" s="3">
        <f t="shared" si="11"/>
        <v>15574</v>
      </c>
      <c r="M141" s="3">
        <v>38000000</v>
      </c>
    </row>
    <row r="142" spans="1:13" s="18" customFormat="1" outlineLevel="2">
      <c r="A142" s="19" t="s">
        <v>26</v>
      </c>
      <c r="B142" s="20" t="s">
        <v>177</v>
      </c>
      <c r="C142" s="21" t="s">
        <v>175</v>
      </c>
      <c r="D142" s="20" t="s">
        <v>174</v>
      </c>
      <c r="E142" s="3">
        <v>13000000</v>
      </c>
      <c r="F142" s="19">
        <v>44047</v>
      </c>
      <c r="G142" s="3">
        <v>13000000</v>
      </c>
      <c r="H142" s="2">
        <v>5.0000000000000001E-3</v>
      </c>
      <c r="I142" s="19">
        <v>44075</v>
      </c>
      <c r="J142" s="19">
        <v>44104</v>
      </c>
      <c r="K142" s="3">
        <f t="shared" si="10"/>
        <v>30</v>
      </c>
      <c r="L142" s="3">
        <f t="shared" si="11"/>
        <v>5328</v>
      </c>
      <c r="M142" s="3">
        <v>13000000</v>
      </c>
    </row>
    <row r="143" spans="1:13" s="18" customFormat="1" outlineLevel="2">
      <c r="A143" s="19" t="s">
        <v>26</v>
      </c>
      <c r="B143" s="20" t="s">
        <v>176</v>
      </c>
      <c r="C143" s="21" t="s">
        <v>175</v>
      </c>
      <c r="D143" s="20" t="s">
        <v>174</v>
      </c>
      <c r="E143" s="3">
        <v>5000000</v>
      </c>
      <c r="F143" s="19">
        <v>44053</v>
      </c>
      <c r="G143" s="3">
        <v>5000000</v>
      </c>
      <c r="H143" s="2">
        <v>5.0000000000000001E-3</v>
      </c>
      <c r="I143" s="19">
        <v>44075</v>
      </c>
      <c r="J143" s="19">
        <v>44104</v>
      </c>
      <c r="K143" s="3">
        <f t="shared" si="10"/>
        <v>30</v>
      </c>
      <c r="L143" s="3">
        <f t="shared" si="11"/>
        <v>2049</v>
      </c>
      <c r="M143" s="3">
        <v>5000000</v>
      </c>
    </row>
    <row r="144" spans="1:13" s="18" customFormat="1" outlineLevel="2">
      <c r="A144" s="19" t="s">
        <v>26</v>
      </c>
      <c r="B144" s="20" t="s">
        <v>173</v>
      </c>
      <c r="C144" s="21" t="s">
        <v>156</v>
      </c>
      <c r="D144" s="20" t="s">
        <v>155</v>
      </c>
      <c r="E144" s="3">
        <v>5300000</v>
      </c>
      <c r="F144" s="19">
        <v>44050</v>
      </c>
      <c r="G144" s="3">
        <v>5300000</v>
      </c>
      <c r="H144" s="2">
        <v>5.0000000000000001E-3</v>
      </c>
      <c r="I144" s="19">
        <v>44075</v>
      </c>
      <c r="J144" s="19">
        <v>44088</v>
      </c>
      <c r="K144" s="3">
        <f t="shared" si="10"/>
        <v>14</v>
      </c>
      <c r="L144" s="3">
        <f t="shared" si="11"/>
        <v>1014</v>
      </c>
      <c r="M144" s="3">
        <v>5255085</v>
      </c>
    </row>
    <row r="145" spans="1:13" s="18" customFormat="1" outlineLevel="2">
      <c r="A145" s="19" t="s">
        <v>26</v>
      </c>
      <c r="B145" s="20" t="s">
        <v>173</v>
      </c>
      <c r="C145" s="21" t="s">
        <v>156</v>
      </c>
      <c r="D145" s="20"/>
      <c r="E145" s="3"/>
      <c r="F145" s="19"/>
      <c r="G145" s="3">
        <v>5255085</v>
      </c>
      <c r="H145" s="2">
        <v>5.0000000000000001E-3</v>
      </c>
      <c r="I145" s="19">
        <v>44089</v>
      </c>
      <c r="J145" s="19">
        <v>44104</v>
      </c>
      <c r="K145" s="3">
        <f t="shared" si="10"/>
        <v>16</v>
      </c>
      <c r="L145" s="3">
        <f t="shared" si="11"/>
        <v>1149</v>
      </c>
      <c r="M145" s="3"/>
    </row>
    <row r="146" spans="1:13" s="18" customFormat="1" outlineLevel="2">
      <c r="A146" s="19" t="s">
        <v>26</v>
      </c>
      <c r="B146" s="20" t="s">
        <v>172</v>
      </c>
      <c r="C146" s="21" t="s">
        <v>72</v>
      </c>
      <c r="D146" s="20" t="s">
        <v>71</v>
      </c>
      <c r="E146" s="3">
        <v>40000000</v>
      </c>
      <c r="F146" s="19">
        <v>44060</v>
      </c>
      <c r="G146" s="3">
        <v>40000000</v>
      </c>
      <c r="H146" s="2">
        <v>5.0000000000000001E-3</v>
      </c>
      <c r="I146" s="19">
        <v>44075</v>
      </c>
      <c r="J146" s="19">
        <v>44104</v>
      </c>
      <c r="K146" s="3">
        <f t="shared" si="10"/>
        <v>30</v>
      </c>
      <c r="L146" s="3">
        <f t="shared" si="11"/>
        <v>16393</v>
      </c>
      <c r="M146" s="3">
        <v>40000000</v>
      </c>
    </row>
    <row r="147" spans="1:13" s="18" customFormat="1" outlineLevel="2">
      <c r="A147" s="19" t="s">
        <v>26</v>
      </c>
      <c r="B147" s="20" t="s">
        <v>171</v>
      </c>
      <c r="C147" s="21" t="s">
        <v>107</v>
      </c>
      <c r="D147" s="20" t="s">
        <v>106</v>
      </c>
      <c r="E147" s="3">
        <v>10000000</v>
      </c>
      <c r="F147" s="19">
        <v>44067</v>
      </c>
      <c r="G147" s="3">
        <v>10000000</v>
      </c>
      <c r="H147" s="2">
        <v>5.0000000000000001E-3</v>
      </c>
      <c r="I147" s="19">
        <v>44075</v>
      </c>
      <c r="J147" s="19">
        <v>44104</v>
      </c>
      <c r="K147" s="3">
        <f t="shared" si="10"/>
        <v>30</v>
      </c>
      <c r="L147" s="3">
        <f t="shared" si="11"/>
        <v>4098</v>
      </c>
      <c r="M147" s="3">
        <v>10000000</v>
      </c>
    </row>
    <row r="148" spans="1:13" s="18" customFormat="1" outlineLevel="2">
      <c r="A148" s="19" t="s">
        <v>26</v>
      </c>
      <c r="B148" s="20" t="s">
        <v>201</v>
      </c>
      <c r="C148" s="21" t="s">
        <v>162</v>
      </c>
      <c r="D148" s="20" t="s">
        <v>161</v>
      </c>
      <c r="E148" s="3">
        <v>125000000</v>
      </c>
      <c r="F148" s="19">
        <v>44075</v>
      </c>
      <c r="G148" s="3">
        <v>125000000</v>
      </c>
      <c r="H148" s="2">
        <v>5.0000000000000001E-3</v>
      </c>
      <c r="I148" s="19">
        <v>44075</v>
      </c>
      <c r="J148" s="19">
        <v>44104</v>
      </c>
      <c r="K148" s="3">
        <f t="shared" si="10"/>
        <v>30</v>
      </c>
      <c r="L148" s="3">
        <f t="shared" si="11"/>
        <v>51230</v>
      </c>
      <c r="M148" s="3">
        <v>125000000</v>
      </c>
    </row>
    <row r="149" spans="1:13" s="18" customFormat="1" outlineLevel="2">
      <c r="A149" s="19" t="s">
        <v>26</v>
      </c>
      <c r="B149" s="20" t="s">
        <v>200</v>
      </c>
      <c r="C149" s="21" t="s">
        <v>162</v>
      </c>
      <c r="D149" s="20" t="s">
        <v>161</v>
      </c>
      <c r="E149" s="3">
        <v>105000000</v>
      </c>
      <c r="F149" s="19">
        <v>44104</v>
      </c>
      <c r="G149" s="3">
        <v>105000000</v>
      </c>
      <c r="H149" s="2">
        <v>5.0000000000000001E-3</v>
      </c>
      <c r="I149" s="19">
        <v>44104</v>
      </c>
      <c r="J149" s="19">
        <v>44104</v>
      </c>
      <c r="K149" s="3">
        <f t="shared" si="10"/>
        <v>1</v>
      </c>
      <c r="L149" s="3">
        <f t="shared" si="11"/>
        <v>1434</v>
      </c>
      <c r="M149" s="3">
        <v>105000000</v>
      </c>
    </row>
    <row r="150" spans="1:13" s="18" customFormat="1" outlineLevel="2">
      <c r="A150" s="19" t="s">
        <v>26</v>
      </c>
      <c r="B150" s="20" t="s">
        <v>199</v>
      </c>
      <c r="C150" s="21" t="s">
        <v>175</v>
      </c>
      <c r="D150" s="20" t="s">
        <v>174</v>
      </c>
      <c r="E150" s="3">
        <v>13000000</v>
      </c>
      <c r="F150" s="19">
        <v>44077</v>
      </c>
      <c r="G150" s="3">
        <v>13000000</v>
      </c>
      <c r="H150" s="2">
        <v>5.0000000000000001E-3</v>
      </c>
      <c r="I150" s="19">
        <v>44077</v>
      </c>
      <c r="J150" s="19">
        <v>44104</v>
      </c>
      <c r="K150" s="3">
        <f t="shared" si="10"/>
        <v>28</v>
      </c>
      <c r="L150" s="3">
        <f t="shared" si="11"/>
        <v>4973</v>
      </c>
      <c r="M150" s="3">
        <v>13000000</v>
      </c>
    </row>
    <row r="151" spans="1:13" s="18" customFormat="1" outlineLevel="2">
      <c r="A151" s="19" t="s">
        <v>26</v>
      </c>
      <c r="B151" s="20" t="s">
        <v>198</v>
      </c>
      <c r="C151" s="21" t="s">
        <v>175</v>
      </c>
      <c r="D151" s="20" t="s">
        <v>174</v>
      </c>
      <c r="E151" s="3">
        <v>5800000</v>
      </c>
      <c r="F151" s="19">
        <v>44083</v>
      </c>
      <c r="G151" s="3">
        <v>5800000</v>
      </c>
      <c r="H151" s="2">
        <v>5.0000000000000001E-3</v>
      </c>
      <c r="I151" s="19">
        <v>44083</v>
      </c>
      <c r="J151" s="19">
        <v>44104</v>
      </c>
      <c r="K151" s="3">
        <f t="shared" si="10"/>
        <v>22</v>
      </c>
      <c r="L151" s="3">
        <f t="shared" si="11"/>
        <v>1743</v>
      </c>
      <c r="M151" s="3">
        <v>5800000</v>
      </c>
    </row>
    <row r="152" spans="1:13" s="18" customFormat="1" outlineLevel="2">
      <c r="A152" s="19" t="s">
        <v>26</v>
      </c>
      <c r="B152" s="20" t="s">
        <v>197</v>
      </c>
      <c r="C152" s="21" t="s">
        <v>33</v>
      </c>
      <c r="D152" s="20" t="s">
        <v>34</v>
      </c>
      <c r="E152" s="3">
        <v>4989600</v>
      </c>
      <c r="F152" s="19">
        <v>44088</v>
      </c>
      <c r="G152" s="3">
        <v>4989600</v>
      </c>
      <c r="H152" s="2">
        <v>5.0000000000000001E-3</v>
      </c>
      <c r="I152" s="19">
        <v>44088</v>
      </c>
      <c r="J152" s="19">
        <v>44104</v>
      </c>
      <c r="K152" s="3">
        <f t="shared" si="10"/>
        <v>17</v>
      </c>
      <c r="L152" s="3">
        <f t="shared" si="11"/>
        <v>1159</v>
      </c>
      <c r="M152" s="3">
        <v>4989600</v>
      </c>
    </row>
    <row r="153" spans="1:13" s="18" customFormat="1" outlineLevel="2">
      <c r="A153" s="19" t="s">
        <v>26</v>
      </c>
      <c r="B153" s="20" t="s">
        <v>31</v>
      </c>
      <c r="C153" s="21" t="s">
        <v>27</v>
      </c>
      <c r="D153" s="20" t="s">
        <v>28</v>
      </c>
      <c r="E153" s="3">
        <v>10000000</v>
      </c>
      <c r="F153" s="19">
        <v>43850</v>
      </c>
      <c r="G153" s="3">
        <v>10000000</v>
      </c>
      <c r="H153" s="2">
        <v>5.0000000000000001E-3</v>
      </c>
      <c r="I153" s="19">
        <v>44075</v>
      </c>
      <c r="J153" s="19">
        <v>44104</v>
      </c>
      <c r="K153" s="3">
        <f t="shared" si="10"/>
        <v>30</v>
      </c>
      <c r="L153" s="3">
        <f t="shared" si="11"/>
        <v>4098</v>
      </c>
      <c r="M153" s="3">
        <v>10000000</v>
      </c>
    </row>
    <row r="154" spans="1:13" s="18" customFormat="1" outlineLevel="2">
      <c r="A154" s="19" t="s">
        <v>26</v>
      </c>
      <c r="B154" s="20" t="s">
        <v>196</v>
      </c>
      <c r="C154" s="21" t="s">
        <v>113</v>
      </c>
      <c r="D154" s="20" t="s">
        <v>112</v>
      </c>
      <c r="E154" s="3">
        <v>96000000</v>
      </c>
      <c r="F154" s="19">
        <v>44089</v>
      </c>
      <c r="G154" s="3">
        <v>96000000</v>
      </c>
      <c r="H154" s="2">
        <v>5.0000000000000001E-3</v>
      </c>
      <c r="I154" s="19">
        <v>44089</v>
      </c>
      <c r="J154" s="19">
        <v>44104</v>
      </c>
      <c r="K154" s="3">
        <f t="shared" si="10"/>
        <v>16</v>
      </c>
      <c r="L154" s="3">
        <f t="shared" si="11"/>
        <v>20984</v>
      </c>
      <c r="M154" s="3">
        <v>96000000</v>
      </c>
    </row>
    <row r="155" spans="1:13" s="18" customFormat="1" outlineLevel="2">
      <c r="A155" s="19" t="s">
        <v>26</v>
      </c>
      <c r="B155" s="20" t="s">
        <v>195</v>
      </c>
      <c r="C155" s="21" t="s">
        <v>113</v>
      </c>
      <c r="D155" s="20" t="s">
        <v>112</v>
      </c>
      <c r="E155" s="3">
        <v>16000000</v>
      </c>
      <c r="F155" s="19">
        <v>44089</v>
      </c>
      <c r="G155" s="3">
        <v>16000000</v>
      </c>
      <c r="H155" s="2">
        <v>5.0000000000000001E-3</v>
      </c>
      <c r="I155" s="19">
        <v>44089</v>
      </c>
      <c r="J155" s="19">
        <v>44104</v>
      </c>
      <c r="K155" s="3">
        <f t="shared" si="10"/>
        <v>16</v>
      </c>
      <c r="L155" s="3">
        <f t="shared" si="11"/>
        <v>3497</v>
      </c>
      <c r="M155" s="3">
        <v>16000000</v>
      </c>
    </row>
    <row r="156" spans="1:13" s="18" customFormat="1" outlineLevel="2">
      <c r="A156" s="19" t="s">
        <v>26</v>
      </c>
      <c r="B156" s="20" t="s">
        <v>194</v>
      </c>
      <c r="C156" s="21" t="s">
        <v>27</v>
      </c>
      <c r="D156" s="20" t="s">
        <v>28</v>
      </c>
      <c r="E156" s="3">
        <v>21600000</v>
      </c>
      <c r="F156" s="19">
        <v>44095</v>
      </c>
      <c r="G156" s="3">
        <v>21600000</v>
      </c>
      <c r="H156" s="2">
        <v>5.0000000000000001E-3</v>
      </c>
      <c r="I156" s="19">
        <v>44095</v>
      </c>
      <c r="J156" s="19">
        <v>44104</v>
      </c>
      <c r="K156" s="3">
        <f t="shared" si="10"/>
        <v>10</v>
      </c>
      <c r="L156" s="3">
        <f t="shared" si="11"/>
        <v>2951</v>
      </c>
      <c r="M156" s="3">
        <v>21600000</v>
      </c>
    </row>
    <row r="157" spans="1:13" s="18" customFormat="1" outlineLevel="2">
      <c r="A157" s="19" t="s">
        <v>26</v>
      </c>
      <c r="B157" s="20" t="s">
        <v>193</v>
      </c>
      <c r="C157" s="21" t="s">
        <v>192</v>
      </c>
      <c r="D157" s="20" t="s">
        <v>110</v>
      </c>
      <c r="E157" s="3">
        <v>40000000</v>
      </c>
      <c r="F157" s="19">
        <v>44100</v>
      </c>
      <c r="G157" s="3">
        <v>40000000</v>
      </c>
      <c r="H157" s="2">
        <v>5.0000000000000001E-3</v>
      </c>
      <c r="I157" s="19">
        <v>44100</v>
      </c>
      <c r="J157" s="19">
        <v>44104</v>
      </c>
      <c r="K157" s="3">
        <f t="shared" si="10"/>
        <v>5</v>
      </c>
      <c r="L157" s="3">
        <f t="shared" si="11"/>
        <v>2732</v>
      </c>
      <c r="M157" s="3">
        <v>40000000</v>
      </c>
    </row>
    <row r="158" spans="1:13" s="18" customFormat="1" outlineLevel="2">
      <c r="A158" s="19" t="s">
        <v>26</v>
      </c>
      <c r="B158" s="20" t="s">
        <v>191</v>
      </c>
      <c r="C158" s="21" t="s">
        <v>115</v>
      </c>
      <c r="D158" s="20" t="s">
        <v>114</v>
      </c>
      <c r="E158" s="3">
        <v>2000000</v>
      </c>
      <c r="F158" s="19">
        <v>44103</v>
      </c>
      <c r="G158" s="3">
        <v>2000000</v>
      </c>
      <c r="H158" s="2">
        <v>5.0000000000000001E-3</v>
      </c>
      <c r="I158" s="19">
        <v>44103</v>
      </c>
      <c r="J158" s="19">
        <v>44104</v>
      </c>
      <c r="K158" s="3">
        <f t="shared" si="10"/>
        <v>2</v>
      </c>
      <c r="L158" s="3">
        <f t="shared" si="11"/>
        <v>55</v>
      </c>
      <c r="M158" s="3">
        <v>2000000</v>
      </c>
    </row>
    <row r="159" spans="1:13" s="18" customFormat="1" outlineLevel="2">
      <c r="A159" s="19" t="s">
        <v>26</v>
      </c>
      <c r="B159" s="20" t="s">
        <v>32</v>
      </c>
      <c r="C159" s="21" t="s">
        <v>33</v>
      </c>
      <c r="D159" s="20" t="s">
        <v>34</v>
      </c>
      <c r="E159" s="3">
        <v>96176976</v>
      </c>
      <c r="F159" s="19">
        <v>43861</v>
      </c>
      <c r="G159" s="3">
        <v>96176976</v>
      </c>
      <c r="H159" s="2">
        <v>5.0000000000000001E-3</v>
      </c>
      <c r="I159" s="19">
        <v>44075</v>
      </c>
      <c r="J159" s="19">
        <v>44104</v>
      </c>
      <c r="K159" s="3">
        <f t="shared" si="10"/>
        <v>30</v>
      </c>
      <c r="L159" s="3">
        <f t="shared" si="11"/>
        <v>39417</v>
      </c>
      <c r="M159" s="3">
        <v>96176976</v>
      </c>
    </row>
    <row r="160" spans="1:13" s="18" customFormat="1" outlineLevel="2">
      <c r="A160" s="19" t="s">
        <v>26</v>
      </c>
      <c r="B160" s="20" t="s">
        <v>48</v>
      </c>
      <c r="C160" s="21" t="s">
        <v>27</v>
      </c>
      <c r="D160" s="20" t="s">
        <v>28</v>
      </c>
      <c r="E160" s="3">
        <v>1800000</v>
      </c>
      <c r="F160" s="19">
        <v>43876</v>
      </c>
      <c r="G160" s="3">
        <v>1800000</v>
      </c>
      <c r="H160" s="2">
        <v>5.0000000000000001E-3</v>
      </c>
      <c r="I160" s="19">
        <v>44075</v>
      </c>
      <c r="J160" s="19">
        <v>44104</v>
      </c>
      <c r="K160" s="3">
        <f t="shared" si="10"/>
        <v>30</v>
      </c>
      <c r="L160" s="3">
        <f t="shared" si="11"/>
        <v>738</v>
      </c>
      <c r="M160" s="3">
        <v>1800000</v>
      </c>
    </row>
    <row r="161" spans="1:13" s="18" customFormat="1" outlineLevel="2">
      <c r="A161" s="19" t="s">
        <v>26</v>
      </c>
      <c r="B161" s="20" t="s">
        <v>59</v>
      </c>
      <c r="C161" s="21" t="s">
        <v>72</v>
      </c>
      <c r="D161" s="20" t="s">
        <v>71</v>
      </c>
      <c r="E161" s="3">
        <v>30000000</v>
      </c>
      <c r="F161" s="19">
        <v>43906</v>
      </c>
      <c r="G161" s="3">
        <v>30000000</v>
      </c>
      <c r="H161" s="2">
        <v>5.0000000000000001E-3</v>
      </c>
      <c r="I161" s="19">
        <v>44075</v>
      </c>
      <c r="J161" s="19">
        <v>44104</v>
      </c>
      <c r="K161" s="3">
        <f t="shared" si="10"/>
        <v>30</v>
      </c>
      <c r="L161" s="3">
        <f t="shared" si="11"/>
        <v>12295</v>
      </c>
      <c r="M161" s="3">
        <v>30000000</v>
      </c>
    </row>
    <row r="162" spans="1:13" s="18" customFormat="1" outlineLevel="2">
      <c r="A162" s="19" t="s">
        <v>26</v>
      </c>
      <c r="B162" s="20" t="s">
        <v>58</v>
      </c>
      <c r="C162" s="21" t="s">
        <v>72</v>
      </c>
      <c r="D162" s="20" t="s">
        <v>71</v>
      </c>
      <c r="E162" s="3">
        <v>50000000</v>
      </c>
      <c r="F162" s="19">
        <v>43908</v>
      </c>
      <c r="G162" s="3">
        <v>50000000</v>
      </c>
      <c r="H162" s="2">
        <v>5.0000000000000001E-3</v>
      </c>
      <c r="I162" s="19">
        <v>44075</v>
      </c>
      <c r="J162" s="19">
        <v>44104</v>
      </c>
      <c r="K162" s="3">
        <f t="shared" si="10"/>
        <v>30</v>
      </c>
      <c r="L162" s="3">
        <f t="shared" si="11"/>
        <v>20492</v>
      </c>
      <c r="M162" s="3">
        <v>50000000</v>
      </c>
    </row>
    <row r="163" spans="1:13" s="18" customFormat="1" outlineLevel="1">
      <c r="A163" s="22" t="s">
        <v>35</v>
      </c>
      <c r="B163" s="23"/>
      <c r="C163" s="24"/>
      <c r="D163" s="23"/>
      <c r="E163" s="25">
        <f>SUBTOTAL(9,E107:E162)</f>
        <v>2405874976</v>
      </c>
      <c r="F163" s="26"/>
      <c r="G163" s="25"/>
      <c r="H163" s="27"/>
      <c r="I163" s="26"/>
      <c r="J163" s="26"/>
      <c r="K163" s="25"/>
      <c r="L163" s="25">
        <f>SUBTOTAL(9,L107:L162)</f>
        <v>900403</v>
      </c>
      <c r="M163" s="25">
        <f>SUBTOTAL(9,M107:M162)</f>
        <v>2404619977</v>
      </c>
    </row>
    <row r="164" spans="1:13" s="18" customFormat="1" outlineLevel="2">
      <c r="A164" s="19" t="s">
        <v>170</v>
      </c>
      <c r="B164" s="20" t="s">
        <v>16</v>
      </c>
      <c r="C164" s="21" t="s">
        <v>72</v>
      </c>
      <c r="D164" s="20" t="s">
        <v>71</v>
      </c>
      <c r="E164" s="3">
        <v>1210000</v>
      </c>
      <c r="F164" s="19">
        <v>44061</v>
      </c>
      <c r="G164" s="3">
        <v>1210000</v>
      </c>
      <c r="H164" s="2">
        <v>5.0000000000000001E-3</v>
      </c>
      <c r="I164" s="19">
        <v>44075</v>
      </c>
      <c r="J164" s="19">
        <v>44104</v>
      </c>
      <c r="K164" s="3">
        <f>J164-I164+1</f>
        <v>30</v>
      </c>
      <c r="L164" s="3">
        <f>ROUND(G164*H164*K164/366,0)</f>
        <v>496</v>
      </c>
      <c r="M164" s="3">
        <v>1210000</v>
      </c>
    </row>
    <row r="165" spans="1:13" s="18" customFormat="1" outlineLevel="1">
      <c r="A165" s="22" t="s">
        <v>169</v>
      </c>
      <c r="B165" s="23"/>
      <c r="C165" s="24"/>
      <c r="D165" s="23"/>
      <c r="E165" s="25">
        <f>SUBTOTAL(9,E164:E164)</f>
        <v>1210000</v>
      </c>
      <c r="F165" s="26"/>
      <c r="G165" s="25"/>
      <c r="H165" s="27"/>
      <c r="I165" s="26"/>
      <c r="J165" s="26"/>
      <c r="K165" s="25"/>
      <c r="L165" s="25">
        <f>SUBTOTAL(9,L164:L164)</f>
        <v>496</v>
      </c>
      <c r="M165" s="25">
        <f>SUBTOTAL(9,M164:M164)</f>
        <v>1210000</v>
      </c>
    </row>
    <row r="166" spans="1:13" s="18" customFormat="1" outlineLevel="2">
      <c r="A166" s="19" t="s">
        <v>36</v>
      </c>
      <c r="B166" s="20" t="s">
        <v>16</v>
      </c>
      <c r="C166" s="21" t="s">
        <v>17</v>
      </c>
      <c r="D166" s="20" t="s">
        <v>18</v>
      </c>
      <c r="E166" s="3">
        <v>150000000</v>
      </c>
      <c r="F166" s="19">
        <v>43829</v>
      </c>
      <c r="G166" s="3">
        <v>130000000</v>
      </c>
      <c r="H166" s="2">
        <v>5.0000000000000001E-3</v>
      </c>
      <c r="I166" s="19">
        <v>44075</v>
      </c>
      <c r="J166" s="19">
        <v>44088</v>
      </c>
      <c r="K166" s="3">
        <f t="shared" ref="K166:K185" si="12">J166-I166+1</f>
        <v>14</v>
      </c>
      <c r="L166" s="3">
        <f t="shared" ref="L166:L185" si="13">ROUND(G166*H166*K166/366,0)</f>
        <v>24863</v>
      </c>
      <c r="M166" s="3">
        <v>127500000</v>
      </c>
    </row>
    <row r="167" spans="1:13" s="18" customFormat="1" outlineLevel="2">
      <c r="A167" s="19" t="s">
        <v>36</v>
      </c>
      <c r="B167" s="20" t="s">
        <v>16</v>
      </c>
      <c r="C167" s="21" t="s">
        <v>17</v>
      </c>
      <c r="D167" s="20"/>
      <c r="E167" s="3"/>
      <c r="F167" s="19"/>
      <c r="G167" s="3">
        <v>127500000</v>
      </c>
      <c r="H167" s="2">
        <v>5.0000000000000001E-3</v>
      </c>
      <c r="I167" s="19">
        <v>44089</v>
      </c>
      <c r="J167" s="19">
        <v>44104</v>
      </c>
      <c r="K167" s="3">
        <f t="shared" si="12"/>
        <v>16</v>
      </c>
      <c r="L167" s="3">
        <f t="shared" si="13"/>
        <v>27869</v>
      </c>
      <c r="M167" s="3"/>
    </row>
    <row r="168" spans="1:13" s="18" customFormat="1" outlineLevel="2">
      <c r="A168" s="19" t="s">
        <v>36</v>
      </c>
      <c r="B168" s="20" t="s">
        <v>61</v>
      </c>
      <c r="C168" s="21" t="s">
        <v>17</v>
      </c>
      <c r="D168" s="20" t="s">
        <v>18</v>
      </c>
      <c r="E168" s="3">
        <v>9460000</v>
      </c>
      <c r="F168" s="19">
        <v>43990</v>
      </c>
      <c r="G168" s="3">
        <v>8944000</v>
      </c>
      <c r="H168" s="2">
        <v>5.0000000000000001E-3</v>
      </c>
      <c r="I168" s="19">
        <v>44075</v>
      </c>
      <c r="J168" s="19">
        <v>44088</v>
      </c>
      <c r="K168" s="3">
        <f t="shared" si="12"/>
        <v>14</v>
      </c>
      <c r="L168" s="3">
        <f t="shared" si="13"/>
        <v>1711</v>
      </c>
      <c r="M168" s="3">
        <v>8772000</v>
      </c>
    </row>
    <row r="169" spans="1:13" s="18" customFormat="1" outlineLevel="2">
      <c r="A169" s="19" t="s">
        <v>36</v>
      </c>
      <c r="B169" s="20" t="s">
        <v>61</v>
      </c>
      <c r="C169" s="21" t="s">
        <v>17</v>
      </c>
      <c r="D169" s="20"/>
      <c r="E169" s="3"/>
      <c r="F169" s="19"/>
      <c r="G169" s="3">
        <v>8772000</v>
      </c>
      <c r="H169" s="2">
        <v>5.0000000000000001E-3</v>
      </c>
      <c r="I169" s="19">
        <v>44089</v>
      </c>
      <c r="J169" s="19">
        <v>44104</v>
      </c>
      <c r="K169" s="3">
        <f t="shared" si="12"/>
        <v>16</v>
      </c>
      <c r="L169" s="3">
        <f t="shared" si="13"/>
        <v>1917</v>
      </c>
      <c r="M169" s="3"/>
    </row>
    <row r="170" spans="1:13" s="18" customFormat="1" outlineLevel="2">
      <c r="A170" s="19" t="s">
        <v>36</v>
      </c>
      <c r="B170" s="20" t="s">
        <v>60</v>
      </c>
      <c r="C170" s="21" t="s">
        <v>107</v>
      </c>
      <c r="D170" s="20" t="s">
        <v>106</v>
      </c>
      <c r="E170" s="3">
        <v>5000000</v>
      </c>
      <c r="F170" s="19">
        <v>44046</v>
      </c>
      <c r="G170" s="3">
        <v>5000000</v>
      </c>
      <c r="H170" s="2">
        <v>5.0000000000000001E-3</v>
      </c>
      <c r="I170" s="19">
        <v>44075</v>
      </c>
      <c r="J170" s="19">
        <v>44104</v>
      </c>
      <c r="K170" s="3">
        <f t="shared" si="12"/>
        <v>30</v>
      </c>
      <c r="L170" s="3">
        <f t="shared" si="13"/>
        <v>2049</v>
      </c>
      <c r="M170" s="3">
        <v>5000000</v>
      </c>
    </row>
    <row r="171" spans="1:13" s="18" customFormat="1" outlineLevel="2">
      <c r="A171" s="19" t="s">
        <v>36</v>
      </c>
      <c r="B171" s="20" t="s">
        <v>23</v>
      </c>
      <c r="C171" s="21" t="s">
        <v>17</v>
      </c>
      <c r="D171" s="20" t="s">
        <v>18</v>
      </c>
      <c r="E171" s="3">
        <v>32900000</v>
      </c>
      <c r="F171" s="19">
        <v>43829</v>
      </c>
      <c r="G171" s="3">
        <v>28513336</v>
      </c>
      <c r="H171" s="2">
        <v>5.0000000000000001E-3</v>
      </c>
      <c r="I171" s="19">
        <v>44075</v>
      </c>
      <c r="J171" s="19">
        <v>44088</v>
      </c>
      <c r="K171" s="3">
        <f t="shared" si="12"/>
        <v>14</v>
      </c>
      <c r="L171" s="3">
        <f t="shared" si="13"/>
        <v>5453</v>
      </c>
      <c r="M171" s="3">
        <v>27965003</v>
      </c>
    </row>
    <row r="172" spans="1:13" s="18" customFormat="1" outlineLevel="2">
      <c r="A172" s="19" t="s">
        <v>36</v>
      </c>
      <c r="B172" s="20" t="s">
        <v>23</v>
      </c>
      <c r="C172" s="21" t="s">
        <v>17</v>
      </c>
      <c r="D172" s="20"/>
      <c r="E172" s="3"/>
      <c r="F172" s="19"/>
      <c r="G172" s="3">
        <v>27965003</v>
      </c>
      <c r="H172" s="2">
        <v>5.0000000000000001E-3</v>
      </c>
      <c r="I172" s="19">
        <v>44089</v>
      </c>
      <c r="J172" s="19">
        <v>44104</v>
      </c>
      <c r="K172" s="3">
        <f t="shared" si="12"/>
        <v>16</v>
      </c>
      <c r="L172" s="3">
        <f t="shared" si="13"/>
        <v>6113</v>
      </c>
      <c r="M172" s="3"/>
    </row>
    <row r="173" spans="1:13" s="18" customFormat="1" outlineLevel="2">
      <c r="A173" s="19" t="s">
        <v>36</v>
      </c>
      <c r="B173" s="20" t="s">
        <v>29</v>
      </c>
      <c r="C173" s="21" t="s">
        <v>17</v>
      </c>
      <c r="D173" s="20" t="s">
        <v>18</v>
      </c>
      <c r="E173" s="3">
        <v>2790000</v>
      </c>
      <c r="F173" s="19">
        <v>43921</v>
      </c>
      <c r="G173" s="3">
        <v>2545265</v>
      </c>
      <c r="H173" s="2">
        <v>5.0000000000000001E-3</v>
      </c>
      <c r="I173" s="19">
        <v>44075</v>
      </c>
      <c r="J173" s="19">
        <v>44088</v>
      </c>
      <c r="K173" s="3">
        <f t="shared" si="12"/>
        <v>14</v>
      </c>
      <c r="L173" s="3">
        <f t="shared" si="13"/>
        <v>487</v>
      </c>
      <c r="M173" s="3">
        <v>2496318</v>
      </c>
    </row>
    <row r="174" spans="1:13" s="18" customFormat="1" outlineLevel="2">
      <c r="A174" s="19" t="s">
        <v>36</v>
      </c>
      <c r="B174" s="20" t="s">
        <v>29</v>
      </c>
      <c r="C174" s="21" t="s">
        <v>17</v>
      </c>
      <c r="D174" s="20"/>
      <c r="E174" s="3"/>
      <c r="F174" s="19"/>
      <c r="G174" s="3">
        <v>2496318</v>
      </c>
      <c r="H174" s="2">
        <v>5.0000000000000001E-3</v>
      </c>
      <c r="I174" s="19">
        <v>44089</v>
      </c>
      <c r="J174" s="19">
        <v>44104</v>
      </c>
      <c r="K174" s="3">
        <f t="shared" si="12"/>
        <v>16</v>
      </c>
      <c r="L174" s="3">
        <f t="shared" si="13"/>
        <v>546</v>
      </c>
      <c r="M174" s="3"/>
    </row>
    <row r="175" spans="1:13" s="18" customFormat="1" outlineLevel="2">
      <c r="A175" s="19" t="s">
        <v>36</v>
      </c>
      <c r="B175" s="20" t="s">
        <v>30</v>
      </c>
      <c r="C175" s="21" t="s">
        <v>57</v>
      </c>
      <c r="D175" s="20" t="s">
        <v>56</v>
      </c>
      <c r="E175" s="3">
        <v>12000000</v>
      </c>
      <c r="F175" s="19">
        <v>43948</v>
      </c>
      <c r="G175" s="3">
        <v>11200000</v>
      </c>
      <c r="H175" s="2">
        <v>5.0000000000000001E-3</v>
      </c>
      <c r="I175" s="19">
        <v>44075</v>
      </c>
      <c r="J175" s="19">
        <v>44088</v>
      </c>
      <c r="K175" s="3">
        <f t="shared" si="12"/>
        <v>14</v>
      </c>
      <c r="L175" s="3">
        <f t="shared" si="13"/>
        <v>2142</v>
      </c>
      <c r="M175" s="3">
        <v>11000000</v>
      </c>
    </row>
    <row r="176" spans="1:13" s="18" customFormat="1" outlineLevel="2">
      <c r="A176" s="19" t="s">
        <v>36</v>
      </c>
      <c r="B176" s="20" t="s">
        <v>30</v>
      </c>
      <c r="C176" s="21" t="s">
        <v>57</v>
      </c>
      <c r="D176" s="20"/>
      <c r="E176" s="3"/>
      <c r="F176" s="19"/>
      <c r="G176" s="3">
        <v>11000000</v>
      </c>
      <c r="H176" s="2">
        <v>5.0000000000000001E-3</v>
      </c>
      <c r="I176" s="19">
        <v>44089</v>
      </c>
      <c r="J176" s="19">
        <v>44104</v>
      </c>
      <c r="K176" s="3">
        <f t="shared" si="12"/>
        <v>16</v>
      </c>
      <c r="L176" s="3">
        <f t="shared" si="13"/>
        <v>2404</v>
      </c>
      <c r="M176" s="3"/>
    </row>
    <row r="177" spans="1:13" s="18" customFormat="1" outlineLevel="2">
      <c r="A177" s="19" t="s">
        <v>36</v>
      </c>
      <c r="B177" s="20" t="s">
        <v>31</v>
      </c>
      <c r="C177" s="21" t="s">
        <v>97</v>
      </c>
      <c r="D177" s="20" t="s">
        <v>96</v>
      </c>
      <c r="E177" s="3">
        <v>71750000</v>
      </c>
      <c r="F177" s="19">
        <v>43955</v>
      </c>
      <c r="G177" s="3">
        <v>71750000</v>
      </c>
      <c r="H177" s="2">
        <v>5.0000000000000001E-3</v>
      </c>
      <c r="I177" s="19">
        <v>44075</v>
      </c>
      <c r="J177" s="19">
        <v>44104</v>
      </c>
      <c r="K177" s="3">
        <f t="shared" si="12"/>
        <v>30</v>
      </c>
      <c r="L177" s="3">
        <f t="shared" si="13"/>
        <v>29406</v>
      </c>
      <c r="M177" s="3">
        <v>71750000</v>
      </c>
    </row>
    <row r="178" spans="1:13" s="18" customFormat="1" outlineLevel="2">
      <c r="A178" s="19" t="s">
        <v>36</v>
      </c>
      <c r="B178" s="20" t="s">
        <v>32</v>
      </c>
      <c r="C178" s="21" t="s">
        <v>57</v>
      </c>
      <c r="D178" s="20" t="s">
        <v>56</v>
      </c>
      <c r="E178" s="3">
        <v>10000000</v>
      </c>
      <c r="F178" s="19">
        <v>43963</v>
      </c>
      <c r="G178" s="3">
        <v>9333335</v>
      </c>
      <c r="H178" s="2">
        <v>5.0000000000000001E-3</v>
      </c>
      <c r="I178" s="19">
        <v>44075</v>
      </c>
      <c r="J178" s="19">
        <v>44088</v>
      </c>
      <c r="K178" s="3">
        <f t="shared" si="12"/>
        <v>14</v>
      </c>
      <c r="L178" s="3">
        <f t="shared" si="13"/>
        <v>1785</v>
      </c>
      <c r="M178" s="3">
        <v>9166669</v>
      </c>
    </row>
    <row r="179" spans="1:13" s="18" customFormat="1" outlineLevel="2">
      <c r="A179" s="19" t="s">
        <v>36</v>
      </c>
      <c r="B179" s="20" t="s">
        <v>32</v>
      </c>
      <c r="C179" s="21" t="s">
        <v>57</v>
      </c>
      <c r="D179" s="20"/>
      <c r="E179" s="3"/>
      <c r="F179" s="19"/>
      <c r="G179" s="3">
        <v>9166669</v>
      </c>
      <c r="H179" s="2">
        <v>5.0000000000000001E-3</v>
      </c>
      <c r="I179" s="19">
        <v>44089</v>
      </c>
      <c r="J179" s="19">
        <v>44104</v>
      </c>
      <c r="K179" s="3">
        <f t="shared" si="12"/>
        <v>16</v>
      </c>
      <c r="L179" s="3">
        <f t="shared" si="13"/>
        <v>2004</v>
      </c>
      <c r="M179" s="3"/>
    </row>
    <row r="180" spans="1:13" s="18" customFormat="1" outlineLevel="2">
      <c r="A180" s="19" t="s">
        <v>36</v>
      </c>
      <c r="B180" s="20" t="s">
        <v>48</v>
      </c>
      <c r="C180" s="21" t="s">
        <v>57</v>
      </c>
      <c r="D180" s="20" t="s">
        <v>56</v>
      </c>
      <c r="E180" s="3">
        <v>4000000</v>
      </c>
      <c r="F180" s="19">
        <v>43970</v>
      </c>
      <c r="G180" s="3">
        <v>3796612</v>
      </c>
      <c r="H180" s="2">
        <v>5.0000000000000001E-3</v>
      </c>
      <c r="I180" s="19">
        <v>44075</v>
      </c>
      <c r="J180" s="19">
        <v>44088</v>
      </c>
      <c r="K180" s="3">
        <f t="shared" si="12"/>
        <v>14</v>
      </c>
      <c r="L180" s="3">
        <f t="shared" si="13"/>
        <v>726</v>
      </c>
      <c r="M180" s="3">
        <v>3728816</v>
      </c>
    </row>
    <row r="181" spans="1:13" s="18" customFormat="1" outlineLevel="2">
      <c r="A181" s="19" t="s">
        <v>36</v>
      </c>
      <c r="B181" s="20" t="s">
        <v>48</v>
      </c>
      <c r="C181" s="21" t="s">
        <v>57</v>
      </c>
      <c r="D181" s="20"/>
      <c r="E181" s="3"/>
      <c r="F181" s="19"/>
      <c r="G181" s="3">
        <v>3728816</v>
      </c>
      <c r="H181" s="2">
        <v>5.0000000000000001E-3</v>
      </c>
      <c r="I181" s="19">
        <v>44089</v>
      </c>
      <c r="J181" s="19">
        <v>44104</v>
      </c>
      <c r="K181" s="3">
        <f t="shared" si="12"/>
        <v>16</v>
      </c>
      <c r="L181" s="3">
        <f t="shared" si="13"/>
        <v>815</v>
      </c>
      <c r="M181" s="3"/>
    </row>
    <row r="182" spans="1:13" s="18" customFormat="1" outlineLevel="2">
      <c r="A182" s="19" t="s">
        <v>36</v>
      </c>
      <c r="B182" s="20" t="s">
        <v>59</v>
      </c>
      <c r="C182" s="21" t="s">
        <v>57</v>
      </c>
      <c r="D182" s="20" t="s">
        <v>56</v>
      </c>
      <c r="E182" s="3">
        <v>18000000</v>
      </c>
      <c r="F182" s="19">
        <v>43977</v>
      </c>
      <c r="G182" s="3">
        <v>17084748</v>
      </c>
      <c r="H182" s="2">
        <v>5.0000000000000001E-3</v>
      </c>
      <c r="I182" s="19">
        <v>44075</v>
      </c>
      <c r="J182" s="19">
        <v>44088</v>
      </c>
      <c r="K182" s="3">
        <f t="shared" si="12"/>
        <v>14</v>
      </c>
      <c r="L182" s="3">
        <f t="shared" si="13"/>
        <v>3268</v>
      </c>
      <c r="M182" s="3">
        <v>16779664</v>
      </c>
    </row>
    <row r="183" spans="1:13" s="18" customFormat="1" outlineLevel="2">
      <c r="A183" s="19" t="s">
        <v>36</v>
      </c>
      <c r="B183" s="20" t="s">
        <v>59</v>
      </c>
      <c r="C183" s="21" t="s">
        <v>57</v>
      </c>
      <c r="D183" s="20"/>
      <c r="E183" s="3"/>
      <c r="F183" s="19"/>
      <c r="G183" s="3">
        <v>16779664</v>
      </c>
      <c r="H183" s="2">
        <v>5.0000000000000001E-3</v>
      </c>
      <c r="I183" s="19">
        <v>44089</v>
      </c>
      <c r="J183" s="19">
        <v>44104</v>
      </c>
      <c r="K183" s="3">
        <f t="shared" si="12"/>
        <v>16</v>
      </c>
      <c r="L183" s="3">
        <f t="shared" si="13"/>
        <v>3668</v>
      </c>
      <c r="M183" s="3"/>
    </row>
    <row r="184" spans="1:13" s="18" customFormat="1" outlineLevel="2">
      <c r="A184" s="19" t="s">
        <v>36</v>
      </c>
      <c r="B184" s="20" t="s">
        <v>58</v>
      </c>
      <c r="C184" s="21" t="s">
        <v>57</v>
      </c>
      <c r="D184" s="20" t="s">
        <v>56</v>
      </c>
      <c r="E184" s="3">
        <v>6000000</v>
      </c>
      <c r="F184" s="19">
        <v>43984</v>
      </c>
      <c r="G184" s="3">
        <v>5694918</v>
      </c>
      <c r="H184" s="2">
        <v>5.0000000000000001E-3</v>
      </c>
      <c r="I184" s="19">
        <v>44075</v>
      </c>
      <c r="J184" s="19">
        <v>44088</v>
      </c>
      <c r="K184" s="3">
        <f t="shared" si="12"/>
        <v>14</v>
      </c>
      <c r="L184" s="3">
        <f t="shared" si="13"/>
        <v>1089</v>
      </c>
      <c r="M184" s="3">
        <v>5593224</v>
      </c>
    </row>
    <row r="185" spans="1:13" s="18" customFormat="1" outlineLevel="2">
      <c r="A185" s="19" t="s">
        <v>36</v>
      </c>
      <c r="B185" s="20" t="s">
        <v>58</v>
      </c>
      <c r="C185" s="21" t="s">
        <v>57</v>
      </c>
      <c r="D185" s="20"/>
      <c r="E185" s="3"/>
      <c r="F185" s="19"/>
      <c r="G185" s="3">
        <v>5593224</v>
      </c>
      <c r="H185" s="2">
        <v>5.0000000000000001E-3</v>
      </c>
      <c r="I185" s="19">
        <v>44089</v>
      </c>
      <c r="J185" s="19">
        <v>44104</v>
      </c>
      <c r="K185" s="3">
        <f t="shared" si="12"/>
        <v>16</v>
      </c>
      <c r="L185" s="3">
        <f t="shared" si="13"/>
        <v>1223</v>
      </c>
      <c r="M185" s="3"/>
    </row>
    <row r="186" spans="1:13" s="18" customFormat="1" outlineLevel="1">
      <c r="A186" s="22" t="s">
        <v>37</v>
      </c>
      <c r="B186" s="23"/>
      <c r="C186" s="24"/>
      <c r="D186" s="23"/>
      <c r="E186" s="25">
        <f>SUBTOTAL(9,E166:E185)</f>
        <v>321900000</v>
      </c>
      <c r="F186" s="26"/>
      <c r="G186" s="25"/>
      <c r="H186" s="27"/>
      <c r="I186" s="26"/>
      <c r="J186" s="26"/>
      <c r="K186" s="25"/>
      <c r="L186" s="25">
        <f>SUBTOTAL(9,L166:L185)</f>
        <v>119538</v>
      </c>
      <c r="M186" s="25">
        <f>SUBTOTAL(9,M166:M185)</f>
        <v>289751694</v>
      </c>
    </row>
    <row r="187" spans="1:13" s="18" customFormat="1" outlineLevel="2">
      <c r="A187" s="19" t="s">
        <v>38</v>
      </c>
      <c r="B187" s="20" t="s">
        <v>16</v>
      </c>
      <c r="C187" s="21" t="s">
        <v>17</v>
      </c>
      <c r="D187" s="20" t="s">
        <v>18</v>
      </c>
      <c r="E187" s="3">
        <v>50000000</v>
      </c>
      <c r="F187" s="19">
        <v>43829</v>
      </c>
      <c r="G187" s="3">
        <v>43333328</v>
      </c>
      <c r="H187" s="2">
        <v>5.0000000000000001E-3</v>
      </c>
      <c r="I187" s="19">
        <v>44075</v>
      </c>
      <c r="J187" s="19">
        <v>44088</v>
      </c>
      <c r="K187" s="3">
        <f t="shared" ref="K187:K196" si="14">J187-I187+1</f>
        <v>14</v>
      </c>
      <c r="L187" s="3">
        <f t="shared" ref="L187:L196" si="15">ROUND(G187*H187*K187/366,0)</f>
        <v>8288</v>
      </c>
      <c r="M187" s="3">
        <v>42499994</v>
      </c>
    </row>
    <row r="188" spans="1:13" s="18" customFormat="1" outlineLevel="2">
      <c r="A188" s="19" t="s">
        <v>38</v>
      </c>
      <c r="B188" s="20" t="s">
        <v>16</v>
      </c>
      <c r="C188" s="21" t="s">
        <v>17</v>
      </c>
      <c r="D188" s="20"/>
      <c r="E188" s="3"/>
      <c r="F188" s="19"/>
      <c r="G188" s="3">
        <v>42499994</v>
      </c>
      <c r="H188" s="2">
        <v>5.0000000000000001E-3</v>
      </c>
      <c r="I188" s="19">
        <v>44089</v>
      </c>
      <c r="J188" s="19">
        <v>44104</v>
      </c>
      <c r="K188" s="3">
        <f t="shared" si="14"/>
        <v>16</v>
      </c>
      <c r="L188" s="3">
        <f t="shared" si="15"/>
        <v>9290</v>
      </c>
      <c r="M188" s="3"/>
    </row>
    <row r="189" spans="1:13" s="18" customFormat="1" outlineLevel="2">
      <c r="A189" s="19" t="s">
        <v>38</v>
      </c>
      <c r="B189" s="20" t="s">
        <v>23</v>
      </c>
      <c r="C189" s="21" t="s">
        <v>17</v>
      </c>
      <c r="D189" s="20" t="s">
        <v>18</v>
      </c>
      <c r="E189" s="3">
        <v>25200000</v>
      </c>
      <c r="F189" s="19">
        <v>43829</v>
      </c>
      <c r="G189" s="3">
        <v>21840000</v>
      </c>
      <c r="H189" s="2">
        <v>5.0000000000000001E-3</v>
      </c>
      <c r="I189" s="19">
        <v>44075</v>
      </c>
      <c r="J189" s="19">
        <v>44088</v>
      </c>
      <c r="K189" s="3">
        <f t="shared" si="14"/>
        <v>14</v>
      </c>
      <c r="L189" s="3">
        <f t="shared" si="15"/>
        <v>4177</v>
      </c>
      <c r="M189" s="3">
        <v>21420000</v>
      </c>
    </row>
    <row r="190" spans="1:13" s="18" customFormat="1" outlineLevel="2">
      <c r="A190" s="19" t="s">
        <v>38</v>
      </c>
      <c r="B190" s="20" t="s">
        <v>23</v>
      </c>
      <c r="C190" s="21" t="s">
        <v>17</v>
      </c>
      <c r="D190" s="20"/>
      <c r="E190" s="3"/>
      <c r="F190" s="19"/>
      <c r="G190" s="3">
        <v>21420000</v>
      </c>
      <c r="H190" s="2">
        <v>5.0000000000000001E-3</v>
      </c>
      <c r="I190" s="19">
        <v>44089</v>
      </c>
      <c r="J190" s="19">
        <v>44104</v>
      </c>
      <c r="K190" s="3">
        <f t="shared" si="14"/>
        <v>16</v>
      </c>
      <c r="L190" s="3">
        <f t="shared" si="15"/>
        <v>4682</v>
      </c>
      <c r="M190" s="3"/>
    </row>
    <row r="191" spans="1:13" s="18" customFormat="1" outlineLevel="2">
      <c r="A191" s="19" t="s">
        <v>38</v>
      </c>
      <c r="B191" s="20" t="s">
        <v>29</v>
      </c>
      <c r="C191" s="21" t="s">
        <v>17</v>
      </c>
      <c r="D191" s="20" t="s">
        <v>18</v>
      </c>
      <c r="E191" s="3">
        <v>11310000</v>
      </c>
      <c r="F191" s="19">
        <v>43920</v>
      </c>
      <c r="G191" s="3">
        <v>10317895</v>
      </c>
      <c r="H191" s="2">
        <v>5.0000000000000001E-3</v>
      </c>
      <c r="I191" s="19">
        <v>44075</v>
      </c>
      <c r="J191" s="19">
        <v>44088</v>
      </c>
      <c r="K191" s="3">
        <f t="shared" si="14"/>
        <v>14</v>
      </c>
      <c r="L191" s="3">
        <f t="shared" si="15"/>
        <v>1973</v>
      </c>
      <c r="M191" s="3">
        <v>10119474</v>
      </c>
    </row>
    <row r="192" spans="1:13" s="18" customFormat="1" outlineLevel="2">
      <c r="A192" s="19" t="s">
        <v>38</v>
      </c>
      <c r="B192" s="20" t="s">
        <v>29</v>
      </c>
      <c r="C192" s="21" t="s">
        <v>17</v>
      </c>
      <c r="D192" s="20"/>
      <c r="E192" s="3"/>
      <c r="F192" s="19"/>
      <c r="G192" s="3">
        <v>10119474</v>
      </c>
      <c r="H192" s="2">
        <v>5.0000000000000001E-3</v>
      </c>
      <c r="I192" s="19">
        <v>44089</v>
      </c>
      <c r="J192" s="19">
        <v>44104</v>
      </c>
      <c r="K192" s="3">
        <f t="shared" si="14"/>
        <v>16</v>
      </c>
      <c r="L192" s="3">
        <f t="shared" si="15"/>
        <v>2212</v>
      </c>
      <c r="M192" s="3"/>
    </row>
    <row r="193" spans="1:13" s="18" customFormat="1" outlineLevel="2">
      <c r="A193" s="19" t="s">
        <v>38</v>
      </c>
      <c r="B193" s="20" t="s">
        <v>30</v>
      </c>
      <c r="C193" s="21" t="s">
        <v>17</v>
      </c>
      <c r="D193" s="20" t="s">
        <v>18</v>
      </c>
      <c r="E193" s="3">
        <v>6050000</v>
      </c>
      <c r="F193" s="19">
        <v>43990</v>
      </c>
      <c r="G193" s="3">
        <v>5720000</v>
      </c>
      <c r="H193" s="2">
        <v>5.0000000000000001E-3</v>
      </c>
      <c r="I193" s="19">
        <v>44075</v>
      </c>
      <c r="J193" s="19">
        <v>44088</v>
      </c>
      <c r="K193" s="3">
        <f t="shared" si="14"/>
        <v>14</v>
      </c>
      <c r="L193" s="3">
        <f t="shared" si="15"/>
        <v>1094</v>
      </c>
      <c r="M193" s="3">
        <v>5610000</v>
      </c>
    </row>
    <row r="194" spans="1:13" s="18" customFormat="1" outlineLevel="2">
      <c r="A194" s="19" t="s">
        <v>38</v>
      </c>
      <c r="B194" s="20" t="s">
        <v>30</v>
      </c>
      <c r="C194" s="21" t="s">
        <v>17</v>
      </c>
      <c r="D194" s="20"/>
      <c r="E194" s="3"/>
      <c r="F194" s="19"/>
      <c r="G194" s="3">
        <v>5610000</v>
      </c>
      <c r="H194" s="2">
        <v>5.0000000000000001E-3</v>
      </c>
      <c r="I194" s="19">
        <v>44089</v>
      </c>
      <c r="J194" s="19">
        <v>44104</v>
      </c>
      <c r="K194" s="3">
        <f t="shared" si="14"/>
        <v>16</v>
      </c>
      <c r="L194" s="3">
        <f t="shared" si="15"/>
        <v>1226</v>
      </c>
      <c r="M194" s="3"/>
    </row>
    <row r="195" spans="1:13" s="18" customFormat="1" outlineLevel="2">
      <c r="A195" s="19" t="s">
        <v>38</v>
      </c>
      <c r="B195" s="20" t="s">
        <v>31</v>
      </c>
      <c r="C195" s="21" t="s">
        <v>17</v>
      </c>
      <c r="D195" s="20" t="s">
        <v>18</v>
      </c>
      <c r="E195" s="3">
        <v>7541000</v>
      </c>
      <c r="F195" s="19">
        <v>44074</v>
      </c>
      <c r="G195" s="3">
        <v>7541000</v>
      </c>
      <c r="H195" s="2">
        <v>5.0000000000000001E-3</v>
      </c>
      <c r="I195" s="19">
        <v>44075</v>
      </c>
      <c r="J195" s="19">
        <v>44088</v>
      </c>
      <c r="K195" s="3">
        <f t="shared" si="14"/>
        <v>14</v>
      </c>
      <c r="L195" s="3">
        <f t="shared" si="15"/>
        <v>1442</v>
      </c>
      <c r="M195" s="3">
        <v>7395981</v>
      </c>
    </row>
    <row r="196" spans="1:13" s="18" customFormat="1" outlineLevel="2">
      <c r="A196" s="19" t="s">
        <v>38</v>
      </c>
      <c r="B196" s="20" t="s">
        <v>31</v>
      </c>
      <c r="C196" s="21" t="s">
        <v>17</v>
      </c>
      <c r="D196" s="20"/>
      <c r="E196" s="3"/>
      <c r="F196" s="19"/>
      <c r="G196" s="3">
        <v>7395981</v>
      </c>
      <c r="H196" s="2">
        <v>5.0000000000000001E-3</v>
      </c>
      <c r="I196" s="19">
        <v>44089</v>
      </c>
      <c r="J196" s="19">
        <v>44104</v>
      </c>
      <c r="K196" s="3">
        <f t="shared" si="14"/>
        <v>16</v>
      </c>
      <c r="L196" s="3">
        <f t="shared" si="15"/>
        <v>1617</v>
      </c>
      <c r="M196" s="3"/>
    </row>
    <row r="197" spans="1:13" s="18" customFormat="1" outlineLevel="1">
      <c r="A197" s="22" t="s">
        <v>39</v>
      </c>
      <c r="B197" s="23"/>
      <c r="C197" s="24"/>
      <c r="D197" s="23"/>
      <c r="E197" s="25">
        <f>SUBTOTAL(9,E187:E196)</f>
        <v>100101000</v>
      </c>
      <c r="F197" s="26"/>
      <c r="G197" s="25"/>
      <c r="H197" s="27"/>
      <c r="I197" s="26"/>
      <c r="J197" s="26"/>
      <c r="K197" s="25"/>
      <c r="L197" s="25">
        <f>SUBTOTAL(9,L187:L196)</f>
        <v>36001</v>
      </c>
      <c r="M197" s="25">
        <f>SUBTOTAL(9,M187:M196)</f>
        <v>87045449</v>
      </c>
    </row>
    <row r="198" spans="1:13" s="18" customFormat="1" outlineLevel="2">
      <c r="A198" s="19" t="s">
        <v>108</v>
      </c>
      <c r="B198" s="20" t="s">
        <v>16</v>
      </c>
      <c r="C198" s="21" t="s">
        <v>107</v>
      </c>
      <c r="D198" s="20" t="s">
        <v>106</v>
      </c>
      <c r="E198" s="3">
        <v>4300000</v>
      </c>
      <c r="F198" s="19">
        <v>43966</v>
      </c>
      <c r="G198" s="3">
        <v>4300000</v>
      </c>
      <c r="H198" s="2">
        <v>5.0000000000000001E-3</v>
      </c>
      <c r="I198" s="19">
        <v>44075</v>
      </c>
      <c r="J198" s="19">
        <v>44104</v>
      </c>
      <c r="K198" s="3">
        <f>J198-I198+1</f>
        <v>30</v>
      </c>
      <c r="L198" s="3">
        <f>ROUND(G198*H198*K198/366,0)</f>
        <v>1762</v>
      </c>
      <c r="M198" s="3">
        <v>4300000</v>
      </c>
    </row>
    <row r="199" spans="1:13" s="18" customFormat="1" outlineLevel="2">
      <c r="A199" s="19" t="s">
        <v>108</v>
      </c>
      <c r="B199" s="20" t="s">
        <v>23</v>
      </c>
      <c r="C199" s="21" t="s">
        <v>113</v>
      </c>
      <c r="D199" s="20" t="s">
        <v>112</v>
      </c>
      <c r="E199" s="3">
        <v>120000000</v>
      </c>
      <c r="F199" s="19">
        <v>44060</v>
      </c>
      <c r="G199" s="3">
        <v>120000000</v>
      </c>
      <c r="H199" s="2">
        <v>5.0000000000000001E-3</v>
      </c>
      <c r="I199" s="19">
        <v>44075</v>
      </c>
      <c r="J199" s="19">
        <v>44104</v>
      </c>
      <c r="K199" s="3">
        <f>J199-I199+1</f>
        <v>30</v>
      </c>
      <c r="L199" s="3">
        <f>ROUND(G199*H199*K199/366,0)</f>
        <v>49180</v>
      </c>
      <c r="M199" s="3">
        <v>120000000</v>
      </c>
    </row>
    <row r="200" spans="1:13" s="18" customFormat="1" outlineLevel="1">
      <c r="A200" s="22" t="s">
        <v>105</v>
      </c>
      <c r="B200" s="23"/>
      <c r="C200" s="24"/>
      <c r="D200" s="23"/>
      <c r="E200" s="25">
        <f>SUBTOTAL(9,E198:E199)</f>
        <v>124300000</v>
      </c>
      <c r="F200" s="26"/>
      <c r="G200" s="25"/>
      <c r="H200" s="27"/>
      <c r="I200" s="26"/>
      <c r="J200" s="26"/>
      <c r="K200" s="25"/>
      <c r="L200" s="25">
        <f>SUBTOTAL(9,L198:L199)</f>
        <v>50942</v>
      </c>
      <c r="M200" s="25">
        <f>SUBTOTAL(9,M198:M199)</f>
        <v>124300000</v>
      </c>
    </row>
    <row r="201" spans="1:13" s="18" customFormat="1" outlineLevel="2">
      <c r="A201" s="19" t="s">
        <v>124</v>
      </c>
      <c r="B201" s="20" t="s">
        <v>16</v>
      </c>
      <c r="C201" s="21" t="s">
        <v>77</v>
      </c>
      <c r="D201" s="20" t="s">
        <v>76</v>
      </c>
      <c r="E201" s="3">
        <v>38650000</v>
      </c>
      <c r="F201" s="19">
        <v>43986</v>
      </c>
      <c r="G201" s="3">
        <v>38650000</v>
      </c>
      <c r="H201" s="2">
        <v>5.0000000000000001E-3</v>
      </c>
      <c r="I201" s="19">
        <v>44075</v>
      </c>
      <c r="J201" s="19">
        <v>44104</v>
      </c>
      <c r="K201" s="3">
        <f t="shared" ref="K201:K207" si="16">J201-I201+1</f>
        <v>30</v>
      </c>
      <c r="L201" s="3">
        <f t="shared" ref="L201:L207" si="17">ROUND(G201*H201*K201/366,0)</f>
        <v>15840</v>
      </c>
      <c r="M201" s="3">
        <v>38650000</v>
      </c>
    </row>
    <row r="202" spans="1:13" s="18" customFormat="1" outlineLevel="2">
      <c r="A202" s="19" t="s">
        <v>124</v>
      </c>
      <c r="B202" s="20" t="s">
        <v>23</v>
      </c>
      <c r="C202" s="21" t="s">
        <v>104</v>
      </c>
      <c r="D202" s="20" t="s">
        <v>103</v>
      </c>
      <c r="E202" s="3">
        <v>23530000</v>
      </c>
      <c r="F202" s="19">
        <v>44013</v>
      </c>
      <c r="G202" s="3">
        <v>23530000</v>
      </c>
      <c r="H202" s="2">
        <v>5.0000000000000001E-3</v>
      </c>
      <c r="I202" s="19">
        <v>44075</v>
      </c>
      <c r="J202" s="19">
        <v>44104</v>
      </c>
      <c r="K202" s="3">
        <f t="shared" si="16"/>
        <v>30</v>
      </c>
      <c r="L202" s="3">
        <f t="shared" si="17"/>
        <v>9643</v>
      </c>
      <c r="M202" s="3">
        <v>23530000</v>
      </c>
    </row>
    <row r="203" spans="1:13" s="18" customFormat="1" outlineLevel="2">
      <c r="A203" s="19" t="s">
        <v>124</v>
      </c>
      <c r="B203" s="20" t="s">
        <v>29</v>
      </c>
      <c r="C203" s="21" t="s">
        <v>104</v>
      </c>
      <c r="D203" s="20" t="s">
        <v>103</v>
      </c>
      <c r="E203" s="3">
        <v>47470000</v>
      </c>
      <c r="F203" s="19">
        <v>44013</v>
      </c>
      <c r="G203" s="3">
        <v>47470000</v>
      </c>
      <c r="H203" s="2">
        <v>5.0000000000000001E-3</v>
      </c>
      <c r="I203" s="19">
        <v>44075</v>
      </c>
      <c r="J203" s="19">
        <v>44104</v>
      </c>
      <c r="K203" s="3">
        <f t="shared" si="16"/>
        <v>30</v>
      </c>
      <c r="L203" s="3">
        <f t="shared" si="17"/>
        <v>19455</v>
      </c>
      <c r="M203" s="3">
        <v>47470000</v>
      </c>
    </row>
    <row r="204" spans="1:13" s="18" customFormat="1" outlineLevel="2">
      <c r="A204" s="19" t="s">
        <v>124</v>
      </c>
      <c r="B204" s="20" t="s">
        <v>30</v>
      </c>
      <c r="C204" s="21" t="s">
        <v>149</v>
      </c>
      <c r="D204" s="20" t="s">
        <v>148</v>
      </c>
      <c r="E204" s="3">
        <v>6665394</v>
      </c>
      <c r="F204" s="19">
        <v>44029</v>
      </c>
      <c r="G204" s="3">
        <v>6665394</v>
      </c>
      <c r="H204" s="2">
        <v>5.0000000000000001E-3</v>
      </c>
      <c r="I204" s="19">
        <v>44075</v>
      </c>
      <c r="J204" s="19">
        <v>44104</v>
      </c>
      <c r="K204" s="3">
        <f t="shared" si="16"/>
        <v>30</v>
      </c>
      <c r="L204" s="3">
        <f t="shared" si="17"/>
        <v>2732</v>
      </c>
      <c r="M204" s="3">
        <v>6665394</v>
      </c>
    </row>
    <row r="205" spans="1:13" s="18" customFormat="1" outlineLevel="2">
      <c r="A205" s="19" t="s">
        <v>124</v>
      </c>
      <c r="B205" s="20" t="s">
        <v>31</v>
      </c>
      <c r="C205" s="21" t="s">
        <v>149</v>
      </c>
      <c r="D205" s="20" t="s">
        <v>148</v>
      </c>
      <c r="E205" s="3">
        <v>12334606</v>
      </c>
      <c r="F205" s="19">
        <v>44029</v>
      </c>
      <c r="G205" s="3">
        <v>12334606</v>
      </c>
      <c r="H205" s="2">
        <v>5.0000000000000001E-3</v>
      </c>
      <c r="I205" s="19">
        <v>44075</v>
      </c>
      <c r="J205" s="19">
        <v>44104</v>
      </c>
      <c r="K205" s="3">
        <f t="shared" si="16"/>
        <v>30</v>
      </c>
      <c r="L205" s="3">
        <f t="shared" si="17"/>
        <v>5055</v>
      </c>
      <c r="M205" s="3">
        <v>12334606</v>
      </c>
    </row>
    <row r="206" spans="1:13" s="18" customFormat="1" outlineLevel="2">
      <c r="A206" s="19" t="s">
        <v>124</v>
      </c>
      <c r="B206" s="20" t="s">
        <v>32</v>
      </c>
      <c r="C206" s="21" t="s">
        <v>164</v>
      </c>
      <c r="D206" s="20" t="s">
        <v>163</v>
      </c>
      <c r="E206" s="3">
        <v>131500000</v>
      </c>
      <c r="F206" s="19">
        <v>44089</v>
      </c>
      <c r="G206" s="3">
        <v>131500000</v>
      </c>
      <c r="H206" s="2">
        <v>5.0000000000000001E-3</v>
      </c>
      <c r="I206" s="19">
        <v>44089</v>
      </c>
      <c r="J206" s="19">
        <v>44104</v>
      </c>
      <c r="K206" s="3">
        <f t="shared" si="16"/>
        <v>16</v>
      </c>
      <c r="L206" s="3">
        <f t="shared" si="17"/>
        <v>28743</v>
      </c>
      <c r="M206" s="3">
        <v>131500000</v>
      </c>
    </row>
    <row r="207" spans="1:13" s="18" customFormat="1" outlineLevel="2">
      <c r="A207" s="19" t="s">
        <v>124</v>
      </c>
      <c r="B207" s="20" t="s">
        <v>48</v>
      </c>
      <c r="C207" s="21" t="s">
        <v>77</v>
      </c>
      <c r="D207" s="20" t="s">
        <v>76</v>
      </c>
      <c r="E207" s="3">
        <v>10400000</v>
      </c>
      <c r="F207" s="19">
        <v>44096</v>
      </c>
      <c r="G207" s="3">
        <v>10400000</v>
      </c>
      <c r="H207" s="2">
        <v>5.0000000000000001E-3</v>
      </c>
      <c r="I207" s="19">
        <v>44096</v>
      </c>
      <c r="J207" s="19">
        <v>44104</v>
      </c>
      <c r="K207" s="3">
        <f t="shared" si="16"/>
        <v>9</v>
      </c>
      <c r="L207" s="3">
        <f t="shared" si="17"/>
        <v>1279</v>
      </c>
      <c r="M207" s="3">
        <v>10400000</v>
      </c>
    </row>
    <row r="208" spans="1:13" s="18" customFormat="1" outlineLevel="1">
      <c r="A208" s="22" t="s">
        <v>123</v>
      </c>
      <c r="B208" s="23"/>
      <c r="C208" s="24"/>
      <c r="D208" s="23"/>
      <c r="E208" s="25">
        <f>SUBTOTAL(9,E201:E207)</f>
        <v>270550000</v>
      </c>
      <c r="F208" s="26"/>
      <c r="G208" s="25"/>
      <c r="H208" s="27"/>
      <c r="I208" s="26"/>
      <c r="J208" s="26"/>
      <c r="K208" s="25"/>
      <c r="L208" s="25">
        <f>SUBTOTAL(9,L201:L207)</f>
        <v>82747</v>
      </c>
      <c r="M208" s="25">
        <f>SUBTOTAL(9,M201:M207)</f>
        <v>270550000</v>
      </c>
    </row>
    <row r="209" spans="1:13" s="18" customFormat="1" outlineLevel="2">
      <c r="A209" s="19" t="s">
        <v>70</v>
      </c>
      <c r="B209" s="20" t="s">
        <v>16</v>
      </c>
      <c r="C209" s="21" t="s">
        <v>69</v>
      </c>
      <c r="D209" s="20" t="s">
        <v>68</v>
      </c>
      <c r="E209" s="3">
        <v>330000000</v>
      </c>
      <c r="F209" s="19">
        <v>43915</v>
      </c>
      <c r="G209" s="3">
        <v>330000000</v>
      </c>
      <c r="H209" s="2">
        <v>5.0000000000000001E-3</v>
      </c>
      <c r="I209" s="19">
        <v>44075</v>
      </c>
      <c r="J209" s="19">
        <v>44104</v>
      </c>
      <c r="K209" s="3">
        <f>J209-I209+1</f>
        <v>30</v>
      </c>
      <c r="L209" s="3">
        <f>ROUND(G209*H209*K209/366,0)</f>
        <v>135246</v>
      </c>
      <c r="M209" s="3">
        <v>330000000</v>
      </c>
    </row>
    <row r="210" spans="1:13" s="18" customFormat="1" outlineLevel="2">
      <c r="A210" s="19" t="s">
        <v>70</v>
      </c>
      <c r="B210" s="20" t="s">
        <v>23</v>
      </c>
      <c r="C210" s="21" t="s">
        <v>69</v>
      </c>
      <c r="D210" s="20" t="s">
        <v>68</v>
      </c>
      <c r="E210" s="3">
        <v>93600000</v>
      </c>
      <c r="F210" s="19">
        <v>43955</v>
      </c>
      <c r="G210" s="3">
        <v>93600000</v>
      </c>
      <c r="H210" s="2">
        <v>5.0000000000000001E-3</v>
      </c>
      <c r="I210" s="19">
        <v>44075</v>
      </c>
      <c r="J210" s="19">
        <v>44104</v>
      </c>
      <c r="K210" s="3">
        <f>J210-I210+1</f>
        <v>30</v>
      </c>
      <c r="L210" s="3">
        <f>ROUND(G210*H210*K210/366,0)</f>
        <v>38361</v>
      </c>
      <c r="M210" s="3">
        <v>93600000</v>
      </c>
    </row>
    <row r="211" spans="1:13" s="18" customFormat="1" outlineLevel="2">
      <c r="A211" s="19" t="s">
        <v>70</v>
      </c>
      <c r="B211" s="20" t="s">
        <v>29</v>
      </c>
      <c r="C211" s="21" t="s">
        <v>69</v>
      </c>
      <c r="D211" s="20" t="s">
        <v>68</v>
      </c>
      <c r="E211" s="3">
        <v>576400000</v>
      </c>
      <c r="F211" s="19">
        <v>44013</v>
      </c>
      <c r="G211" s="3">
        <v>576400000</v>
      </c>
      <c r="H211" s="2">
        <v>5.0000000000000001E-3</v>
      </c>
      <c r="I211" s="19">
        <v>44075</v>
      </c>
      <c r="J211" s="19">
        <v>44104</v>
      </c>
      <c r="K211" s="3">
        <f>J211-I211+1</f>
        <v>30</v>
      </c>
      <c r="L211" s="3">
        <f>ROUND(G211*H211*K211/366,0)</f>
        <v>236230</v>
      </c>
      <c r="M211" s="3">
        <v>576400000</v>
      </c>
    </row>
    <row r="212" spans="1:13" s="18" customFormat="1" outlineLevel="1">
      <c r="A212" s="22" t="s">
        <v>67</v>
      </c>
      <c r="B212" s="23"/>
      <c r="C212" s="24"/>
      <c r="D212" s="23"/>
      <c r="E212" s="25">
        <f>SUBTOTAL(9,E209:E211)</f>
        <v>1000000000</v>
      </c>
      <c r="F212" s="26"/>
      <c r="G212" s="25"/>
      <c r="H212" s="27"/>
      <c r="I212" s="26"/>
      <c r="J212" s="26"/>
      <c r="K212" s="25"/>
      <c r="L212" s="25">
        <f>SUBTOTAL(9,L209:L211)</f>
        <v>409837</v>
      </c>
      <c r="M212" s="25">
        <f>SUBTOTAL(9,M209:M211)</f>
        <v>1000000000</v>
      </c>
    </row>
    <row r="213" spans="1:13" s="18" customFormat="1" outlineLevel="2">
      <c r="A213" s="19" t="s">
        <v>91</v>
      </c>
      <c r="B213" s="20" t="s">
        <v>16</v>
      </c>
      <c r="C213" s="21" t="s">
        <v>90</v>
      </c>
      <c r="D213" s="20" t="s">
        <v>89</v>
      </c>
      <c r="E213" s="3">
        <v>3400000</v>
      </c>
      <c r="F213" s="19">
        <v>43927</v>
      </c>
      <c r="G213" s="3">
        <v>3400000</v>
      </c>
      <c r="H213" s="2">
        <v>5.0000000000000001E-3</v>
      </c>
      <c r="I213" s="19">
        <v>44075</v>
      </c>
      <c r="J213" s="19">
        <v>44104</v>
      </c>
      <c r="K213" s="3">
        <f t="shared" ref="K213:K218" si="18">J213-I213+1</f>
        <v>30</v>
      </c>
      <c r="L213" s="3">
        <f t="shared" ref="L213:L218" si="19">ROUND(G213*H213*K213/366,0)</f>
        <v>1393</v>
      </c>
      <c r="M213" s="3">
        <v>3400000</v>
      </c>
    </row>
    <row r="214" spans="1:13" s="18" customFormat="1" outlineLevel="2">
      <c r="A214" s="19" t="s">
        <v>91</v>
      </c>
      <c r="B214" s="20" t="s">
        <v>23</v>
      </c>
      <c r="C214" s="21" t="s">
        <v>90</v>
      </c>
      <c r="D214" s="20" t="s">
        <v>89</v>
      </c>
      <c r="E214" s="3">
        <v>70440000</v>
      </c>
      <c r="F214" s="19">
        <v>43951</v>
      </c>
      <c r="G214" s="3">
        <v>70440000</v>
      </c>
      <c r="H214" s="2">
        <v>5.0000000000000001E-3</v>
      </c>
      <c r="I214" s="19">
        <v>44075</v>
      </c>
      <c r="J214" s="19">
        <v>44104</v>
      </c>
      <c r="K214" s="3">
        <f t="shared" si="18"/>
        <v>30</v>
      </c>
      <c r="L214" s="3">
        <f t="shared" si="19"/>
        <v>28869</v>
      </c>
      <c r="M214" s="3">
        <v>70440000</v>
      </c>
    </row>
    <row r="215" spans="1:13" s="18" customFormat="1" outlineLevel="2">
      <c r="A215" s="19" t="s">
        <v>91</v>
      </c>
      <c r="B215" s="20" t="s">
        <v>29</v>
      </c>
      <c r="C215" s="21" t="s">
        <v>104</v>
      </c>
      <c r="D215" s="20" t="s">
        <v>103</v>
      </c>
      <c r="E215" s="3">
        <v>182300000</v>
      </c>
      <c r="F215" s="19">
        <v>43959</v>
      </c>
      <c r="G215" s="3">
        <v>182300000</v>
      </c>
      <c r="H215" s="2">
        <v>5.0000000000000001E-3</v>
      </c>
      <c r="I215" s="19">
        <v>44075</v>
      </c>
      <c r="J215" s="19">
        <v>44104</v>
      </c>
      <c r="K215" s="3">
        <f t="shared" si="18"/>
        <v>30</v>
      </c>
      <c r="L215" s="3">
        <f t="shared" si="19"/>
        <v>74713</v>
      </c>
      <c r="M215" s="3">
        <v>182300000</v>
      </c>
    </row>
    <row r="216" spans="1:13" s="18" customFormat="1" outlineLevel="2">
      <c r="A216" s="19" t="s">
        <v>91</v>
      </c>
      <c r="B216" s="20" t="s">
        <v>30</v>
      </c>
      <c r="C216" s="21" t="s">
        <v>189</v>
      </c>
      <c r="D216" s="20" t="s">
        <v>190</v>
      </c>
      <c r="E216" s="3">
        <v>610000</v>
      </c>
      <c r="F216" s="19">
        <v>44085</v>
      </c>
      <c r="G216" s="3">
        <v>610000</v>
      </c>
      <c r="H216" s="2">
        <v>5.0000000000000001E-3</v>
      </c>
      <c r="I216" s="19">
        <v>44085</v>
      </c>
      <c r="J216" s="19">
        <v>44088</v>
      </c>
      <c r="K216" s="3">
        <f t="shared" si="18"/>
        <v>4</v>
      </c>
      <c r="L216" s="3">
        <f t="shared" si="19"/>
        <v>33</v>
      </c>
      <c r="M216" s="3">
        <v>590000</v>
      </c>
    </row>
    <row r="217" spans="1:13" s="18" customFormat="1" outlineLevel="2">
      <c r="A217" s="19" t="s">
        <v>91</v>
      </c>
      <c r="B217" s="20" t="s">
        <v>30</v>
      </c>
      <c r="C217" s="21" t="s">
        <v>189</v>
      </c>
      <c r="D217" s="20"/>
      <c r="E217" s="3"/>
      <c r="F217" s="19"/>
      <c r="G217" s="3">
        <v>590000</v>
      </c>
      <c r="H217" s="2">
        <v>5.0000000000000001E-3</v>
      </c>
      <c r="I217" s="19">
        <v>44089</v>
      </c>
      <c r="J217" s="19">
        <v>44104</v>
      </c>
      <c r="K217" s="3">
        <f t="shared" si="18"/>
        <v>16</v>
      </c>
      <c r="L217" s="3">
        <f t="shared" si="19"/>
        <v>129</v>
      </c>
      <c r="M217" s="3"/>
    </row>
    <row r="218" spans="1:13" s="18" customFormat="1" outlineLevel="2">
      <c r="A218" s="19" t="s">
        <v>91</v>
      </c>
      <c r="B218" s="20" t="s">
        <v>31</v>
      </c>
      <c r="C218" s="21" t="s">
        <v>188</v>
      </c>
      <c r="D218" s="20" t="s">
        <v>89</v>
      </c>
      <c r="E218" s="3">
        <v>18080000</v>
      </c>
      <c r="F218" s="19">
        <v>44102</v>
      </c>
      <c r="G218" s="3">
        <v>18080000</v>
      </c>
      <c r="H218" s="2">
        <v>5.0000000000000001E-3</v>
      </c>
      <c r="I218" s="19">
        <v>44102</v>
      </c>
      <c r="J218" s="19">
        <v>44104</v>
      </c>
      <c r="K218" s="3">
        <f t="shared" si="18"/>
        <v>3</v>
      </c>
      <c r="L218" s="3">
        <f t="shared" si="19"/>
        <v>741</v>
      </c>
      <c r="M218" s="3">
        <v>18080000</v>
      </c>
    </row>
    <row r="219" spans="1:13" s="18" customFormat="1" outlineLevel="1">
      <c r="A219" s="22" t="s">
        <v>88</v>
      </c>
      <c r="B219" s="23"/>
      <c r="C219" s="24"/>
      <c r="D219" s="23"/>
      <c r="E219" s="25">
        <f>SUBTOTAL(9,E213:E218)</f>
        <v>274830000</v>
      </c>
      <c r="F219" s="26"/>
      <c r="G219" s="25"/>
      <c r="H219" s="27"/>
      <c r="I219" s="26"/>
      <c r="J219" s="26"/>
      <c r="K219" s="25"/>
      <c r="L219" s="25">
        <f>SUBTOTAL(9,L213:L218)</f>
        <v>105878</v>
      </c>
      <c r="M219" s="25">
        <f>SUBTOTAL(9,M213:M218)</f>
        <v>274810000</v>
      </c>
    </row>
    <row r="220" spans="1:13" s="18" customFormat="1" outlineLevel="2">
      <c r="A220" s="19" t="s">
        <v>87</v>
      </c>
      <c r="B220" s="20" t="s">
        <v>16</v>
      </c>
      <c r="C220" s="21" t="s">
        <v>69</v>
      </c>
      <c r="D220" s="20" t="s">
        <v>68</v>
      </c>
      <c r="E220" s="3">
        <v>43200000</v>
      </c>
      <c r="F220" s="19">
        <v>43937</v>
      </c>
      <c r="G220" s="3">
        <v>43200000</v>
      </c>
      <c r="H220" s="2">
        <v>3.0000000000000001E-3</v>
      </c>
      <c r="I220" s="19">
        <v>44075</v>
      </c>
      <c r="J220" s="19">
        <v>44104</v>
      </c>
      <c r="K220" s="3">
        <f>J220-I220+1</f>
        <v>30</v>
      </c>
      <c r="L220" s="3">
        <f>ROUND(G220*H220*K220/366,0)</f>
        <v>10623</v>
      </c>
      <c r="M220" s="3">
        <v>43200000</v>
      </c>
    </row>
    <row r="221" spans="1:13" s="18" customFormat="1" outlineLevel="2">
      <c r="A221" s="19" t="s">
        <v>87</v>
      </c>
      <c r="B221" s="20" t="s">
        <v>23</v>
      </c>
      <c r="C221" s="21" t="s">
        <v>69</v>
      </c>
      <c r="D221" s="20" t="s">
        <v>68</v>
      </c>
      <c r="E221" s="3">
        <v>330000000</v>
      </c>
      <c r="F221" s="19">
        <v>44013</v>
      </c>
      <c r="G221" s="3">
        <v>330000000</v>
      </c>
      <c r="H221" s="2">
        <v>3.0000000000000001E-3</v>
      </c>
      <c r="I221" s="19">
        <v>44075</v>
      </c>
      <c r="J221" s="19">
        <v>44104</v>
      </c>
      <c r="K221" s="3">
        <f>J221-I221+1</f>
        <v>30</v>
      </c>
      <c r="L221" s="3">
        <f>ROUND(G221*H221*K221/366,0)</f>
        <v>81148</v>
      </c>
      <c r="M221" s="3">
        <v>330000000</v>
      </c>
    </row>
    <row r="222" spans="1:13" s="18" customFormat="1" outlineLevel="2">
      <c r="A222" s="19" t="s">
        <v>87</v>
      </c>
      <c r="B222" s="20" t="s">
        <v>29</v>
      </c>
      <c r="C222" s="21" t="s">
        <v>69</v>
      </c>
      <c r="D222" s="20" t="s">
        <v>68</v>
      </c>
      <c r="E222" s="3">
        <v>120000000</v>
      </c>
      <c r="F222" s="19">
        <v>44049</v>
      </c>
      <c r="G222" s="3">
        <v>120000000</v>
      </c>
      <c r="H222" s="2">
        <v>3.0000000000000001E-3</v>
      </c>
      <c r="I222" s="19">
        <v>44075</v>
      </c>
      <c r="J222" s="19">
        <v>44104</v>
      </c>
      <c r="K222" s="3">
        <f>J222-I222+1</f>
        <v>30</v>
      </c>
      <c r="L222" s="3">
        <f>ROUND(G222*H222*K222/366,0)</f>
        <v>29508</v>
      </c>
      <c r="M222" s="3">
        <v>120000000</v>
      </c>
    </row>
    <row r="223" spans="1:13" s="18" customFormat="1" outlineLevel="1">
      <c r="A223" s="22" t="s">
        <v>86</v>
      </c>
      <c r="B223" s="23"/>
      <c r="C223" s="24"/>
      <c r="D223" s="23"/>
      <c r="E223" s="25">
        <f>SUBTOTAL(9,E220:E222)</f>
        <v>493200000</v>
      </c>
      <c r="F223" s="26"/>
      <c r="G223" s="25"/>
      <c r="H223" s="27"/>
      <c r="I223" s="26"/>
      <c r="J223" s="26"/>
      <c r="K223" s="25"/>
      <c r="L223" s="25">
        <f>SUBTOTAL(9,L220:L222)</f>
        <v>121279</v>
      </c>
      <c r="M223" s="25">
        <f>SUBTOTAL(9,M220:M222)</f>
        <v>493200000</v>
      </c>
    </row>
    <row r="224" spans="1:13" s="18" customFormat="1" outlineLevel="2">
      <c r="A224" s="19" t="s">
        <v>40</v>
      </c>
      <c r="B224" s="20" t="s">
        <v>16</v>
      </c>
      <c r="C224" s="21" t="s">
        <v>41</v>
      </c>
      <c r="D224" s="20" t="s">
        <v>42</v>
      </c>
      <c r="E224" s="3">
        <v>126000000</v>
      </c>
      <c r="F224" s="19">
        <v>43804</v>
      </c>
      <c r="G224" s="3">
        <v>126000000</v>
      </c>
      <c r="H224" s="2">
        <v>5.0000000000000001E-3</v>
      </c>
      <c r="I224" s="19">
        <v>44075</v>
      </c>
      <c r="J224" s="19">
        <v>44104</v>
      </c>
      <c r="K224" s="3">
        <f t="shared" ref="K224:K265" si="20">J224-I224+1</f>
        <v>30</v>
      </c>
      <c r="L224" s="3">
        <f t="shared" ref="L224:L265" si="21">ROUND(G224*H224*K224/366,0)</f>
        <v>51639</v>
      </c>
      <c r="M224" s="3">
        <v>126000000</v>
      </c>
    </row>
    <row r="225" spans="1:13" s="18" customFormat="1" outlineLevel="2">
      <c r="A225" s="19" t="s">
        <v>40</v>
      </c>
      <c r="B225" s="20" t="s">
        <v>61</v>
      </c>
      <c r="C225" s="21" t="s">
        <v>47</v>
      </c>
      <c r="D225" s="20" t="s">
        <v>42</v>
      </c>
      <c r="E225" s="3">
        <v>46600000</v>
      </c>
      <c r="F225" s="19">
        <v>43866</v>
      </c>
      <c r="G225" s="3">
        <v>46600000</v>
      </c>
      <c r="H225" s="2">
        <v>5.0000000000000001E-3</v>
      </c>
      <c r="I225" s="19">
        <v>44075</v>
      </c>
      <c r="J225" s="19">
        <v>44104</v>
      </c>
      <c r="K225" s="3">
        <f t="shared" si="20"/>
        <v>30</v>
      </c>
      <c r="L225" s="3">
        <f t="shared" si="21"/>
        <v>19098</v>
      </c>
      <c r="M225" s="3">
        <v>46600000</v>
      </c>
    </row>
    <row r="226" spans="1:13" s="18" customFormat="1" outlineLevel="2">
      <c r="A226" s="19" t="s">
        <v>40</v>
      </c>
      <c r="B226" s="20" t="s">
        <v>60</v>
      </c>
      <c r="C226" s="21" t="s">
        <v>47</v>
      </c>
      <c r="D226" s="20" t="s">
        <v>42</v>
      </c>
      <c r="E226" s="3">
        <v>1300000</v>
      </c>
      <c r="F226" s="19">
        <v>43866</v>
      </c>
      <c r="G226" s="3">
        <v>1300000</v>
      </c>
      <c r="H226" s="2">
        <v>5.0000000000000001E-3</v>
      </c>
      <c r="I226" s="19">
        <v>44075</v>
      </c>
      <c r="J226" s="19">
        <v>44104</v>
      </c>
      <c r="K226" s="3">
        <f t="shared" si="20"/>
        <v>30</v>
      </c>
      <c r="L226" s="3">
        <f t="shared" si="21"/>
        <v>533</v>
      </c>
      <c r="M226" s="3">
        <v>1300000</v>
      </c>
    </row>
    <row r="227" spans="1:13" s="18" customFormat="1" outlineLevel="2">
      <c r="A227" s="19" t="s">
        <v>40</v>
      </c>
      <c r="B227" s="20" t="s">
        <v>66</v>
      </c>
      <c r="C227" s="21" t="s">
        <v>43</v>
      </c>
      <c r="D227" s="20" t="s">
        <v>44</v>
      </c>
      <c r="E227" s="3">
        <v>9087600</v>
      </c>
      <c r="F227" s="19">
        <v>43901</v>
      </c>
      <c r="G227" s="3">
        <v>9087600</v>
      </c>
      <c r="H227" s="2">
        <v>5.0000000000000001E-3</v>
      </c>
      <c r="I227" s="19">
        <v>44075</v>
      </c>
      <c r="J227" s="19">
        <v>44104</v>
      </c>
      <c r="K227" s="3">
        <f t="shared" si="20"/>
        <v>30</v>
      </c>
      <c r="L227" s="3">
        <f t="shared" si="21"/>
        <v>3724</v>
      </c>
      <c r="M227" s="3">
        <v>9087600</v>
      </c>
    </row>
    <row r="228" spans="1:13" s="18" customFormat="1" outlineLevel="2">
      <c r="A228" s="19" t="s">
        <v>40</v>
      </c>
      <c r="B228" s="20" t="s">
        <v>65</v>
      </c>
      <c r="C228" s="21" t="s">
        <v>43</v>
      </c>
      <c r="D228" s="20" t="s">
        <v>44</v>
      </c>
      <c r="E228" s="3">
        <v>7270080</v>
      </c>
      <c r="F228" s="19">
        <v>43901</v>
      </c>
      <c r="G228" s="3">
        <v>7270080</v>
      </c>
      <c r="H228" s="2">
        <v>5.0000000000000001E-3</v>
      </c>
      <c r="I228" s="19">
        <v>44075</v>
      </c>
      <c r="J228" s="19">
        <v>44104</v>
      </c>
      <c r="K228" s="3">
        <f t="shared" si="20"/>
        <v>30</v>
      </c>
      <c r="L228" s="3">
        <f t="shared" si="21"/>
        <v>2980</v>
      </c>
      <c r="M228" s="3">
        <v>7270080</v>
      </c>
    </row>
    <row r="229" spans="1:13" s="18" customFormat="1" outlineLevel="2">
      <c r="A229" s="19" t="s">
        <v>40</v>
      </c>
      <c r="B229" s="20" t="s">
        <v>64</v>
      </c>
      <c r="C229" s="21" t="s">
        <v>47</v>
      </c>
      <c r="D229" s="20" t="s">
        <v>42</v>
      </c>
      <c r="E229" s="3">
        <v>99400000</v>
      </c>
      <c r="F229" s="19">
        <v>43917</v>
      </c>
      <c r="G229" s="3">
        <v>99400000</v>
      </c>
      <c r="H229" s="2">
        <v>5.0000000000000001E-3</v>
      </c>
      <c r="I229" s="19">
        <v>44075</v>
      </c>
      <c r="J229" s="19">
        <v>44104</v>
      </c>
      <c r="K229" s="3">
        <f t="shared" si="20"/>
        <v>30</v>
      </c>
      <c r="L229" s="3">
        <f t="shared" si="21"/>
        <v>40738</v>
      </c>
      <c r="M229" s="3">
        <v>99400000</v>
      </c>
    </row>
    <row r="230" spans="1:13" s="18" customFormat="1" outlineLevel="2">
      <c r="A230" s="19" t="s">
        <v>40</v>
      </c>
      <c r="B230" s="20" t="s">
        <v>85</v>
      </c>
      <c r="C230" s="21" t="s">
        <v>43</v>
      </c>
      <c r="D230" s="20" t="s">
        <v>44</v>
      </c>
      <c r="E230" s="3">
        <v>9087600</v>
      </c>
      <c r="F230" s="19">
        <v>43929</v>
      </c>
      <c r="G230" s="3">
        <v>9087600</v>
      </c>
      <c r="H230" s="2">
        <v>5.0000000000000001E-3</v>
      </c>
      <c r="I230" s="19">
        <v>44075</v>
      </c>
      <c r="J230" s="19">
        <v>44104</v>
      </c>
      <c r="K230" s="3">
        <f t="shared" si="20"/>
        <v>30</v>
      </c>
      <c r="L230" s="3">
        <f t="shared" si="21"/>
        <v>3724</v>
      </c>
      <c r="M230" s="3">
        <v>9087600</v>
      </c>
    </row>
    <row r="231" spans="1:13" s="18" customFormat="1" outlineLevel="2">
      <c r="A231" s="19" t="s">
        <v>40</v>
      </c>
      <c r="B231" s="20" t="s">
        <v>84</v>
      </c>
      <c r="C231" s="21" t="s">
        <v>43</v>
      </c>
      <c r="D231" s="20" t="s">
        <v>44</v>
      </c>
      <c r="E231" s="3">
        <v>13007640</v>
      </c>
      <c r="F231" s="19">
        <v>43929</v>
      </c>
      <c r="G231" s="3">
        <v>13007640</v>
      </c>
      <c r="H231" s="2">
        <v>5.0000000000000001E-3</v>
      </c>
      <c r="I231" s="19">
        <v>44075</v>
      </c>
      <c r="J231" s="19">
        <v>44104</v>
      </c>
      <c r="K231" s="3">
        <f t="shared" si="20"/>
        <v>30</v>
      </c>
      <c r="L231" s="3">
        <f t="shared" si="21"/>
        <v>5331</v>
      </c>
      <c r="M231" s="3">
        <v>13007640</v>
      </c>
    </row>
    <row r="232" spans="1:13" s="18" customFormat="1" outlineLevel="2">
      <c r="A232" s="19" t="s">
        <v>40</v>
      </c>
      <c r="B232" s="20" t="s">
        <v>83</v>
      </c>
      <c r="C232" s="21" t="s">
        <v>82</v>
      </c>
      <c r="D232" s="20" t="s">
        <v>81</v>
      </c>
      <c r="E232" s="3">
        <v>61668037</v>
      </c>
      <c r="F232" s="19">
        <v>43949</v>
      </c>
      <c r="G232" s="3">
        <v>61668037</v>
      </c>
      <c r="H232" s="2">
        <v>5.0000000000000001E-3</v>
      </c>
      <c r="I232" s="19">
        <v>44075</v>
      </c>
      <c r="J232" s="19">
        <v>44104</v>
      </c>
      <c r="K232" s="3">
        <f t="shared" si="20"/>
        <v>30</v>
      </c>
      <c r="L232" s="3">
        <f t="shared" si="21"/>
        <v>25274</v>
      </c>
      <c r="M232" s="3">
        <v>61668037</v>
      </c>
    </row>
    <row r="233" spans="1:13" s="18" customFormat="1" outlineLevel="2">
      <c r="A233" s="19" t="s">
        <v>40</v>
      </c>
      <c r="B233" s="20" t="s">
        <v>102</v>
      </c>
      <c r="C233" s="21" t="s">
        <v>43</v>
      </c>
      <c r="D233" s="20" t="s">
        <v>44</v>
      </c>
      <c r="E233" s="3">
        <v>13007640</v>
      </c>
      <c r="F233" s="19">
        <v>43964</v>
      </c>
      <c r="G233" s="3">
        <v>13007640</v>
      </c>
      <c r="H233" s="2">
        <v>5.0000000000000001E-3</v>
      </c>
      <c r="I233" s="19">
        <v>44075</v>
      </c>
      <c r="J233" s="19">
        <v>44104</v>
      </c>
      <c r="K233" s="3">
        <f t="shared" si="20"/>
        <v>30</v>
      </c>
      <c r="L233" s="3">
        <f t="shared" si="21"/>
        <v>5331</v>
      </c>
      <c r="M233" s="3">
        <v>13007640</v>
      </c>
    </row>
    <row r="234" spans="1:13" s="18" customFormat="1" outlineLevel="2">
      <c r="A234" s="19" t="s">
        <v>40</v>
      </c>
      <c r="B234" s="20" t="s">
        <v>101</v>
      </c>
      <c r="C234" s="21" t="s">
        <v>43</v>
      </c>
      <c r="D234" s="20" t="s">
        <v>44</v>
      </c>
      <c r="E234" s="3">
        <v>6361320</v>
      </c>
      <c r="F234" s="19">
        <v>43964</v>
      </c>
      <c r="G234" s="3">
        <v>6361320</v>
      </c>
      <c r="H234" s="2">
        <v>5.0000000000000001E-3</v>
      </c>
      <c r="I234" s="19">
        <v>44075</v>
      </c>
      <c r="J234" s="19">
        <v>44104</v>
      </c>
      <c r="K234" s="3">
        <f t="shared" si="20"/>
        <v>30</v>
      </c>
      <c r="L234" s="3">
        <f t="shared" si="21"/>
        <v>2607</v>
      </c>
      <c r="M234" s="3">
        <v>6361320</v>
      </c>
    </row>
    <row r="235" spans="1:13" s="18" customFormat="1" outlineLevel="2">
      <c r="A235" s="19" t="s">
        <v>40</v>
      </c>
      <c r="B235" s="20" t="s">
        <v>23</v>
      </c>
      <c r="C235" s="21" t="s">
        <v>43</v>
      </c>
      <c r="D235" s="20" t="s">
        <v>44</v>
      </c>
      <c r="E235" s="3">
        <v>5452560</v>
      </c>
      <c r="F235" s="19">
        <v>43810</v>
      </c>
      <c r="G235" s="3">
        <v>5452560</v>
      </c>
      <c r="H235" s="2">
        <v>5.0000000000000001E-3</v>
      </c>
      <c r="I235" s="19">
        <v>44075</v>
      </c>
      <c r="J235" s="19">
        <v>44104</v>
      </c>
      <c r="K235" s="3">
        <f t="shared" si="20"/>
        <v>30</v>
      </c>
      <c r="L235" s="3">
        <f t="shared" si="21"/>
        <v>2235</v>
      </c>
      <c r="M235" s="3">
        <v>5452560</v>
      </c>
    </row>
    <row r="236" spans="1:13" s="18" customFormat="1" outlineLevel="2">
      <c r="A236" s="19" t="s">
        <v>40</v>
      </c>
      <c r="B236" s="20" t="s">
        <v>100</v>
      </c>
      <c r="C236" s="21" t="s">
        <v>47</v>
      </c>
      <c r="D236" s="20" t="s">
        <v>42</v>
      </c>
      <c r="E236" s="3">
        <v>69800000</v>
      </c>
      <c r="F236" s="19">
        <v>43956</v>
      </c>
      <c r="G236" s="3">
        <v>69800000</v>
      </c>
      <c r="H236" s="2">
        <v>5.0000000000000001E-3</v>
      </c>
      <c r="I236" s="19">
        <v>44075</v>
      </c>
      <c r="J236" s="19">
        <v>44104</v>
      </c>
      <c r="K236" s="3">
        <f t="shared" si="20"/>
        <v>30</v>
      </c>
      <c r="L236" s="3">
        <f t="shared" si="21"/>
        <v>28607</v>
      </c>
      <c r="M236" s="3">
        <v>69800000</v>
      </c>
    </row>
    <row r="237" spans="1:13" s="18" customFormat="1" outlineLevel="2">
      <c r="A237" s="19" t="s">
        <v>40</v>
      </c>
      <c r="B237" s="20" t="s">
        <v>99</v>
      </c>
      <c r="C237" s="21" t="s">
        <v>47</v>
      </c>
      <c r="D237" s="20" t="s">
        <v>42</v>
      </c>
      <c r="E237" s="3">
        <v>1500000</v>
      </c>
      <c r="F237" s="19">
        <v>43956</v>
      </c>
      <c r="G237" s="3">
        <v>1500000</v>
      </c>
      <c r="H237" s="2">
        <v>5.0000000000000001E-3</v>
      </c>
      <c r="I237" s="19">
        <v>44075</v>
      </c>
      <c r="J237" s="19">
        <v>44104</v>
      </c>
      <c r="K237" s="3">
        <f t="shared" si="20"/>
        <v>30</v>
      </c>
      <c r="L237" s="3">
        <f t="shared" si="21"/>
        <v>615</v>
      </c>
      <c r="M237" s="3">
        <v>1500000</v>
      </c>
    </row>
    <row r="238" spans="1:13" s="18" customFormat="1" outlineLevel="2">
      <c r="A238" s="19" t="s">
        <v>40</v>
      </c>
      <c r="B238" s="20" t="s">
        <v>98</v>
      </c>
      <c r="C238" s="21" t="s">
        <v>97</v>
      </c>
      <c r="D238" s="20" t="s">
        <v>96</v>
      </c>
      <c r="E238" s="3">
        <v>50000000</v>
      </c>
      <c r="F238" s="19">
        <v>43976</v>
      </c>
      <c r="G238" s="3">
        <v>50000000</v>
      </c>
      <c r="H238" s="2">
        <v>5.0000000000000001E-3</v>
      </c>
      <c r="I238" s="19">
        <v>44075</v>
      </c>
      <c r="J238" s="19">
        <v>44104</v>
      </c>
      <c r="K238" s="3">
        <f t="shared" si="20"/>
        <v>30</v>
      </c>
      <c r="L238" s="3">
        <f t="shared" si="21"/>
        <v>20492</v>
      </c>
      <c r="M238" s="3">
        <v>50000000</v>
      </c>
    </row>
    <row r="239" spans="1:13" s="18" customFormat="1" outlineLevel="2">
      <c r="A239" s="19" t="s">
        <v>40</v>
      </c>
      <c r="B239" s="20" t="s">
        <v>122</v>
      </c>
      <c r="C239" s="21" t="s">
        <v>43</v>
      </c>
      <c r="D239" s="20" t="s">
        <v>44</v>
      </c>
      <c r="E239" s="3">
        <v>6657720</v>
      </c>
      <c r="F239" s="19">
        <v>43992</v>
      </c>
      <c r="G239" s="3">
        <v>6657720</v>
      </c>
      <c r="H239" s="2">
        <v>5.0000000000000001E-3</v>
      </c>
      <c r="I239" s="19">
        <v>44075</v>
      </c>
      <c r="J239" s="19">
        <v>44104</v>
      </c>
      <c r="K239" s="3">
        <f t="shared" si="20"/>
        <v>30</v>
      </c>
      <c r="L239" s="3">
        <f t="shared" si="21"/>
        <v>2729</v>
      </c>
      <c r="M239" s="3">
        <v>6657720</v>
      </c>
    </row>
    <row r="240" spans="1:13" s="18" customFormat="1" outlineLevel="2">
      <c r="A240" s="19" t="s">
        <v>40</v>
      </c>
      <c r="B240" s="20" t="s">
        <v>121</v>
      </c>
      <c r="C240" s="21" t="s">
        <v>43</v>
      </c>
      <c r="D240" s="20" t="s">
        <v>44</v>
      </c>
      <c r="E240" s="3">
        <v>6361320</v>
      </c>
      <c r="F240" s="19">
        <v>43992</v>
      </c>
      <c r="G240" s="3">
        <v>6361320</v>
      </c>
      <c r="H240" s="2">
        <v>5.0000000000000001E-3</v>
      </c>
      <c r="I240" s="19">
        <v>44075</v>
      </c>
      <c r="J240" s="19">
        <v>44104</v>
      </c>
      <c r="K240" s="3">
        <f t="shared" si="20"/>
        <v>30</v>
      </c>
      <c r="L240" s="3">
        <f t="shared" si="21"/>
        <v>2607</v>
      </c>
      <c r="M240" s="3">
        <v>6361320</v>
      </c>
    </row>
    <row r="241" spans="1:13" s="18" customFormat="1" outlineLevel="2">
      <c r="A241" s="19" t="s">
        <v>40</v>
      </c>
      <c r="B241" s="20" t="s">
        <v>120</v>
      </c>
      <c r="C241" s="21" t="s">
        <v>47</v>
      </c>
      <c r="D241" s="20" t="s">
        <v>42</v>
      </c>
      <c r="E241" s="3">
        <v>41200000</v>
      </c>
      <c r="F241" s="19">
        <v>43987</v>
      </c>
      <c r="G241" s="3">
        <v>41200000</v>
      </c>
      <c r="H241" s="2">
        <v>5.0000000000000001E-3</v>
      </c>
      <c r="I241" s="19">
        <v>44075</v>
      </c>
      <c r="J241" s="19">
        <v>44104</v>
      </c>
      <c r="K241" s="3">
        <f t="shared" si="20"/>
        <v>30</v>
      </c>
      <c r="L241" s="3">
        <f t="shared" si="21"/>
        <v>16885</v>
      </c>
      <c r="M241" s="3">
        <v>41200000</v>
      </c>
    </row>
    <row r="242" spans="1:13" s="18" customFormat="1" outlineLevel="2">
      <c r="A242" s="19" t="s">
        <v>40</v>
      </c>
      <c r="B242" s="20" t="s">
        <v>147</v>
      </c>
      <c r="C242" s="21" t="s">
        <v>43</v>
      </c>
      <c r="D242" s="20" t="s">
        <v>44</v>
      </c>
      <c r="E242" s="3">
        <v>6657720</v>
      </c>
      <c r="F242" s="19">
        <v>44020</v>
      </c>
      <c r="G242" s="3">
        <v>6657720</v>
      </c>
      <c r="H242" s="2">
        <v>5.0000000000000001E-3</v>
      </c>
      <c r="I242" s="19">
        <v>44075</v>
      </c>
      <c r="J242" s="19">
        <v>44104</v>
      </c>
      <c r="K242" s="3">
        <f t="shared" si="20"/>
        <v>30</v>
      </c>
      <c r="L242" s="3">
        <f t="shared" si="21"/>
        <v>2729</v>
      </c>
      <c r="M242" s="3">
        <v>6657720</v>
      </c>
    </row>
    <row r="243" spans="1:13" s="18" customFormat="1" outlineLevel="2">
      <c r="A243" s="19" t="s">
        <v>40</v>
      </c>
      <c r="B243" s="20" t="s">
        <v>146</v>
      </c>
      <c r="C243" s="21" t="s">
        <v>43</v>
      </c>
      <c r="D243" s="20" t="s">
        <v>44</v>
      </c>
      <c r="E243" s="3">
        <v>6657720</v>
      </c>
      <c r="F243" s="19">
        <v>44020</v>
      </c>
      <c r="G243" s="3">
        <v>6657720</v>
      </c>
      <c r="H243" s="2">
        <v>5.0000000000000001E-3</v>
      </c>
      <c r="I243" s="19">
        <v>44075</v>
      </c>
      <c r="J243" s="19">
        <v>44104</v>
      </c>
      <c r="K243" s="3">
        <f t="shared" si="20"/>
        <v>30</v>
      </c>
      <c r="L243" s="3">
        <f t="shared" si="21"/>
        <v>2729</v>
      </c>
      <c r="M243" s="3">
        <v>6657720</v>
      </c>
    </row>
    <row r="244" spans="1:13" s="18" customFormat="1" outlineLevel="2">
      <c r="A244" s="19" t="s">
        <v>40</v>
      </c>
      <c r="B244" s="20" t="s">
        <v>145</v>
      </c>
      <c r="C244" s="21" t="s">
        <v>47</v>
      </c>
      <c r="D244" s="20" t="s">
        <v>42</v>
      </c>
      <c r="E244" s="3">
        <v>11800000</v>
      </c>
      <c r="F244" s="19">
        <v>44015</v>
      </c>
      <c r="G244" s="3">
        <v>11800000</v>
      </c>
      <c r="H244" s="2">
        <v>5.0000000000000001E-3</v>
      </c>
      <c r="I244" s="19">
        <v>44075</v>
      </c>
      <c r="J244" s="19">
        <v>44104</v>
      </c>
      <c r="K244" s="3">
        <f t="shared" si="20"/>
        <v>30</v>
      </c>
      <c r="L244" s="3">
        <f t="shared" si="21"/>
        <v>4836</v>
      </c>
      <c r="M244" s="3">
        <v>11800000</v>
      </c>
    </row>
    <row r="245" spans="1:13" s="18" customFormat="1" outlineLevel="2">
      <c r="A245" s="19" t="s">
        <v>40</v>
      </c>
      <c r="B245" s="20" t="s">
        <v>144</v>
      </c>
      <c r="C245" s="21" t="s">
        <v>47</v>
      </c>
      <c r="D245" s="20" t="s">
        <v>42</v>
      </c>
      <c r="E245" s="3">
        <v>2600000</v>
      </c>
      <c r="F245" s="19">
        <v>44015</v>
      </c>
      <c r="G245" s="3">
        <v>2600000</v>
      </c>
      <c r="H245" s="2">
        <v>5.0000000000000001E-3</v>
      </c>
      <c r="I245" s="19">
        <v>44075</v>
      </c>
      <c r="J245" s="19">
        <v>44104</v>
      </c>
      <c r="K245" s="3">
        <f t="shared" si="20"/>
        <v>30</v>
      </c>
      <c r="L245" s="3">
        <f t="shared" si="21"/>
        <v>1066</v>
      </c>
      <c r="M245" s="3">
        <v>2600000</v>
      </c>
    </row>
    <row r="246" spans="1:13" s="18" customFormat="1" outlineLevel="2">
      <c r="A246" s="19" t="s">
        <v>40</v>
      </c>
      <c r="B246" s="20" t="s">
        <v>29</v>
      </c>
      <c r="C246" s="21" t="s">
        <v>45</v>
      </c>
      <c r="D246" s="20" t="s">
        <v>46</v>
      </c>
      <c r="E246" s="3">
        <v>220000000</v>
      </c>
      <c r="F246" s="19">
        <v>43815</v>
      </c>
      <c r="G246" s="3">
        <v>220000000</v>
      </c>
      <c r="H246" s="2">
        <v>5.0000000000000001E-3</v>
      </c>
      <c r="I246" s="19">
        <v>44075</v>
      </c>
      <c r="J246" s="19">
        <v>44104</v>
      </c>
      <c r="K246" s="3">
        <f t="shared" si="20"/>
        <v>30</v>
      </c>
      <c r="L246" s="3">
        <f t="shared" si="21"/>
        <v>90164</v>
      </c>
      <c r="M246" s="3">
        <v>220000000</v>
      </c>
    </row>
    <row r="247" spans="1:13" s="18" customFormat="1" outlineLevel="2">
      <c r="A247" s="19" t="s">
        <v>40</v>
      </c>
      <c r="B247" s="20" t="s">
        <v>143</v>
      </c>
      <c r="C247" s="21" t="s">
        <v>27</v>
      </c>
      <c r="D247" s="20" t="s">
        <v>28</v>
      </c>
      <c r="E247" s="3">
        <v>10400000</v>
      </c>
      <c r="F247" s="19">
        <v>44033</v>
      </c>
      <c r="G247" s="3">
        <v>10400000</v>
      </c>
      <c r="H247" s="2">
        <v>5.0000000000000001E-3</v>
      </c>
      <c r="I247" s="19">
        <v>44075</v>
      </c>
      <c r="J247" s="19">
        <v>44104</v>
      </c>
      <c r="K247" s="3">
        <f t="shared" si="20"/>
        <v>30</v>
      </c>
      <c r="L247" s="3">
        <f t="shared" si="21"/>
        <v>4262</v>
      </c>
      <c r="M247" s="3">
        <v>10400000</v>
      </c>
    </row>
    <row r="248" spans="1:13" s="18" customFormat="1" outlineLevel="2">
      <c r="A248" s="19" t="s">
        <v>40</v>
      </c>
      <c r="B248" s="20" t="s">
        <v>142</v>
      </c>
      <c r="C248" s="21" t="s">
        <v>141</v>
      </c>
      <c r="D248" s="20" t="s">
        <v>140</v>
      </c>
      <c r="E248" s="3">
        <v>28200000</v>
      </c>
      <c r="F248" s="19">
        <v>44027</v>
      </c>
      <c r="G248" s="3">
        <v>28200000</v>
      </c>
      <c r="H248" s="2">
        <v>5.0000000000000001E-3</v>
      </c>
      <c r="I248" s="19">
        <v>44075</v>
      </c>
      <c r="J248" s="19">
        <v>44104</v>
      </c>
      <c r="K248" s="3">
        <f t="shared" si="20"/>
        <v>30</v>
      </c>
      <c r="L248" s="3">
        <f t="shared" si="21"/>
        <v>11557</v>
      </c>
      <c r="M248" s="3">
        <v>28200000</v>
      </c>
    </row>
    <row r="249" spans="1:13" s="18" customFormat="1" outlineLevel="2">
      <c r="A249" s="19" t="s">
        <v>40</v>
      </c>
      <c r="B249" s="20" t="s">
        <v>152</v>
      </c>
      <c r="C249" s="21" t="s">
        <v>43</v>
      </c>
      <c r="D249" s="20" t="s">
        <v>44</v>
      </c>
      <c r="E249" s="3">
        <v>6657720</v>
      </c>
      <c r="F249" s="19">
        <v>44055</v>
      </c>
      <c r="G249" s="3">
        <v>6657720</v>
      </c>
      <c r="H249" s="2">
        <v>5.0000000000000001E-3</v>
      </c>
      <c r="I249" s="19">
        <v>44075</v>
      </c>
      <c r="J249" s="19">
        <v>44104</v>
      </c>
      <c r="K249" s="3">
        <f t="shared" si="20"/>
        <v>30</v>
      </c>
      <c r="L249" s="3">
        <f t="shared" si="21"/>
        <v>2729</v>
      </c>
      <c r="M249" s="3">
        <v>6657720</v>
      </c>
    </row>
    <row r="250" spans="1:13" s="18" customFormat="1" outlineLevel="2">
      <c r="A250" s="19" t="s">
        <v>40</v>
      </c>
      <c r="B250" s="20" t="s">
        <v>168</v>
      </c>
      <c r="C250" s="21" t="s">
        <v>43</v>
      </c>
      <c r="D250" s="20" t="s">
        <v>44</v>
      </c>
      <c r="E250" s="3">
        <v>6714720</v>
      </c>
      <c r="F250" s="19">
        <v>44055</v>
      </c>
      <c r="G250" s="3">
        <v>6714720</v>
      </c>
      <c r="H250" s="2">
        <v>5.0000000000000001E-3</v>
      </c>
      <c r="I250" s="19">
        <v>44075</v>
      </c>
      <c r="J250" s="19">
        <v>44104</v>
      </c>
      <c r="K250" s="3">
        <f t="shared" si="20"/>
        <v>30</v>
      </c>
      <c r="L250" s="3">
        <f t="shared" si="21"/>
        <v>2752</v>
      </c>
      <c r="M250" s="3">
        <v>6714720</v>
      </c>
    </row>
    <row r="251" spans="1:13" s="18" customFormat="1" outlineLevel="2">
      <c r="A251" s="19" t="s">
        <v>40</v>
      </c>
      <c r="B251" s="20" t="s">
        <v>167</v>
      </c>
      <c r="C251" s="21" t="s">
        <v>47</v>
      </c>
      <c r="D251" s="20" t="s">
        <v>42</v>
      </c>
      <c r="E251" s="3">
        <v>47630000</v>
      </c>
      <c r="F251" s="19">
        <v>44048</v>
      </c>
      <c r="G251" s="3">
        <v>47630000</v>
      </c>
      <c r="H251" s="2">
        <v>5.0000000000000001E-3</v>
      </c>
      <c r="I251" s="19">
        <v>44075</v>
      </c>
      <c r="J251" s="19">
        <v>44104</v>
      </c>
      <c r="K251" s="3">
        <f t="shared" si="20"/>
        <v>30</v>
      </c>
      <c r="L251" s="3">
        <f t="shared" si="21"/>
        <v>19520</v>
      </c>
      <c r="M251" s="3">
        <v>47630000</v>
      </c>
    </row>
    <row r="252" spans="1:13" s="18" customFormat="1" outlineLevel="2">
      <c r="A252" s="19" t="s">
        <v>40</v>
      </c>
      <c r="B252" s="20" t="s">
        <v>166</v>
      </c>
      <c r="C252" s="21" t="s">
        <v>47</v>
      </c>
      <c r="D252" s="20" t="s">
        <v>42</v>
      </c>
      <c r="E252" s="3">
        <v>1970000</v>
      </c>
      <c r="F252" s="19">
        <v>44048</v>
      </c>
      <c r="G252" s="3">
        <v>1970000</v>
      </c>
      <c r="H252" s="2">
        <v>5.0000000000000001E-3</v>
      </c>
      <c r="I252" s="19">
        <v>44075</v>
      </c>
      <c r="J252" s="19">
        <v>44104</v>
      </c>
      <c r="K252" s="3">
        <f t="shared" si="20"/>
        <v>30</v>
      </c>
      <c r="L252" s="3">
        <f t="shared" si="21"/>
        <v>807</v>
      </c>
      <c r="M252" s="3">
        <v>1970000</v>
      </c>
    </row>
    <row r="253" spans="1:13" s="18" customFormat="1" outlineLevel="2">
      <c r="A253" s="19" t="s">
        <v>40</v>
      </c>
      <c r="B253" s="20" t="s">
        <v>165</v>
      </c>
      <c r="C253" s="21" t="s">
        <v>164</v>
      </c>
      <c r="D253" s="20" t="s">
        <v>163</v>
      </c>
      <c r="E253" s="3">
        <v>27700000</v>
      </c>
      <c r="F253" s="19">
        <v>44071</v>
      </c>
      <c r="G253" s="3">
        <v>27700000</v>
      </c>
      <c r="H253" s="2">
        <v>5.0000000000000001E-3</v>
      </c>
      <c r="I253" s="19">
        <v>44075</v>
      </c>
      <c r="J253" s="19">
        <v>44104</v>
      </c>
      <c r="K253" s="3">
        <f t="shared" si="20"/>
        <v>30</v>
      </c>
      <c r="L253" s="3">
        <f t="shared" si="21"/>
        <v>11352</v>
      </c>
      <c r="M253" s="3">
        <v>27700000</v>
      </c>
    </row>
    <row r="254" spans="1:13" s="18" customFormat="1" outlineLevel="2">
      <c r="A254" s="19" t="s">
        <v>40</v>
      </c>
      <c r="B254" s="20" t="s">
        <v>180</v>
      </c>
      <c r="C254" s="21" t="s">
        <v>43</v>
      </c>
      <c r="D254" s="20" t="s">
        <v>44</v>
      </c>
      <c r="E254" s="3">
        <v>6714720</v>
      </c>
      <c r="F254" s="19">
        <v>44083</v>
      </c>
      <c r="G254" s="3">
        <v>6714720</v>
      </c>
      <c r="H254" s="2">
        <v>5.0000000000000001E-3</v>
      </c>
      <c r="I254" s="19">
        <v>44083</v>
      </c>
      <c r="J254" s="19">
        <v>44104</v>
      </c>
      <c r="K254" s="3">
        <f t="shared" si="20"/>
        <v>22</v>
      </c>
      <c r="L254" s="3">
        <f t="shared" si="21"/>
        <v>2018</v>
      </c>
      <c r="M254" s="3">
        <v>6714720</v>
      </c>
    </row>
    <row r="255" spans="1:13" s="18" customFormat="1" outlineLevel="2">
      <c r="A255" s="19" t="s">
        <v>40</v>
      </c>
      <c r="B255" s="20" t="s">
        <v>179</v>
      </c>
      <c r="C255" s="21" t="s">
        <v>43</v>
      </c>
      <c r="D255" s="20" t="s">
        <v>44</v>
      </c>
      <c r="E255" s="3">
        <v>5805960</v>
      </c>
      <c r="F255" s="19">
        <v>44083</v>
      </c>
      <c r="G255" s="3">
        <v>5805960</v>
      </c>
      <c r="H255" s="2">
        <v>5.0000000000000001E-3</v>
      </c>
      <c r="I255" s="19">
        <v>44083</v>
      </c>
      <c r="J255" s="19">
        <v>44104</v>
      </c>
      <c r="K255" s="3">
        <f t="shared" si="20"/>
        <v>22</v>
      </c>
      <c r="L255" s="3">
        <f t="shared" si="21"/>
        <v>1745</v>
      </c>
      <c r="M255" s="3">
        <v>5805960</v>
      </c>
    </row>
    <row r="256" spans="1:13" s="18" customFormat="1" outlineLevel="2">
      <c r="A256" s="19" t="s">
        <v>40</v>
      </c>
      <c r="B256" s="20" t="s">
        <v>178</v>
      </c>
      <c r="C256" s="21" t="s">
        <v>47</v>
      </c>
      <c r="D256" s="20" t="s">
        <v>42</v>
      </c>
      <c r="E256" s="3">
        <v>19100000</v>
      </c>
      <c r="F256" s="19">
        <v>44078</v>
      </c>
      <c r="G256" s="3">
        <v>19100000</v>
      </c>
      <c r="H256" s="2">
        <v>5.0000000000000001E-3</v>
      </c>
      <c r="I256" s="19">
        <v>44078</v>
      </c>
      <c r="J256" s="19">
        <v>44104</v>
      </c>
      <c r="K256" s="3">
        <f t="shared" si="20"/>
        <v>27</v>
      </c>
      <c r="L256" s="3">
        <f t="shared" si="21"/>
        <v>7045</v>
      </c>
      <c r="M256" s="3">
        <v>19100000</v>
      </c>
    </row>
    <row r="257" spans="1:13" s="18" customFormat="1" outlineLevel="2">
      <c r="A257" s="19" t="s">
        <v>40</v>
      </c>
      <c r="B257" s="20" t="s">
        <v>30</v>
      </c>
      <c r="C257" s="21" t="s">
        <v>43</v>
      </c>
      <c r="D257" s="20" t="s">
        <v>44</v>
      </c>
      <c r="E257" s="3">
        <v>5452560</v>
      </c>
      <c r="F257" s="19">
        <v>43838</v>
      </c>
      <c r="G257" s="3">
        <v>5452560</v>
      </c>
      <c r="H257" s="2">
        <v>5.0000000000000001E-3</v>
      </c>
      <c r="I257" s="19">
        <v>44075</v>
      </c>
      <c r="J257" s="19">
        <v>44104</v>
      </c>
      <c r="K257" s="3">
        <f t="shared" si="20"/>
        <v>30</v>
      </c>
      <c r="L257" s="3">
        <f t="shared" si="21"/>
        <v>2235</v>
      </c>
      <c r="M257" s="3">
        <v>5452560</v>
      </c>
    </row>
    <row r="258" spans="1:13" s="18" customFormat="1" outlineLevel="2">
      <c r="A258" s="19" t="s">
        <v>40</v>
      </c>
      <c r="B258" s="20" t="s">
        <v>177</v>
      </c>
      <c r="C258" s="21" t="s">
        <v>97</v>
      </c>
      <c r="D258" s="20" t="s">
        <v>96</v>
      </c>
      <c r="E258" s="3">
        <v>31000000</v>
      </c>
      <c r="F258" s="19">
        <v>44102</v>
      </c>
      <c r="G258" s="3">
        <v>31000000</v>
      </c>
      <c r="H258" s="2">
        <v>5.0000000000000001E-3</v>
      </c>
      <c r="I258" s="19">
        <v>44102</v>
      </c>
      <c r="J258" s="19">
        <v>44104</v>
      </c>
      <c r="K258" s="3">
        <f t="shared" si="20"/>
        <v>3</v>
      </c>
      <c r="L258" s="3">
        <f t="shared" si="21"/>
        <v>1270</v>
      </c>
      <c r="M258" s="3">
        <v>31000000</v>
      </c>
    </row>
    <row r="259" spans="1:13" s="18" customFormat="1" outlineLevel="2">
      <c r="A259" s="19" t="s">
        <v>40</v>
      </c>
      <c r="B259" s="20" t="s">
        <v>176</v>
      </c>
      <c r="C259" s="21" t="s">
        <v>27</v>
      </c>
      <c r="D259" s="20" t="s">
        <v>28</v>
      </c>
      <c r="E259" s="3">
        <v>10700000</v>
      </c>
      <c r="F259" s="19">
        <v>44104</v>
      </c>
      <c r="G259" s="3">
        <v>10700000</v>
      </c>
      <c r="H259" s="2">
        <v>5.0000000000000001E-3</v>
      </c>
      <c r="I259" s="19">
        <v>44104</v>
      </c>
      <c r="J259" s="19">
        <v>44104</v>
      </c>
      <c r="K259" s="3">
        <f t="shared" si="20"/>
        <v>1</v>
      </c>
      <c r="L259" s="3">
        <f t="shared" si="21"/>
        <v>146</v>
      </c>
      <c r="M259" s="3">
        <v>10700000</v>
      </c>
    </row>
    <row r="260" spans="1:13" s="18" customFormat="1" outlineLevel="2">
      <c r="A260" s="19" t="s">
        <v>40</v>
      </c>
      <c r="B260" s="20" t="s">
        <v>173</v>
      </c>
      <c r="C260" s="21" t="s">
        <v>187</v>
      </c>
      <c r="D260" s="20" t="s">
        <v>186</v>
      </c>
      <c r="E260" s="3">
        <v>1000000000</v>
      </c>
      <c r="F260" s="19">
        <v>44102</v>
      </c>
      <c r="G260" s="3">
        <v>1000000000</v>
      </c>
      <c r="H260" s="2">
        <v>5.0000000000000001E-3</v>
      </c>
      <c r="I260" s="19">
        <v>44102</v>
      </c>
      <c r="J260" s="19">
        <v>44104</v>
      </c>
      <c r="K260" s="3">
        <f t="shared" si="20"/>
        <v>3</v>
      </c>
      <c r="L260" s="3">
        <f t="shared" si="21"/>
        <v>40984</v>
      </c>
      <c r="M260" s="3">
        <v>1000000000</v>
      </c>
    </row>
    <row r="261" spans="1:13" s="18" customFormat="1" outlineLevel="2">
      <c r="A261" s="19" t="s">
        <v>40</v>
      </c>
      <c r="B261" s="20" t="s">
        <v>31</v>
      </c>
      <c r="C261" s="21" t="s">
        <v>43</v>
      </c>
      <c r="D261" s="20" t="s">
        <v>44</v>
      </c>
      <c r="E261" s="3">
        <v>5452560</v>
      </c>
      <c r="F261" s="19">
        <v>43838</v>
      </c>
      <c r="G261" s="3">
        <v>5452560</v>
      </c>
      <c r="H261" s="2">
        <v>5.0000000000000001E-3</v>
      </c>
      <c r="I261" s="19">
        <v>44075</v>
      </c>
      <c r="J261" s="19">
        <v>44104</v>
      </c>
      <c r="K261" s="3">
        <f t="shared" si="20"/>
        <v>30</v>
      </c>
      <c r="L261" s="3">
        <f t="shared" si="21"/>
        <v>2235</v>
      </c>
      <c r="M261" s="3">
        <v>5452560</v>
      </c>
    </row>
    <row r="262" spans="1:13" s="18" customFormat="1" outlineLevel="2">
      <c r="A262" s="19" t="s">
        <v>40</v>
      </c>
      <c r="B262" s="20" t="s">
        <v>32</v>
      </c>
      <c r="C262" s="21" t="s">
        <v>47</v>
      </c>
      <c r="D262" s="20" t="s">
        <v>42</v>
      </c>
      <c r="E262" s="3">
        <v>55600000</v>
      </c>
      <c r="F262" s="19">
        <v>43833</v>
      </c>
      <c r="G262" s="3">
        <v>55600000</v>
      </c>
      <c r="H262" s="2">
        <v>5.0000000000000001E-3</v>
      </c>
      <c r="I262" s="19">
        <v>44075</v>
      </c>
      <c r="J262" s="19">
        <v>44104</v>
      </c>
      <c r="K262" s="3">
        <f t="shared" si="20"/>
        <v>30</v>
      </c>
      <c r="L262" s="3">
        <f t="shared" si="21"/>
        <v>22787</v>
      </c>
      <c r="M262" s="3">
        <v>55600000</v>
      </c>
    </row>
    <row r="263" spans="1:13" s="18" customFormat="1" outlineLevel="2">
      <c r="A263" s="19" t="s">
        <v>40</v>
      </c>
      <c r="B263" s="20" t="s">
        <v>48</v>
      </c>
      <c r="C263" s="21" t="s">
        <v>47</v>
      </c>
      <c r="D263" s="20" t="s">
        <v>42</v>
      </c>
      <c r="E263" s="3">
        <v>28400000</v>
      </c>
      <c r="F263" s="19">
        <v>43833</v>
      </c>
      <c r="G263" s="3">
        <v>28400000</v>
      </c>
      <c r="H263" s="2">
        <v>5.0000000000000001E-3</v>
      </c>
      <c r="I263" s="19">
        <v>44075</v>
      </c>
      <c r="J263" s="19">
        <v>44104</v>
      </c>
      <c r="K263" s="3">
        <f t="shared" si="20"/>
        <v>30</v>
      </c>
      <c r="L263" s="3">
        <f t="shared" si="21"/>
        <v>11639</v>
      </c>
      <c r="M263" s="3">
        <v>28400000</v>
      </c>
    </row>
    <row r="264" spans="1:13" s="18" customFormat="1" outlineLevel="2">
      <c r="A264" s="19" t="s">
        <v>40</v>
      </c>
      <c r="B264" s="20" t="s">
        <v>59</v>
      </c>
      <c r="C264" s="21" t="s">
        <v>43</v>
      </c>
      <c r="D264" s="20" t="s">
        <v>44</v>
      </c>
      <c r="E264" s="3">
        <v>5452560</v>
      </c>
      <c r="F264" s="19">
        <v>43873</v>
      </c>
      <c r="G264" s="3">
        <v>5452560</v>
      </c>
      <c r="H264" s="2">
        <v>5.0000000000000001E-3</v>
      </c>
      <c r="I264" s="19">
        <v>44075</v>
      </c>
      <c r="J264" s="19">
        <v>44104</v>
      </c>
      <c r="K264" s="3">
        <f t="shared" si="20"/>
        <v>30</v>
      </c>
      <c r="L264" s="3">
        <f t="shared" si="21"/>
        <v>2235</v>
      </c>
      <c r="M264" s="3">
        <v>5452560</v>
      </c>
    </row>
    <row r="265" spans="1:13" s="18" customFormat="1" outlineLevel="2">
      <c r="A265" s="19" t="s">
        <v>40</v>
      </c>
      <c r="B265" s="20" t="s">
        <v>58</v>
      </c>
      <c r="C265" s="21" t="s">
        <v>43</v>
      </c>
      <c r="D265" s="20" t="s">
        <v>44</v>
      </c>
      <c r="E265" s="3">
        <v>7270080</v>
      </c>
      <c r="F265" s="19">
        <v>43873</v>
      </c>
      <c r="G265" s="3">
        <v>7270080</v>
      </c>
      <c r="H265" s="2">
        <v>5.0000000000000001E-3</v>
      </c>
      <c r="I265" s="19">
        <v>44075</v>
      </c>
      <c r="J265" s="19">
        <v>44104</v>
      </c>
      <c r="K265" s="3">
        <f t="shared" si="20"/>
        <v>30</v>
      </c>
      <c r="L265" s="3">
        <f t="shared" si="21"/>
        <v>2980</v>
      </c>
      <c r="M265" s="3">
        <v>7270080</v>
      </c>
    </row>
    <row r="266" spans="1:13" s="18" customFormat="1" outlineLevel="1">
      <c r="A266" s="22" t="s">
        <v>49</v>
      </c>
      <c r="B266" s="23"/>
      <c r="C266" s="24"/>
      <c r="D266" s="23"/>
      <c r="E266" s="25">
        <f>SUBTOTAL(9,E224:E265)</f>
        <v>2131697837</v>
      </c>
      <c r="F266" s="26"/>
      <c r="G266" s="25"/>
      <c r="H266" s="27"/>
      <c r="I266" s="26"/>
      <c r="J266" s="26"/>
      <c r="K266" s="25"/>
      <c r="L266" s="25">
        <f>SUBTOTAL(9,L224:L265)</f>
        <v>486971</v>
      </c>
      <c r="M266" s="25">
        <f>SUBTOTAL(9,M224:M265)</f>
        <v>2131697837</v>
      </c>
    </row>
    <row r="267" spans="1:13" s="18" customFormat="1" outlineLevel="2">
      <c r="A267" s="19" t="s">
        <v>119</v>
      </c>
      <c r="B267" s="20" t="s">
        <v>16</v>
      </c>
      <c r="C267" s="21" t="s">
        <v>97</v>
      </c>
      <c r="D267" s="20" t="s">
        <v>96</v>
      </c>
      <c r="E267" s="3">
        <v>20000000</v>
      </c>
      <c r="F267" s="19">
        <v>43985</v>
      </c>
      <c r="G267" s="3">
        <v>20000000</v>
      </c>
      <c r="H267" s="2">
        <v>5.0000000000000001E-3</v>
      </c>
      <c r="I267" s="19">
        <v>44075</v>
      </c>
      <c r="J267" s="19">
        <v>44104</v>
      </c>
      <c r="K267" s="3">
        <f>J267-I267+1</f>
        <v>30</v>
      </c>
      <c r="L267" s="3">
        <f>ROUND(G267*H267*K267/366,0)</f>
        <v>8197</v>
      </c>
      <c r="M267" s="3">
        <v>20000000</v>
      </c>
    </row>
    <row r="268" spans="1:13" s="18" customFormat="1" outlineLevel="2">
      <c r="A268" s="19" t="s">
        <v>119</v>
      </c>
      <c r="B268" s="20" t="s">
        <v>23</v>
      </c>
      <c r="C268" s="21" t="s">
        <v>97</v>
      </c>
      <c r="D268" s="20" t="s">
        <v>96</v>
      </c>
      <c r="E268" s="3">
        <v>13800000</v>
      </c>
      <c r="F268" s="19">
        <v>44034</v>
      </c>
      <c r="G268" s="3">
        <v>13800000</v>
      </c>
      <c r="H268" s="2">
        <v>5.0000000000000001E-3</v>
      </c>
      <c r="I268" s="19">
        <v>44075</v>
      </c>
      <c r="J268" s="19">
        <v>44104</v>
      </c>
      <c r="K268" s="3">
        <f>J268-I268+1</f>
        <v>30</v>
      </c>
      <c r="L268" s="3">
        <f>ROUND(G268*H268*K268/366,0)</f>
        <v>5656</v>
      </c>
      <c r="M268" s="3">
        <v>13800000</v>
      </c>
    </row>
    <row r="269" spans="1:13" s="18" customFormat="1" outlineLevel="2">
      <c r="A269" s="19" t="s">
        <v>119</v>
      </c>
      <c r="B269" s="20" t="s">
        <v>29</v>
      </c>
      <c r="C269" s="21" t="s">
        <v>97</v>
      </c>
      <c r="D269" s="20" t="s">
        <v>96</v>
      </c>
      <c r="E269" s="3">
        <v>25000000</v>
      </c>
      <c r="F269" s="19">
        <v>44102</v>
      </c>
      <c r="G269" s="3">
        <v>25000000</v>
      </c>
      <c r="H269" s="2">
        <v>5.0000000000000001E-3</v>
      </c>
      <c r="I269" s="19">
        <v>44102</v>
      </c>
      <c r="J269" s="19">
        <v>44104</v>
      </c>
      <c r="K269" s="3">
        <f>J269-I269+1</f>
        <v>3</v>
      </c>
      <c r="L269" s="3">
        <f>ROUND(G269*H269*K269/366,0)</f>
        <v>1025</v>
      </c>
      <c r="M269" s="3">
        <v>25000000</v>
      </c>
    </row>
    <row r="270" spans="1:13" s="18" customFormat="1" outlineLevel="2">
      <c r="A270" s="19" t="s">
        <v>119</v>
      </c>
      <c r="B270" s="20" t="s">
        <v>30</v>
      </c>
      <c r="C270" s="21" t="s">
        <v>97</v>
      </c>
      <c r="D270" s="20" t="s">
        <v>96</v>
      </c>
      <c r="E270" s="3">
        <v>5600000</v>
      </c>
      <c r="F270" s="19">
        <v>44103</v>
      </c>
      <c r="G270" s="3">
        <v>5600000</v>
      </c>
      <c r="H270" s="2">
        <v>5.0000000000000001E-3</v>
      </c>
      <c r="I270" s="19">
        <v>44103</v>
      </c>
      <c r="J270" s="19">
        <v>44104</v>
      </c>
      <c r="K270" s="3">
        <f>J270-I270+1</f>
        <v>2</v>
      </c>
      <c r="L270" s="3">
        <f>ROUND(G270*H270*K270/366,0)</f>
        <v>153</v>
      </c>
      <c r="M270" s="3">
        <v>5600000</v>
      </c>
    </row>
    <row r="271" spans="1:13" s="18" customFormat="1" outlineLevel="1">
      <c r="A271" s="22" t="s">
        <v>118</v>
      </c>
      <c r="B271" s="23"/>
      <c r="C271" s="24"/>
      <c r="D271" s="23"/>
      <c r="E271" s="25">
        <f>SUBTOTAL(9,E267:E270)</f>
        <v>64400000</v>
      </c>
      <c r="F271" s="26"/>
      <c r="G271" s="25"/>
      <c r="H271" s="27"/>
      <c r="I271" s="26"/>
      <c r="J271" s="26"/>
      <c r="K271" s="25"/>
      <c r="L271" s="25">
        <f>SUBTOTAL(9,L267:L270)</f>
        <v>15031</v>
      </c>
      <c r="M271" s="25">
        <f>SUBTOTAL(9,M267:M270)</f>
        <v>64400000</v>
      </c>
    </row>
    <row r="272" spans="1:13" s="18" customFormat="1" outlineLevel="2">
      <c r="A272" s="19" t="s">
        <v>63</v>
      </c>
      <c r="B272" s="20" t="s">
        <v>16</v>
      </c>
      <c r="C272" s="21" t="s">
        <v>21</v>
      </c>
      <c r="D272" s="20" t="s">
        <v>22</v>
      </c>
      <c r="E272" s="3">
        <v>72000000</v>
      </c>
      <c r="F272" s="19">
        <v>43917</v>
      </c>
      <c r="G272" s="3">
        <v>72000000</v>
      </c>
      <c r="H272" s="2">
        <v>5.0000000000000001E-3</v>
      </c>
      <c r="I272" s="19">
        <v>44075</v>
      </c>
      <c r="J272" s="19">
        <v>44104</v>
      </c>
      <c r="K272" s="3">
        <f>J272-I272+1</f>
        <v>30</v>
      </c>
      <c r="L272" s="3">
        <f>ROUND(G272*H272*K272/366,0)</f>
        <v>29508</v>
      </c>
      <c r="M272" s="3">
        <v>72000000</v>
      </c>
    </row>
    <row r="273" spans="1:13" s="18" customFormat="1" outlineLevel="2">
      <c r="A273" s="19" t="s">
        <v>63</v>
      </c>
      <c r="B273" s="20" t="s">
        <v>23</v>
      </c>
      <c r="C273" s="21" t="s">
        <v>21</v>
      </c>
      <c r="D273" s="20" t="s">
        <v>22</v>
      </c>
      <c r="E273" s="3">
        <v>144000000</v>
      </c>
      <c r="F273" s="19">
        <v>44018</v>
      </c>
      <c r="G273" s="3">
        <v>144000000</v>
      </c>
      <c r="H273" s="2">
        <v>5.0000000000000001E-3</v>
      </c>
      <c r="I273" s="19">
        <v>44075</v>
      </c>
      <c r="J273" s="19">
        <v>44104</v>
      </c>
      <c r="K273" s="3">
        <f>J273-I273+1</f>
        <v>30</v>
      </c>
      <c r="L273" s="3">
        <f>ROUND(G273*H273*K273/366,0)</f>
        <v>59016</v>
      </c>
      <c r="M273" s="3">
        <v>144000000</v>
      </c>
    </row>
    <row r="274" spans="1:13" s="18" customFormat="1" outlineLevel="2">
      <c r="A274" s="19" t="s">
        <v>63</v>
      </c>
      <c r="B274" s="20" t="s">
        <v>29</v>
      </c>
      <c r="C274" s="21" t="s">
        <v>185</v>
      </c>
      <c r="D274" s="20" t="s">
        <v>184</v>
      </c>
      <c r="E274" s="3">
        <v>6820000</v>
      </c>
      <c r="F274" s="19">
        <v>44092</v>
      </c>
      <c r="G274" s="3">
        <v>6820000</v>
      </c>
      <c r="H274" s="2">
        <v>5.0000000000000001E-3</v>
      </c>
      <c r="I274" s="19">
        <v>44092</v>
      </c>
      <c r="J274" s="19">
        <v>44104</v>
      </c>
      <c r="K274" s="3">
        <f>J274-I274+1</f>
        <v>13</v>
      </c>
      <c r="L274" s="3">
        <f>ROUND(G274*H274*K274/366,0)</f>
        <v>1211</v>
      </c>
      <c r="M274" s="3">
        <v>6820000</v>
      </c>
    </row>
    <row r="275" spans="1:13" s="18" customFormat="1" outlineLevel="2">
      <c r="A275" s="19" t="s">
        <v>63</v>
      </c>
      <c r="B275" s="20" t="s">
        <v>30</v>
      </c>
      <c r="C275" s="21" t="s">
        <v>185</v>
      </c>
      <c r="D275" s="20" t="s">
        <v>184</v>
      </c>
      <c r="E275" s="3">
        <v>17380000</v>
      </c>
      <c r="F275" s="19">
        <v>44092</v>
      </c>
      <c r="G275" s="3">
        <v>17380000</v>
      </c>
      <c r="H275" s="2">
        <v>5.0000000000000001E-3</v>
      </c>
      <c r="I275" s="19">
        <v>44092</v>
      </c>
      <c r="J275" s="19">
        <v>44104</v>
      </c>
      <c r="K275" s="3">
        <f>J275-I275+1</f>
        <v>13</v>
      </c>
      <c r="L275" s="3">
        <f>ROUND(G275*H275*K275/366,0)</f>
        <v>3087</v>
      </c>
      <c r="M275" s="3">
        <v>17380000</v>
      </c>
    </row>
    <row r="276" spans="1:13" s="18" customFormat="1" outlineLevel="1">
      <c r="A276" s="22" t="s">
        <v>62</v>
      </c>
      <c r="B276" s="23"/>
      <c r="C276" s="24"/>
      <c r="D276" s="23"/>
      <c r="E276" s="25">
        <f>SUBTOTAL(9,E272:E275)</f>
        <v>240200000</v>
      </c>
      <c r="F276" s="26"/>
      <c r="G276" s="25"/>
      <c r="H276" s="27"/>
      <c r="I276" s="26"/>
      <c r="J276" s="26"/>
      <c r="K276" s="25"/>
      <c r="L276" s="25">
        <f>SUBTOTAL(9,L272:L275)</f>
        <v>92822</v>
      </c>
      <c r="M276" s="25">
        <f>SUBTOTAL(9,M272:M275)</f>
        <v>240200000</v>
      </c>
    </row>
    <row r="277" spans="1:13" s="18" customFormat="1" outlineLevel="2">
      <c r="A277" s="19" t="s">
        <v>50</v>
      </c>
      <c r="B277" s="20" t="s">
        <v>16</v>
      </c>
      <c r="C277" s="21" t="s">
        <v>21</v>
      </c>
      <c r="D277" s="20" t="s">
        <v>22</v>
      </c>
      <c r="E277" s="3">
        <v>190000000</v>
      </c>
      <c r="F277" s="19">
        <v>43797</v>
      </c>
      <c r="G277" s="3">
        <v>190000000</v>
      </c>
      <c r="H277" s="2">
        <v>5.0000000000000001E-3</v>
      </c>
      <c r="I277" s="19">
        <v>44075</v>
      </c>
      <c r="J277" s="19">
        <v>44104</v>
      </c>
      <c r="K277" s="3">
        <f t="shared" ref="K277:K292" si="22">J277-I277+1</f>
        <v>30</v>
      </c>
      <c r="L277" s="3">
        <f t="shared" ref="L277:L292" si="23">ROUND(G277*H277*K277/366,0)</f>
        <v>77869</v>
      </c>
      <c r="M277" s="3">
        <v>190000000</v>
      </c>
    </row>
    <row r="278" spans="1:13" s="18" customFormat="1" outlineLevel="2">
      <c r="A278" s="19" t="s">
        <v>50</v>
      </c>
      <c r="B278" s="20" t="s">
        <v>61</v>
      </c>
      <c r="C278" s="21" t="s">
        <v>57</v>
      </c>
      <c r="D278" s="20" t="s">
        <v>56</v>
      </c>
      <c r="E278" s="3">
        <v>1310400</v>
      </c>
      <c r="F278" s="19">
        <v>44043</v>
      </c>
      <c r="G278" s="3">
        <v>1286575</v>
      </c>
      <c r="H278" s="2">
        <v>5.0000000000000001E-3</v>
      </c>
      <c r="I278" s="19">
        <v>44075</v>
      </c>
      <c r="J278" s="19">
        <v>44088</v>
      </c>
      <c r="K278" s="3">
        <f t="shared" si="22"/>
        <v>14</v>
      </c>
      <c r="L278" s="3">
        <f t="shared" si="23"/>
        <v>246</v>
      </c>
      <c r="M278" s="3">
        <v>1262750</v>
      </c>
    </row>
    <row r="279" spans="1:13" s="18" customFormat="1" outlineLevel="2">
      <c r="A279" s="19" t="s">
        <v>50</v>
      </c>
      <c r="B279" s="20" t="s">
        <v>61</v>
      </c>
      <c r="C279" s="21" t="s">
        <v>57</v>
      </c>
      <c r="D279" s="20"/>
      <c r="E279" s="3"/>
      <c r="F279" s="19"/>
      <c r="G279" s="3">
        <v>1262750</v>
      </c>
      <c r="H279" s="2">
        <v>5.0000000000000001E-3</v>
      </c>
      <c r="I279" s="19">
        <v>44089</v>
      </c>
      <c r="J279" s="19">
        <v>44104</v>
      </c>
      <c r="K279" s="3">
        <f t="shared" si="22"/>
        <v>16</v>
      </c>
      <c r="L279" s="3">
        <f t="shared" si="23"/>
        <v>276</v>
      </c>
      <c r="M279" s="3"/>
    </row>
    <row r="280" spans="1:13" s="18" customFormat="1" outlineLevel="2">
      <c r="A280" s="19" t="s">
        <v>50</v>
      </c>
      <c r="B280" s="20" t="s">
        <v>60</v>
      </c>
      <c r="C280" s="21" t="s">
        <v>69</v>
      </c>
      <c r="D280" s="20" t="s">
        <v>68</v>
      </c>
      <c r="E280" s="3">
        <v>201600000</v>
      </c>
      <c r="F280" s="19">
        <v>44028</v>
      </c>
      <c r="G280" s="3">
        <v>201600000</v>
      </c>
      <c r="H280" s="2">
        <v>3.0000000000000001E-3</v>
      </c>
      <c r="I280" s="19">
        <v>44075</v>
      </c>
      <c r="J280" s="19">
        <v>44104</v>
      </c>
      <c r="K280" s="3">
        <f t="shared" si="22"/>
        <v>30</v>
      </c>
      <c r="L280" s="3">
        <f t="shared" si="23"/>
        <v>49574</v>
      </c>
      <c r="M280" s="3">
        <v>201600000</v>
      </c>
    </row>
    <row r="281" spans="1:13" s="18" customFormat="1" outlineLevel="2">
      <c r="A281" s="19" t="s">
        <v>50</v>
      </c>
      <c r="B281" s="20" t="s">
        <v>66</v>
      </c>
      <c r="C281" s="21" t="s">
        <v>117</v>
      </c>
      <c r="D281" s="20" t="s">
        <v>116</v>
      </c>
      <c r="E281" s="3">
        <v>67678400</v>
      </c>
      <c r="F281" s="19">
        <v>44041</v>
      </c>
      <c r="G281" s="3">
        <v>67678400</v>
      </c>
      <c r="H281" s="2">
        <v>5.0000000000000001E-3</v>
      </c>
      <c r="I281" s="19">
        <v>44075</v>
      </c>
      <c r="J281" s="19">
        <v>44104</v>
      </c>
      <c r="K281" s="3">
        <f t="shared" si="22"/>
        <v>30</v>
      </c>
      <c r="L281" s="3">
        <f t="shared" si="23"/>
        <v>27737</v>
      </c>
      <c r="M281" s="3">
        <v>67678400</v>
      </c>
    </row>
    <row r="282" spans="1:13" s="18" customFormat="1" outlineLevel="2">
      <c r="A282" s="19" t="s">
        <v>50</v>
      </c>
      <c r="B282" s="20" t="s">
        <v>65</v>
      </c>
      <c r="C282" s="21" t="s">
        <v>117</v>
      </c>
      <c r="D282" s="20" t="s">
        <v>116</v>
      </c>
      <c r="E282" s="3">
        <v>56400000</v>
      </c>
      <c r="F282" s="19">
        <v>44060</v>
      </c>
      <c r="G282" s="3">
        <v>56400000</v>
      </c>
      <c r="H282" s="2">
        <v>5.0000000000000001E-3</v>
      </c>
      <c r="I282" s="19">
        <v>44075</v>
      </c>
      <c r="J282" s="19">
        <v>44104</v>
      </c>
      <c r="K282" s="3">
        <f t="shared" si="22"/>
        <v>30</v>
      </c>
      <c r="L282" s="3">
        <f t="shared" si="23"/>
        <v>23115</v>
      </c>
      <c r="M282" s="3">
        <v>56400000</v>
      </c>
    </row>
    <row r="283" spans="1:13" s="18" customFormat="1" outlineLevel="2">
      <c r="A283" s="19" t="s">
        <v>50</v>
      </c>
      <c r="B283" s="20" t="s">
        <v>64</v>
      </c>
      <c r="C283" s="21" t="s">
        <v>117</v>
      </c>
      <c r="D283" s="20" t="s">
        <v>116</v>
      </c>
      <c r="E283" s="3">
        <v>56400000</v>
      </c>
      <c r="F283" s="19">
        <v>44089</v>
      </c>
      <c r="G283" s="3">
        <v>56400000</v>
      </c>
      <c r="H283" s="2">
        <v>5.0000000000000001E-3</v>
      </c>
      <c r="I283" s="19">
        <v>44089</v>
      </c>
      <c r="J283" s="19">
        <v>44104</v>
      </c>
      <c r="K283" s="3">
        <f t="shared" si="22"/>
        <v>16</v>
      </c>
      <c r="L283" s="3">
        <f t="shared" si="23"/>
        <v>12328</v>
      </c>
      <c r="M283" s="3">
        <v>56400000</v>
      </c>
    </row>
    <row r="284" spans="1:13" s="18" customFormat="1" outlineLevel="2">
      <c r="A284" s="19" t="s">
        <v>50</v>
      </c>
      <c r="B284" s="20" t="s">
        <v>23</v>
      </c>
      <c r="C284" s="21" t="s">
        <v>21</v>
      </c>
      <c r="D284" s="20" t="s">
        <v>22</v>
      </c>
      <c r="E284" s="3">
        <v>37000000</v>
      </c>
      <c r="F284" s="19">
        <v>43829</v>
      </c>
      <c r="G284" s="3">
        <v>37000000</v>
      </c>
      <c r="H284" s="2">
        <v>5.0000000000000001E-3</v>
      </c>
      <c r="I284" s="19">
        <v>44075</v>
      </c>
      <c r="J284" s="19">
        <v>44104</v>
      </c>
      <c r="K284" s="3">
        <f t="shared" si="22"/>
        <v>30</v>
      </c>
      <c r="L284" s="3">
        <f t="shared" si="23"/>
        <v>15164</v>
      </c>
      <c r="M284" s="3">
        <v>37000000</v>
      </c>
    </row>
    <row r="285" spans="1:13" s="18" customFormat="1" outlineLevel="2">
      <c r="A285" s="19" t="s">
        <v>50</v>
      </c>
      <c r="B285" s="20" t="s">
        <v>29</v>
      </c>
      <c r="C285" s="21" t="s">
        <v>57</v>
      </c>
      <c r="D285" s="20" t="s">
        <v>56</v>
      </c>
      <c r="E285" s="3">
        <v>17276700</v>
      </c>
      <c r="F285" s="19">
        <v>43878</v>
      </c>
      <c r="G285" s="3">
        <v>15549030</v>
      </c>
      <c r="H285" s="2">
        <v>5.0000000000000001E-3</v>
      </c>
      <c r="I285" s="19">
        <v>44075</v>
      </c>
      <c r="J285" s="19">
        <v>44088</v>
      </c>
      <c r="K285" s="3">
        <f t="shared" si="22"/>
        <v>14</v>
      </c>
      <c r="L285" s="3">
        <f t="shared" si="23"/>
        <v>2974</v>
      </c>
      <c r="M285" s="3">
        <v>15261085</v>
      </c>
    </row>
    <row r="286" spans="1:13" s="18" customFormat="1" outlineLevel="2">
      <c r="A286" s="19" t="s">
        <v>50</v>
      </c>
      <c r="B286" s="20" t="s">
        <v>29</v>
      </c>
      <c r="C286" s="21" t="s">
        <v>57</v>
      </c>
      <c r="D286" s="20"/>
      <c r="E286" s="3"/>
      <c r="F286" s="19"/>
      <c r="G286" s="3">
        <v>15261085</v>
      </c>
      <c r="H286" s="2">
        <v>5.0000000000000001E-3</v>
      </c>
      <c r="I286" s="19">
        <v>44089</v>
      </c>
      <c r="J286" s="19">
        <v>44104</v>
      </c>
      <c r="K286" s="3">
        <f t="shared" si="22"/>
        <v>16</v>
      </c>
      <c r="L286" s="3">
        <f t="shared" si="23"/>
        <v>3336</v>
      </c>
      <c r="M286" s="3"/>
    </row>
    <row r="287" spans="1:13" s="18" customFormat="1" outlineLevel="2">
      <c r="A287" s="19" t="s">
        <v>50</v>
      </c>
      <c r="B287" s="20" t="s">
        <v>30</v>
      </c>
      <c r="C287" s="21" t="s">
        <v>21</v>
      </c>
      <c r="D287" s="20" t="s">
        <v>22</v>
      </c>
      <c r="E287" s="3">
        <v>73000000</v>
      </c>
      <c r="F287" s="19">
        <v>43896</v>
      </c>
      <c r="G287" s="3">
        <v>73000000</v>
      </c>
      <c r="H287" s="2">
        <v>5.0000000000000001E-3</v>
      </c>
      <c r="I287" s="19">
        <v>44075</v>
      </c>
      <c r="J287" s="19">
        <v>44104</v>
      </c>
      <c r="K287" s="3">
        <f t="shared" si="22"/>
        <v>30</v>
      </c>
      <c r="L287" s="3">
        <f t="shared" si="23"/>
        <v>29918</v>
      </c>
      <c r="M287" s="3">
        <v>73000000</v>
      </c>
    </row>
    <row r="288" spans="1:13" s="18" customFormat="1" outlineLevel="2">
      <c r="A288" s="19" t="s">
        <v>50</v>
      </c>
      <c r="B288" s="20" t="s">
        <v>31</v>
      </c>
      <c r="C288" s="21" t="s">
        <v>57</v>
      </c>
      <c r="D288" s="20" t="s">
        <v>56</v>
      </c>
      <c r="E288" s="3">
        <v>19997321</v>
      </c>
      <c r="F288" s="19">
        <v>43948</v>
      </c>
      <c r="G288" s="3">
        <v>19997321</v>
      </c>
      <c r="H288" s="2">
        <v>5.0000000000000001E-3</v>
      </c>
      <c r="I288" s="19">
        <v>44075</v>
      </c>
      <c r="J288" s="19">
        <v>44104</v>
      </c>
      <c r="K288" s="3">
        <f t="shared" si="22"/>
        <v>30</v>
      </c>
      <c r="L288" s="3">
        <f t="shared" si="23"/>
        <v>8196</v>
      </c>
      <c r="M288" s="3">
        <v>19997321</v>
      </c>
    </row>
    <row r="289" spans="1:16" s="18" customFormat="1" outlineLevel="2">
      <c r="A289" s="19" t="s">
        <v>50</v>
      </c>
      <c r="B289" s="20" t="s">
        <v>32</v>
      </c>
      <c r="C289" s="21" t="s">
        <v>69</v>
      </c>
      <c r="D289" s="20" t="s">
        <v>68</v>
      </c>
      <c r="E289" s="3">
        <v>242400000</v>
      </c>
      <c r="F289" s="19">
        <v>43930</v>
      </c>
      <c r="G289" s="3">
        <v>242400000</v>
      </c>
      <c r="H289" s="2">
        <v>3.0000000000000001E-3</v>
      </c>
      <c r="I289" s="19">
        <v>44075</v>
      </c>
      <c r="J289" s="19">
        <v>44104</v>
      </c>
      <c r="K289" s="3">
        <f t="shared" si="22"/>
        <v>30</v>
      </c>
      <c r="L289" s="3">
        <f t="shared" si="23"/>
        <v>59607</v>
      </c>
      <c r="M289" s="3">
        <v>242400000</v>
      </c>
    </row>
    <row r="290" spans="1:16" s="18" customFormat="1" outlineLevel="2">
      <c r="A290" s="19" t="s">
        <v>50</v>
      </c>
      <c r="B290" s="20" t="s">
        <v>48</v>
      </c>
      <c r="C290" s="21" t="s">
        <v>69</v>
      </c>
      <c r="D290" s="20" t="s">
        <v>68</v>
      </c>
      <c r="E290" s="3">
        <v>156000000</v>
      </c>
      <c r="F290" s="19">
        <v>43958</v>
      </c>
      <c r="G290" s="3">
        <v>156000000</v>
      </c>
      <c r="H290" s="2">
        <v>3.0000000000000001E-3</v>
      </c>
      <c r="I290" s="19">
        <v>44075</v>
      </c>
      <c r="J290" s="19">
        <v>44104</v>
      </c>
      <c r="K290" s="3">
        <f t="shared" si="22"/>
        <v>30</v>
      </c>
      <c r="L290" s="3">
        <f t="shared" si="23"/>
        <v>38361</v>
      </c>
      <c r="M290" s="3">
        <v>156000000</v>
      </c>
    </row>
    <row r="291" spans="1:16" s="18" customFormat="1" outlineLevel="2">
      <c r="A291" s="19" t="s">
        <v>50</v>
      </c>
      <c r="B291" s="20" t="s">
        <v>59</v>
      </c>
      <c r="C291" s="21" t="s">
        <v>117</v>
      </c>
      <c r="D291" s="20" t="s">
        <v>116</v>
      </c>
      <c r="E291" s="3">
        <v>33840000</v>
      </c>
      <c r="F291" s="19">
        <v>43986</v>
      </c>
      <c r="G291" s="3">
        <v>33840000</v>
      </c>
      <c r="H291" s="2">
        <v>5.0000000000000001E-3</v>
      </c>
      <c r="I291" s="19">
        <v>44075</v>
      </c>
      <c r="J291" s="19">
        <v>44104</v>
      </c>
      <c r="K291" s="3">
        <f t="shared" si="22"/>
        <v>30</v>
      </c>
      <c r="L291" s="3">
        <f t="shared" si="23"/>
        <v>13869</v>
      </c>
      <c r="M291" s="3">
        <v>33840000</v>
      </c>
    </row>
    <row r="292" spans="1:16" s="18" customFormat="1" outlineLevel="2">
      <c r="A292" s="19" t="s">
        <v>50</v>
      </c>
      <c r="B292" s="20" t="s">
        <v>58</v>
      </c>
      <c r="C292" s="21" t="s">
        <v>117</v>
      </c>
      <c r="D292" s="20" t="s">
        <v>116</v>
      </c>
      <c r="E292" s="3">
        <v>134396612</v>
      </c>
      <c r="F292" s="19">
        <v>43986</v>
      </c>
      <c r="G292" s="3">
        <v>134396612</v>
      </c>
      <c r="H292" s="2">
        <v>5.0000000000000001E-3</v>
      </c>
      <c r="I292" s="19">
        <v>44075</v>
      </c>
      <c r="J292" s="19">
        <v>44104</v>
      </c>
      <c r="K292" s="3">
        <f t="shared" si="22"/>
        <v>30</v>
      </c>
      <c r="L292" s="3">
        <f t="shared" si="23"/>
        <v>55081</v>
      </c>
      <c r="M292" s="3">
        <v>134396612</v>
      </c>
    </row>
    <row r="293" spans="1:16" s="18" customFormat="1" outlineLevel="1">
      <c r="A293" s="22" t="s">
        <v>51</v>
      </c>
      <c r="B293" s="23"/>
      <c r="C293" s="24"/>
      <c r="D293" s="23"/>
      <c r="E293" s="25">
        <f>SUBTOTAL(9,E277:E292)</f>
        <v>1287299433</v>
      </c>
      <c r="F293" s="26"/>
      <c r="G293" s="25"/>
      <c r="H293" s="27"/>
      <c r="I293" s="26"/>
      <c r="J293" s="26"/>
      <c r="K293" s="25"/>
      <c r="L293" s="25">
        <f>SUBTOTAL(9,L277:L292)</f>
        <v>417651</v>
      </c>
      <c r="M293" s="25">
        <f>SUBTOTAL(9,M277:M292)</f>
        <v>1285236168</v>
      </c>
    </row>
    <row r="294" spans="1:16" s="34" customFormat="1" outlineLevel="1">
      <c r="A294" s="28"/>
      <c r="B294" s="29"/>
      <c r="C294" s="30"/>
      <c r="D294" s="29"/>
      <c r="E294" s="31"/>
      <c r="F294" s="32"/>
      <c r="G294" s="31"/>
      <c r="H294" s="33"/>
      <c r="I294" s="32"/>
      <c r="J294" s="32"/>
      <c r="K294" s="31"/>
      <c r="L294" s="31"/>
      <c r="M294" s="31"/>
    </row>
    <row r="295" spans="1:16" s="18" customFormat="1">
      <c r="A295" s="26" t="s">
        <v>52</v>
      </c>
      <c r="B295" s="23"/>
      <c r="C295" s="24"/>
      <c r="D295" s="23"/>
      <c r="E295" s="25">
        <f>SUBTOTAL(9,E4:E292)</f>
        <v>14189431632</v>
      </c>
      <c r="F295" s="26"/>
      <c r="G295" s="25"/>
      <c r="H295" s="27"/>
      <c r="I295" s="26"/>
      <c r="J295" s="26"/>
      <c r="K295" s="25"/>
      <c r="L295" s="25">
        <f>SUBTOTAL(9,L4:L292)</f>
        <v>4803401</v>
      </c>
      <c r="M295" s="25">
        <f>SUBTOTAL(9,M4:M292)</f>
        <v>14089881780</v>
      </c>
    </row>
    <row r="296" spans="1:16" s="18" customForma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</row>
    <row r="297" spans="1:16">
      <c r="A297" s="35" t="s">
        <v>53</v>
      </c>
      <c r="B297" s="35"/>
      <c r="E297" s="36" t="s">
        <v>55</v>
      </c>
      <c r="G297" s="6"/>
      <c r="H297" s="38" t="s">
        <v>54</v>
      </c>
      <c r="I297" s="37"/>
    </row>
    <row r="298" spans="1:16" s="18" customForma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</row>
    <row r="299" spans="1:16" s="18" customForma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</row>
    <row r="300" spans="1:16" s="18" customForma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</row>
    <row r="301" spans="1:16" s="18" customForma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</row>
    <row r="302" spans="1:16" s="18" customForma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</row>
    <row r="303" spans="1:16" s="18" customForma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</row>
    <row r="304" spans="1:16" s="18" customForma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</row>
    <row r="305" spans="1:16" s="18" customForma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</row>
    <row r="306" spans="1:16" s="18" customForma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</row>
    <row r="307" spans="1:16" s="18" customForma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</row>
    <row r="308" spans="1:16" s="18" customForma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</row>
    <row r="309" spans="1:16" s="18" customForma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</row>
    <row r="310" spans="1:16" s="18" customForma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</row>
    <row r="311" spans="1:16" s="18" customForma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</row>
    <row r="312" spans="1:16" s="18" customForma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</row>
    <row r="313" spans="1:16" s="18" customForma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</row>
    <row r="314" spans="1:16" s="18" customForma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</row>
    <row r="315" spans="1:16" s="18" customForma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</row>
    <row r="316" spans="1:16" s="18" customForma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</row>
    <row r="317" spans="1:16" s="18" customForma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</row>
    <row r="318" spans="1:16" s="18" customForma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</row>
    <row r="319" spans="1:16" s="18" customForma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</row>
    <row r="320" spans="1:16" s="18" customForma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</row>
    <row r="321" spans="1:16" s="18" customForma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</row>
    <row r="322" spans="1:16" s="18" customForma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</row>
    <row r="323" spans="1:16" s="18" customForma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</row>
    <row r="324" spans="1:16" s="18" customForma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</row>
    <row r="325" spans="1:16" s="18" customForma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</row>
    <row r="326" spans="1:16" s="18" customForma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</row>
    <row r="327" spans="1:16" s="18" customForma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</row>
    <row r="328" spans="1:16" s="18" customForma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</row>
    <row r="329" spans="1:16" s="18" customForma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</row>
    <row r="330" spans="1:16" s="18" customForma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</row>
    <row r="331" spans="1:16" s="18" customForma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</row>
    <row r="332" spans="1:16" s="18" customForma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</row>
    <row r="333" spans="1:16" s="18" customForma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</row>
    <row r="334" spans="1:16" s="18" customForma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</row>
    <row r="335" spans="1:16" s="18" customForma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</row>
    <row r="336" spans="1:16" s="18" customForma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</row>
    <row r="337" spans="1:16" s="18" customForma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</row>
    <row r="338" spans="1:16" s="18" customForma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</row>
    <row r="339" spans="1:16" s="18" customForma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</row>
    <row r="340" spans="1:16" s="18" customForma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 s="18" customForma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spans="1:16" s="18" customForma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spans="1:16" s="18" customForma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spans="1:16" s="18" customForma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  <row r="839" spans="1:16" s="18" customForma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</row>
    <row r="840" spans="1:16" s="18" customForma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</row>
    <row r="841" spans="1:16" s="18" customForma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</row>
    <row r="842" spans="1:16" s="18" customForma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</row>
  </sheetData>
  <autoFilter ref="A3:M293" xr:uid="{00000000-0009-0000-0000-000000000000}"/>
  <phoneticPr fontId="1" type="noConversion"/>
  <printOptions horizontalCentered="1"/>
  <pageMargins left="0.15748031496062992" right="0.15748031496062992" top="0.78740157480314965" bottom="0.78740157480314965" header="0.59055118110236227" footer="0.31496062992125984"/>
  <pageSetup paperSize="9" scale="90" orientation="landscape" r:id="rId1"/>
  <headerFooter alignWithMargins="0">
    <oddHeader>&amp;R附件2</oddHeader>
    <oddFooter>&amp;R&amp;P/&amp;N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19866-65DB-4B68-934D-B1279578E28D}">
  <dimension ref="A1:P843"/>
  <sheetViews>
    <sheetView zoomScaleNormal="100" workbookViewId="0">
      <selection activeCell="C18" sqref="C18:C19"/>
    </sheetView>
  </sheetViews>
  <sheetFormatPr defaultColWidth="5.36328125" defaultRowHeight="13" outlineLevelRow="2"/>
  <cols>
    <col min="1" max="1" width="17.7265625" style="6" bestFit="1" customWidth="1"/>
    <col min="2" max="2" width="8.36328125" style="6" bestFit="1" customWidth="1"/>
    <col min="3" max="3" width="21.453125" style="6" bestFit="1" customWidth="1"/>
    <col min="4" max="4" width="12" style="6" bestFit="1" customWidth="1"/>
    <col min="5" max="5" width="14.7265625" style="10" bestFit="1" customWidth="1"/>
    <col min="6" max="6" width="12" style="11" bestFit="1" customWidth="1"/>
    <col min="7" max="7" width="13.453125" style="10" bestFit="1" customWidth="1"/>
    <col min="8" max="8" width="10.36328125" style="12" bestFit="1" customWidth="1"/>
    <col min="9" max="10" width="9.7265625" style="6" bestFit="1" customWidth="1"/>
    <col min="11" max="11" width="10.36328125" style="6" bestFit="1" customWidth="1"/>
    <col min="12" max="12" width="10.36328125" style="10" bestFit="1" customWidth="1"/>
    <col min="13" max="13" width="14.72656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44135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44105</v>
      </c>
      <c r="J4" s="19">
        <v>44135</v>
      </c>
      <c r="K4" s="3">
        <f t="shared" ref="K4:K27" si="0">J4-I4+1</f>
        <v>31</v>
      </c>
      <c r="L4" s="3">
        <f t="shared" ref="L4:L27" si="1">ROUND(G4*H4*K4/366,0)</f>
        <v>68818</v>
      </c>
      <c r="M4" s="3">
        <v>162500000</v>
      </c>
    </row>
    <row r="5" spans="1:13" s="18" customFormat="1" outlineLevel="2">
      <c r="A5" s="19" t="s">
        <v>15</v>
      </c>
      <c r="B5" s="20" t="s">
        <v>61</v>
      </c>
      <c r="C5" s="21" t="s">
        <v>69</v>
      </c>
      <c r="D5" s="20" t="s">
        <v>68</v>
      </c>
      <c r="E5" s="3">
        <v>2400000</v>
      </c>
      <c r="F5" s="19">
        <v>43958</v>
      </c>
      <c r="G5" s="3">
        <v>2400000</v>
      </c>
      <c r="H5" s="2">
        <v>3.0000000000000001E-3</v>
      </c>
      <c r="I5" s="19">
        <v>44105</v>
      </c>
      <c r="J5" s="19">
        <v>44135</v>
      </c>
      <c r="K5" s="3">
        <f t="shared" si="0"/>
        <v>31</v>
      </c>
      <c r="L5" s="3">
        <f t="shared" si="1"/>
        <v>610</v>
      </c>
      <c r="M5" s="3">
        <v>2400000</v>
      </c>
    </row>
    <row r="6" spans="1:13" s="18" customFormat="1" outlineLevel="2">
      <c r="A6" s="19" t="s">
        <v>15</v>
      </c>
      <c r="B6" s="20" t="s">
        <v>60</v>
      </c>
      <c r="C6" s="21" t="s">
        <v>139</v>
      </c>
      <c r="D6" s="20" t="s">
        <v>138</v>
      </c>
      <c r="E6" s="3">
        <v>7370000</v>
      </c>
      <c r="F6" s="19">
        <v>43997</v>
      </c>
      <c r="G6" s="3">
        <v>7370000</v>
      </c>
      <c r="H6" s="2">
        <v>5.0000000000000001E-3</v>
      </c>
      <c r="I6" s="19">
        <v>44105</v>
      </c>
      <c r="J6" s="19">
        <v>44135</v>
      </c>
      <c r="K6" s="3">
        <f t="shared" si="0"/>
        <v>31</v>
      </c>
      <c r="L6" s="3">
        <f t="shared" si="1"/>
        <v>3121</v>
      </c>
      <c r="M6" s="3">
        <v>7370000</v>
      </c>
    </row>
    <row r="7" spans="1:13" s="18" customFormat="1" outlineLevel="2">
      <c r="A7" s="19" t="s">
        <v>15</v>
      </c>
      <c r="B7" s="20" t="s">
        <v>66</v>
      </c>
      <c r="C7" s="21" t="s">
        <v>17</v>
      </c>
      <c r="D7" s="20" t="s">
        <v>18</v>
      </c>
      <c r="E7" s="3">
        <v>5890000</v>
      </c>
      <c r="F7" s="19">
        <v>43990</v>
      </c>
      <c r="G7" s="3">
        <v>5890000</v>
      </c>
      <c r="H7" s="2">
        <v>5.0000000000000001E-3</v>
      </c>
      <c r="I7" s="19">
        <v>44105</v>
      </c>
      <c r="J7" s="19">
        <v>44135</v>
      </c>
      <c r="K7" s="3">
        <f t="shared" si="0"/>
        <v>31</v>
      </c>
      <c r="L7" s="3">
        <f t="shared" si="1"/>
        <v>2494</v>
      </c>
      <c r="M7" s="3">
        <v>5890000</v>
      </c>
    </row>
    <row r="8" spans="1:13" s="18" customFormat="1" outlineLevel="2">
      <c r="A8" s="19" t="s">
        <v>15</v>
      </c>
      <c r="B8" s="20" t="s">
        <v>65</v>
      </c>
      <c r="C8" s="21" t="s">
        <v>158</v>
      </c>
      <c r="D8" s="20" t="s">
        <v>157</v>
      </c>
      <c r="E8" s="3">
        <v>3020000</v>
      </c>
      <c r="F8" s="19">
        <v>44027</v>
      </c>
      <c r="G8" s="3">
        <v>3020000</v>
      </c>
      <c r="H8" s="2">
        <v>5.0000000000000001E-3</v>
      </c>
      <c r="I8" s="19">
        <v>44105</v>
      </c>
      <c r="J8" s="19">
        <v>44135</v>
      </c>
      <c r="K8" s="3">
        <f t="shared" si="0"/>
        <v>31</v>
      </c>
      <c r="L8" s="3">
        <f t="shared" si="1"/>
        <v>1279</v>
      </c>
      <c r="M8" s="3">
        <v>3020000</v>
      </c>
    </row>
    <row r="9" spans="1:13" s="18" customFormat="1" outlineLevel="2">
      <c r="A9" s="19" t="s">
        <v>15</v>
      </c>
      <c r="B9" s="20" t="s">
        <v>64</v>
      </c>
      <c r="C9" s="21" t="s">
        <v>97</v>
      </c>
      <c r="D9" s="20" t="s">
        <v>96</v>
      </c>
      <c r="E9" s="3">
        <v>84600000</v>
      </c>
      <c r="F9" s="19">
        <v>44014</v>
      </c>
      <c r="G9" s="3">
        <v>84600000</v>
      </c>
      <c r="H9" s="2">
        <v>5.0000000000000001E-3</v>
      </c>
      <c r="I9" s="19">
        <v>44105</v>
      </c>
      <c r="J9" s="19">
        <v>44135</v>
      </c>
      <c r="K9" s="3">
        <f t="shared" si="0"/>
        <v>31</v>
      </c>
      <c r="L9" s="3">
        <f t="shared" si="1"/>
        <v>35828</v>
      </c>
      <c r="M9" s="3">
        <v>84600000</v>
      </c>
    </row>
    <row r="10" spans="1:13" s="18" customFormat="1" outlineLevel="2">
      <c r="A10" s="19" t="s">
        <v>15</v>
      </c>
      <c r="B10" s="20" t="s">
        <v>85</v>
      </c>
      <c r="C10" s="21" t="s">
        <v>97</v>
      </c>
      <c r="D10" s="20" t="s">
        <v>96</v>
      </c>
      <c r="E10" s="3">
        <v>60000000</v>
      </c>
      <c r="F10" s="19">
        <v>44034</v>
      </c>
      <c r="G10" s="3">
        <v>60000000</v>
      </c>
      <c r="H10" s="2">
        <v>5.0000000000000001E-3</v>
      </c>
      <c r="I10" s="19">
        <v>44105</v>
      </c>
      <c r="J10" s="19">
        <v>44135</v>
      </c>
      <c r="K10" s="3">
        <f t="shared" si="0"/>
        <v>31</v>
      </c>
      <c r="L10" s="3">
        <f t="shared" si="1"/>
        <v>25410</v>
      </c>
      <c r="M10" s="3">
        <v>60000000</v>
      </c>
    </row>
    <row r="11" spans="1:13" s="18" customFormat="1" outlineLevel="2">
      <c r="A11" s="19" t="s">
        <v>15</v>
      </c>
      <c r="B11" s="20" t="s">
        <v>84</v>
      </c>
      <c r="C11" s="21" t="s">
        <v>69</v>
      </c>
      <c r="D11" s="20" t="s">
        <v>68</v>
      </c>
      <c r="E11" s="3">
        <v>162000000</v>
      </c>
      <c r="F11" s="19">
        <v>44022</v>
      </c>
      <c r="G11" s="3">
        <v>162000000</v>
      </c>
      <c r="H11" s="2">
        <v>3.0000000000000001E-3</v>
      </c>
      <c r="I11" s="19">
        <v>44105</v>
      </c>
      <c r="J11" s="19">
        <v>44135</v>
      </c>
      <c r="K11" s="3">
        <f t="shared" si="0"/>
        <v>31</v>
      </c>
      <c r="L11" s="3">
        <f t="shared" si="1"/>
        <v>41164</v>
      </c>
      <c r="M11" s="3">
        <v>162000000</v>
      </c>
    </row>
    <row r="12" spans="1:13" s="18" customFormat="1" outlineLevel="2">
      <c r="A12" s="19" t="s">
        <v>15</v>
      </c>
      <c r="B12" s="20" t="s">
        <v>83</v>
      </c>
      <c r="C12" s="21" t="s">
        <v>17</v>
      </c>
      <c r="D12" s="20" t="s">
        <v>18</v>
      </c>
      <c r="E12" s="3">
        <v>4147000</v>
      </c>
      <c r="F12" s="19">
        <v>44071</v>
      </c>
      <c r="G12" s="3">
        <v>4147000</v>
      </c>
      <c r="H12" s="2">
        <v>5.0000000000000001E-3</v>
      </c>
      <c r="I12" s="19">
        <v>44105</v>
      </c>
      <c r="J12" s="19">
        <v>44135</v>
      </c>
      <c r="K12" s="3">
        <f t="shared" si="0"/>
        <v>31</v>
      </c>
      <c r="L12" s="3">
        <f t="shared" si="1"/>
        <v>1756</v>
      </c>
      <c r="M12" s="3">
        <v>4147000</v>
      </c>
    </row>
    <row r="13" spans="1:13" s="18" customFormat="1" outlineLevel="2">
      <c r="A13" s="19" t="s">
        <v>15</v>
      </c>
      <c r="B13" s="20" t="s">
        <v>102</v>
      </c>
      <c r="C13" s="21" t="s">
        <v>158</v>
      </c>
      <c r="D13" s="20" t="s">
        <v>157</v>
      </c>
      <c r="E13" s="3">
        <v>740000</v>
      </c>
      <c r="F13" s="19">
        <v>44075</v>
      </c>
      <c r="G13" s="3">
        <v>740000</v>
      </c>
      <c r="H13" s="2">
        <v>5.0000000000000001E-3</v>
      </c>
      <c r="I13" s="19">
        <v>44105</v>
      </c>
      <c r="J13" s="19">
        <v>44135</v>
      </c>
      <c r="K13" s="3">
        <f t="shared" si="0"/>
        <v>31</v>
      </c>
      <c r="L13" s="3">
        <f t="shared" si="1"/>
        <v>313</v>
      </c>
      <c r="M13" s="3">
        <v>740000</v>
      </c>
    </row>
    <row r="14" spans="1:13" s="18" customFormat="1" outlineLevel="2">
      <c r="A14" s="19" t="s">
        <v>15</v>
      </c>
      <c r="B14" s="20" t="s">
        <v>101</v>
      </c>
      <c r="C14" s="21" t="s">
        <v>133</v>
      </c>
      <c r="D14" s="20" t="s">
        <v>132</v>
      </c>
      <c r="E14" s="3">
        <v>176232000</v>
      </c>
      <c r="F14" s="19">
        <v>44081</v>
      </c>
      <c r="G14" s="3">
        <v>176232000</v>
      </c>
      <c r="H14" s="2">
        <v>5.0000000000000001E-3</v>
      </c>
      <c r="I14" s="19">
        <v>44105</v>
      </c>
      <c r="J14" s="19">
        <v>44135</v>
      </c>
      <c r="K14" s="3">
        <f t="shared" si="0"/>
        <v>31</v>
      </c>
      <c r="L14" s="3">
        <f t="shared" si="1"/>
        <v>74634</v>
      </c>
      <c r="M14" s="3">
        <v>176232000</v>
      </c>
    </row>
    <row r="15" spans="1:13" s="18" customFormat="1" outlineLevel="2">
      <c r="A15" s="19" t="s">
        <v>15</v>
      </c>
      <c r="B15" s="20" t="s">
        <v>23</v>
      </c>
      <c r="C15" s="21" t="s">
        <v>17</v>
      </c>
      <c r="D15" s="20" t="s">
        <v>18</v>
      </c>
      <c r="E15" s="3">
        <v>6430000</v>
      </c>
      <c r="F15" s="19">
        <v>43920</v>
      </c>
      <c r="G15" s="3">
        <v>6430000</v>
      </c>
      <c r="H15" s="2">
        <v>5.0000000000000001E-3</v>
      </c>
      <c r="I15" s="19">
        <v>44105</v>
      </c>
      <c r="J15" s="19">
        <v>44135</v>
      </c>
      <c r="K15" s="3">
        <f t="shared" si="0"/>
        <v>31</v>
      </c>
      <c r="L15" s="3">
        <f t="shared" si="1"/>
        <v>2723</v>
      </c>
      <c r="M15" s="3">
        <v>6430000</v>
      </c>
    </row>
    <row r="16" spans="1:13" s="18" customFormat="1" outlineLevel="2">
      <c r="A16" s="19" t="s">
        <v>15</v>
      </c>
      <c r="B16" s="20" t="s">
        <v>100</v>
      </c>
      <c r="C16" s="21" t="s">
        <v>97</v>
      </c>
      <c r="D16" s="20" t="s">
        <v>96</v>
      </c>
      <c r="E16" s="3">
        <v>5400000</v>
      </c>
      <c r="F16" s="19">
        <v>44103</v>
      </c>
      <c r="G16" s="3">
        <v>5400000</v>
      </c>
      <c r="H16" s="2">
        <v>5.0000000000000001E-3</v>
      </c>
      <c r="I16" s="19">
        <v>44105</v>
      </c>
      <c r="J16" s="19">
        <v>44135</v>
      </c>
      <c r="K16" s="3">
        <f t="shared" si="0"/>
        <v>31</v>
      </c>
      <c r="L16" s="3">
        <f t="shared" si="1"/>
        <v>2287</v>
      </c>
      <c r="M16" s="3">
        <v>5400000</v>
      </c>
    </row>
    <row r="17" spans="1:13" s="18" customFormat="1" outlineLevel="2">
      <c r="A17" s="19" t="s">
        <v>15</v>
      </c>
      <c r="B17" s="20" t="s">
        <v>99</v>
      </c>
      <c r="C17" s="21" t="s">
        <v>158</v>
      </c>
      <c r="D17" s="20" t="s">
        <v>157</v>
      </c>
      <c r="E17" s="3">
        <v>380000</v>
      </c>
      <c r="F17" s="19">
        <v>44116</v>
      </c>
      <c r="G17" s="3">
        <v>380000</v>
      </c>
      <c r="H17" s="2">
        <v>5.0000000000000001E-3</v>
      </c>
      <c r="I17" s="19">
        <v>44116</v>
      </c>
      <c r="J17" s="19">
        <v>44135</v>
      </c>
      <c r="K17" s="3">
        <f t="shared" si="0"/>
        <v>20</v>
      </c>
      <c r="L17" s="3">
        <f t="shared" si="1"/>
        <v>104</v>
      </c>
      <c r="M17" s="3">
        <v>380000</v>
      </c>
    </row>
    <row r="18" spans="1:13" s="18" customFormat="1" outlineLevel="2">
      <c r="A18" s="19" t="s">
        <v>15</v>
      </c>
      <c r="B18" s="20" t="s">
        <v>98</v>
      </c>
      <c r="C18" s="21" t="s">
        <v>158</v>
      </c>
      <c r="D18" s="20" t="s">
        <v>157</v>
      </c>
      <c r="E18" s="3">
        <v>2400000</v>
      </c>
      <c r="F18" s="19">
        <v>44123</v>
      </c>
      <c r="G18" s="3">
        <v>2400000</v>
      </c>
      <c r="H18" s="2">
        <v>5.0000000000000001E-3</v>
      </c>
      <c r="I18" s="19">
        <v>44123</v>
      </c>
      <c r="J18" s="19">
        <v>44135</v>
      </c>
      <c r="K18" s="3">
        <f t="shared" si="0"/>
        <v>13</v>
      </c>
      <c r="L18" s="3">
        <f t="shared" si="1"/>
        <v>426</v>
      </c>
      <c r="M18" s="3">
        <v>2400000</v>
      </c>
    </row>
    <row r="19" spans="1:13" s="18" customFormat="1" outlineLevel="2">
      <c r="A19" s="19" t="s">
        <v>15</v>
      </c>
      <c r="B19" s="20" t="s">
        <v>122</v>
      </c>
      <c r="C19" s="21" t="s">
        <v>158</v>
      </c>
      <c r="D19" s="20" t="s">
        <v>157</v>
      </c>
      <c r="E19" s="3">
        <v>1000000</v>
      </c>
      <c r="F19" s="19">
        <v>44131</v>
      </c>
      <c r="G19" s="3">
        <v>1000000</v>
      </c>
      <c r="H19" s="2">
        <v>5.0000000000000001E-3</v>
      </c>
      <c r="I19" s="19">
        <v>44131</v>
      </c>
      <c r="J19" s="19">
        <v>44135</v>
      </c>
      <c r="K19" s="3">
        <f t="shared" si="0"/>
        <v>5</v>
      </c>
      <c r="L19" s="3">
        <f t="shared" si="1"/>
        <v>68</v>
      </c>
      <c r="M19" s="3">
        <v>1000000</v>
      </c>
    </row>
    <row r="20" spans="1:13" s="18" customFormat="1" outlineLevel="2">
      <c r="A20" s="19" t="s">
        <v>15</v>
      </c>
      <c r="B20" s="20" t="s">
        <v>121</v>
      </c>
      <c r="C20" s="21" t="s">
        <v>107</v>
      </c>
      <c r="D20" s="20" t="s">
        <v>106</v>
      </c>
      <c r="E20" s="3">
        <v>10000000</v>
      </c>
      <c r="F20" s="19">
        <v>44120</v>
      </c>
      <c r="G20" s="3">
        <v>10000000</v>
      </c>
      <c r="H20" s="2">
        <v>5.0000000000000001E-3</v>
      </c>
      <c r="I20" s="19">
        <v>44120</v>
      </c>
      <c r="J20" s="19">
        <v>44135</v>
      </c>
      <c r="K20" s="3">
        <f t="shared" si="0"/>
        <v>16</v>
      </c>
      <c r="L20" s="3">
        <f t="shared" si="1"/>
        <v>2186</v>
      </c>
      <c r="M20" s="3">
        <v>10000000</v>
      </c>
    </row>
    <row r="21" spans="1:13" s="18" customFormat="1" outlineLevel="2">
      <c r="A21" s="19" t="s">
        <v>15</v>
      </c>
      <c r="B21" s="20" t="s">
        <v>29</v>
      </c>
      <c r="C21" s="21" t="s">
        <v>57</v>
      </c>
      <c r="D21" s="20" t="s">
        <v>56</v>
      </c>
      <c r="E21" s="3">
        <v>28600000</v>
      </c>
      <c r="F21" s="19">
        <v>43921</v>
      </c>
      <c r="G21" s="3">
        <v>28600000</v>
      </c>
      <c r="H21" s="2">
        <v>5.0000000000000001E-3</v>
      </c>
      <c r="I21" s="19">
        <v>44105</v>
      </c>
      <c r="J21" s="19">
        <v>44135</v>
      </c>
      <c r="K21" s="3">
        <f t="shared" si="0"/>
        <v>31</v>
      </c>
      <c r="L21" s="3">
        <f t="shared" si="1"/>
        <v>12112</v>
      </c>
      <c r="M21" s="3">
        <v>28600000</v>
      </c>
    </row>
    <row r="22" spans="1:13" s="18" customFormat="1" outlineLevel="2">
      <c r="A22" s="19" t="s">
        <v>15</v>
      </c>
      <c r="B22" s="20" t="s">
        <v>30</v>
      </c>
      <c r="C22" s="21" t="s">
        <v>74</v>
      </c>
      <c r="D22" s="20" t="s">
        <v>73</v>
      </c>
      <c r="E22" s="3">
        <v>20000000</v>
      </c>
      <c r="F22" s="19">
        <v>43922</v>
      </c>
      <c r="G22" s="3">
        <v>20000000</v>
      </c>
      <c r="H22" s="2">
        <v>5.0000000000000001E-3</v>
      </c>
      <c r="I22" s="19">
        <v>44105</v>
      </c>
      <c r="J22" s="19">
        <v>44135</v>
      </c>
      <c r="K22" s="3">
        <f t="shared" si="0"/>
        <v>31</v>
      </c>
      <c r="L22" s="3">
        <f t="shared" si="1"/>
        <v>8470</v>
      </c>
      <c r="M22" s="3">
        <v>20000000</v>
      </c>
    </row>
    <row r="23" spans="1:13" s="18" customFormat="1" outlineLevel="2">
      <c r="A23" s="19" t="s">
        <v>15</v>
      </c>
      <c r="B23" s="20" t="s">
        <v>31</v>
      </c>
      <c r="C23" s="21" t="s">
        <v>57</v>
      </c>
      <c r="D23" s="20" t="s">
        <v>56</v>
      </c>
      <c r="E23" s="3">
        <v>10000000</v>
      </c>
      <c r="F23" s="19">
        <v>43934</v>
      </c>
      <c r="G23" s="3">
        <v>10000000</v>
      </c>
      <c r="H23" s="2">
        <v>5.0000000000000001E-3</v>
      </c>
      <c r="I23" s="19">
        <v>44105</v>
      </c>
      <c r="J23" s="19">
        <v>44135</v>
      </c>
      <c r="K23" s="3">
        <f t="shared" si="0"/>
        <v>31</v>
      </c>
      <c r="L23" s="3">
        <f t="shared" si="1"/>
        <v>4235</v>
      </c>
      <c r="M23" s="3">
        <v>10000000</v>
      </c>
    </row>
    <row r="24" spans="1:13" s="18" customFormat="1" outlineLevel="2">
      <c r="A24" s="19" t="s">
        <v>15</v>
      </c>
      <c r="B24" s="20" t="s">
        <v>32</v>
      </c>
      <c r="C24" s="21" t="s">
        <v>57</v>
      </c>
      <c r="D24" s="20" t="s">
        <v>56</v>
      </c>
      <c r="E24" s="3">
        <v>30000000</v>
      </c>
      <c r="F24" s="19">
        <v>43937</v>
      </c>
      <c r="G24" s="3">
        <v>30000000</v>
      </c>
      <c r="H24" s="2">
        <v>5.0000000000000001E-3</v>
      </c>
      <c r="I24" s="19">
        <v>44105</v>
      </c>
      <c r="J24" s="19">
        <v>44135</v>
      </c>
      <c r="K24" s="3">
        <f t="shared" si="0"/>
        <v>31</v>
      </c>
      <c r="L24" s="3">
        <f t="shared" si="1"/>
        <v>12705</v>
      </c>
      <c r="M24" s="3">
        <v>30000000</v>
      </c>
    </row>
    <row r="25" spans="1:13" s="18" customFormat="1" outlineLevel="2">
      <c r="A25" s="19" t="s">
        <v>15</v>
      </c>
      <c r="B25" s="20" t="s">
        <v>48</v>
      </c>
      <c r="C25" s="21" t="s">
        <v>57</v>
      </c>
      <c r="D25" s="20" t="s">
        <v>56</v>
      </c>
      <c r="E25" s="3">
        <v>58360000</v>
      </c>
      <c r="F25" s="19">
        <v>43929</v>
      </c>
      <c r="G25" s="3">
        <v>58360000</v>
      </c>
      <c r="H25" s="2">
        <v>5.0000000000000001E-3</v>
      </c>
      <c r="I25" s="19">
        <v>44105</v>
      </c>
      <c r="J25" s="19">
        <v>44135</v>
      </c>
      <c r="K25" s="3">
        <f t="shared" si="0"/>
        <v>31</v>
      </c>
      <c r="L25" s="3">
        <f t="shared" si="1"/>
        <v>24715</v>
      </c>
      <c r="M25" s="3">
        <v>58360000</v>
      </c>
    </row>
    <row r="26" spans="1:13" s="18" customFormat="1" outlineLevel="2">
      <c r="A26" s="19" t="s">
        <v>15</v>
      </c>
      <c r="B26" s="20" t="s">
        <v>59</v>
      </c>
      <c r="C26" s="21" t="s">
        <v>113</v>
      </c>
      <c r="D26" s="20" t="s">
        <v>112</v>
      </c>
      <c r="E26" s="3">
        <v>64000000</v>
      </c>
      <c r="F26" s="19">
        <v>43966</v>
      </c>
      <c r="G26" s="3">
        <v>64000000</v>
      </c>
      <c r="H26" s="2">
        <v>5.0000000000000001E-3</v>
      </c>
      <c r="I26" s="19">
        <v>44105</v>
      </c>
      <c r="J26" s="19">
        <v>44135</v>
      </c>
      <c r="K26" s="3">
        <f t="shared" si="0"/>
        <v>31</v>
      </c>
      <c r="L26" s="3">
        <f t="shared" si="1"/>
        <v>27104</v>
      </c>
      <c r="M26" s="3">
        <v>64000000</v>
      </c>
    </row>
    <row r="27" spans="1:13" s="18" customFormat="1" outlineLevel="2">
      <c r="A27" s="19" t="s">
        <v>15</v>
      </c>
      <c r="B27" s="20" t="s">
        <v>58</v>
      </c>
      <c r="C27" s="21" t="s">
        <v>57</v>
      </c>
      <c r="D27" s="20" t="s">
        <v>56</v>
      </c>
      <c r="E27" s="3">
        <v>11400000</v>
      </c>
      <c r="F27" s="19">
        <v>43962</v>
      </c>
      <c r="G27" s="3">
        <v>11400000</v>
      </c>
      <c r="H27" s="2">
        <v>5.0000000000000001E-3</v>
      </c>
      <c r="I27" s="19">
        <v>44105</v>
      </c>
      <c r="J27" s="19">
        <v>44135</v>
      </c>
      <c r="K27" s="3">
        <f t="shared" si="0"/>
        <v>31</v>
      </c>
      <c r="L27" s="3">
        <f t="shared" si="1"/>
        <v>4828</v>
      </c>
      <c r="M27" s="3">
        <v>11400000</v>
      </c>
    </row>
    <row r="28" spans="1:13" s="18" customFormat="1" outlineLevel="1">
      <c r="A28" s="22" t="s">
        <v>19</v>
      </c>
      <c r="B28" s="23"/>
      <c r="C28" s="24"/>
      <c r="D28" s="23"/>
      <c r="E28" s="25">
        <f>SUBTOTAL(9,E4:E27)</f>
        <v>916869000</v>
      </c>
      <c r="F28" s="26"/>
      <c r="G28" s="25"/>
      <c r="H28" s="27"/>
      <c r="I28" s="26"/>
      <c r="J28" s="26"/>
      <c r="K28" s="25"/>
      <c r="L28" s="25">
        <f>SUBTOTAL(9,L4:L27)</f>
        <v>357390</v>
      </c>
      <c r="M28" s="25">
        <f>SUBTOTAL(9,M4:M27)</f>
        <v>916869000</v>
      </c>
    </row>
    <row r="29" spans="1:13" s="18" customFormat="1" outlineLevel="2">
      <c r="A29" s="19" t="s">
        <v>183</v>
      </c>
      <c r="B29" s="20" t="s">
        <v>16</v>
      </c>
      <c r="C29" s="21" t="s">
        <v>158</v>
      </c>
      <c r="D29" s="20" t="s">
        <v>157</v>
      </c>
      <c r="E29" s="3">
        <v>21330000</v>
      </c>
      <c r="F29" s="19">
        <v>44046</v>
      </c>
      <c r="G29" s="3">
        <v>21330000</v>
      </c>
      <c r="H29" s="2">
        <v>5.0000000000000001E-3</v>
      </c>
      <c r="I29" s="19">
        <v>44105</v>
      </c>
      <c r="J29" s="19">
        <v>44135</v>
      </c>
      <c r="K29" s="3">
        <f>J29-I29+1</f>
        <v>31</v>
      </c>
      <c r="L29" s="3">
        <f>ROUND(G29*H29*K29/366,0)</f>
        <v>9033</v>
      </c>
      <c r="M29" s="3">
        <v>21330000</v>
      </c>
    </row>
    <row r="30" spans="1:13" s="18" customFormat="1" outlineLevel="2">
      <c r="A30" s="19" t="s">
        <v>183</v>
      </c>
      <c r="B30" s="20" t="s">
        <v>23</v>
      </c>
      <c r="C30" s="21" t="s">
        <v>158</v>
      </c>
      <c r="D30" s="20" t="s">
        <v>157</v>
      </c>
      <c r="E30" s="3">
        <v>8670000</v>
      </c>
      <c r="F30" s="19">
        <v>44060</v>
      </c>
      <c r="G30" s="3">
        <v>8670000</v>
      </c>
      <c r="H30" s="2">
        <v>5.0000000000000001E-3</v>
      </c>
      <c r="I30" s="19">
        <v>44105</v>
      </c>
      <c r="J30" s="19">
        <v>44135</v>
      </c>
      <c r="K30" s="3">
        <f>J30-I30+1</f>
        <v>31</v>
      </c>
      <c r="L30" s="3">
        <f>ROUND(G30*H30*K30/366,0)</f>
        <v>3672</v>
      </c>
      <c r="M30" s="3">
        <v>8670000</v>
      </c>
    </row>
    <row r="31" spans="1:13" s="18" customFormat="1" outlineLevel="2">
      <c r="A31" s="19" t="s">
        <v>183</v>
      </c>
      <c r="B31" s="20" t="s">
        <v>29</v>
      </c>
      <c r="C31" s="21" t="s">
        <v>160</v>
      </c>
      <c r="D31" s="20" t="s">
        <v>159</v>
      </c>
      <c r="E31" s="3">
        <v>10600000</v>
      </c>
      <c r="F31" s="19">
        <v>44085</v>
      </c>
      <c r="G31" s="3">
        <v>10600000</v>
      </c>
      <c r="H31" s="2">
        <v>5.0000000000000001E-3</v>
      </c>
      <c r="I31" s="19">
        <v>44105</v>
      </c>
      <c r="J31" s="19">
        <v>44135</v>
      </c>
      <c r="K31" s="3">
        <f>J31-I31+1</f>
        <v>31</v>
      </c>
      <c r="L31" s="3">
        <f>ROUND(G31*H31*K31/366,0)</f>
        <v>4489</v>
      </c>
      <c r="M31" s="3">
        <v>10600000</v>
      </c>
    </row>
    <row r="32" spans="1:13" s="18" customFormat="1" outlineLevel="1">
      <c r="A32" s="22" t="s">
        <v>181</v>
      </c>
      <c r="B32" s="23"/>
      <c r="C32" s="24"/>
      <c r="D32" s="23"/>
      <c r="E32" s="25">
        <f>SUBTOTAL(9,E29:E31)</f>
        <v>40600000</v>
      </c>
      <c r="F32" s="26"/>
      <c r="G32" s="25"/>
      <c r="H32" s="27"/>
      <c r="I32" s="26"/>
      <c r="J32" s="26"/>
      <c r="K32" s="25"/>
      <c r="L32" s="25">
        <f>SUBTOTAL(9,L29:L31)</f>
        <v>17194</v>
      </c>
      <c r="M32" s="25">
        <f>SUBTOTAL(9,M29:M31)</f>
        <v>40600000</v>
      </c>
    </row>
    <row r="33" spans="1:13" s="18" customFormat="1" outlineLevel="2">
      <c r="A33" s="19" t="s">
        <v>80</v>
      </c>
      <c r="B33" s="20" t="s">
        <v>16</v>
      </c>
      <c r="C33" s="21" t="s">
        <v>57</v>
      </c>
      <c r="D33" s="20" t="s">
        <v>56</v>
      </c>
      <c r="E33" s="3">
        <v>26500000</v>
      </c>
      <c r="F33" s="19">
        <v>43907</v>
      </c>
      <c r="G33" s="3">
        <v>24607144</v>
      </c>
      <c r="H33" s="2">
        <v>5.0000000000000001E-3</v>
      </c>
      <c r="I33" s="19">
        <v>44105</v>
      </c>
      <c r="J33" s="19">
        <v>44118</v>
      </c>
      <c r="K33" s="3">
        <f t="shared" ref="K33:K57" si="2">J33-I33+1</f>
        <v>14</v>
      </c>
      <c r="L33" s="3">
        <f t="shared" ref="L33:L57" si="3">ROUND(G33*H33*K33/366,0)</f>
        <v>4706</v>
      </c>
      <c r="M33" s="3">
        <v>24291668</v>
      </c>
    </row>
    <row r="34" spans="1:13" s="18" customFormat="1" outlineLevel="2">
      <c r="A34" s="19" t="s">
        <v>80</v>
      </c>
      <c r="B34" s="20" t="s">
        <v>16</v>
      </c>
      <c r="C34" s="21" t="s">
        <v>57</v>
      </c>
      <c r="D34" s="20"/>
      <c r="E34" s="3"/>
      <c r="F34" s="19"/>
      <c r="G34" s="3">
        <v>24291668</v>
      </c>
      <c r="H34" s="2">
        <v>5.0000000000000001E-3</v>
      </c>
      <c r="I34" s="19">
        <v>44119</v>
      </c>
      <c r="J34" s="19">
        <v>44135</v>
      </c>
      <c r="K34" s="3">
        <f t="shared" si="2"/>
        <v>17</v>
      </c>
      <c r="L34" s="3">
        <f t="shared" si="3"/>
        <v>5642</v>
      </c>
      <c r="M34" s="3"/>
    </row>
    <row r="35" spans="1:13" s="18" customFormat="1" outlineLevel="2">
      <c r="A35" s="19" t="s">
        <v>80</v>
      </c>
      <c r="B35" s="20" t="s">
        <v>61</v>
      </c>
      <c r="C35" s="21" t="s">
        <v>162</v>
      </c>
      <c r="D35" s="20" t="s">
        <v>161</v>
      </c>
      <c r="E35" s="3">
        <v>130000000</v>
      </c>
      <c r="F35" s="19">
        <v>44013</v>
      </c>
      <c r="G35" s="3">
        <v>130000000</v>
      </c>
      <c r="H35" s="2">
        <v>5.0000000000000001E-3</v>
      </c>
      <c r="I35" s="19">
        <v>44105</v>
      </c>
      <c r="J35" s="19">
        <v>44135</v>
      </c>
      <c r="K35" s="3">
        <f t="shared" si="2"/>
        <v>31</v>
      </c>
      <c r="L35" s="3">
        <f t="shared" si="3"/>
        <v>55055</v>
      </c>
      <c r="M35" s="3">
        <v>130000000</v>
      </c>
    </row>
    <row r="36" spans="1:13" s="18" customFormat="1" outlineLevel="2">
      <c r="A36" s="19" t="s">
        <v>80</v>
      </c>
      <c r="B36" s="20" t="s">
        <v>60</v>
      </c>
      <c r="C36" s="21" t="s">
        <v>137</v>
      </c>
      <c r="D36" s="20" t="s">
        <v>136</v>
      </c>
      <c r="E36" s="3">
        <v>3400000</v>
      </c>
      <c r="F36" s="19">
        <v>44063</v>
      </c>
      <c r="G36" s="3">
        <v>3341380</v>
      </c>
      <c r="H36" s="2">
        <v>5.0000000000000001E-3</v>
      </c>
      <c r="I36" s="19">
        <v>44105</v>
      </c>
      <c r="J36" s="19">
        <v>44118</v>
      </c>
      <c r="K36" s="3">
        <f t="shared" si="2"/>
        <v>14</v>
      </c>
      <c r="L36" s="3">
        <f t="shared" si="3"/>
        <v>639</v>
      </c>
      <c r="M36" s="3">
        <v>3282760</v>
      </c>
    </row>
    <row r="37" spans="1:13" s="18" customFormat="1" outlineLevel="2">
      <c r="A37" s="19" t="s">
        <v>80</v>
      </c>
      <c r="B37" s="20" t="s">
        <v>60</v>
      </c>
      <c r="C37" s="21" t="s">
        <v>137</v>
      </c>
      <c r="D37" s="20"/>
      <c r="E37" s="3"/>
      <c r="F37" s="19"/>
      <c r="G37" s="3">
        <v>3282760</v>
      </c>
      <c r="H37" s="2">
        <v>5.0000000000000001E-3</v>
      </c>
      <c r="I37" s="19">
        <v>44119</v>
      </c>
      <c r="J37" s="19">
        <v>44135</v>
      </c>
      <c r="K37" s="3">
        <f t="shared" si="2"/>
        <v>17</v>
      </c>
      <c r="L37" s="3">
        <f t="shared" si="3"/>
        <v>762</v>
      </c>
      <c r="M37" s="3"/>
    </row>
    <row r="38" spans="1:13" s="18" customFormat="1" outlineLevel="2">
      <c r="A38" s="19" t="s">
        <v>80</v>
      </c>
      <c r="B38" s="20" t="s">
        <v>66</v>
      </c>
      <c r="C38" s="21" t="s">
        <v>137</v>
      </c>
      <c r="D38" s="20" t="s">
        <v>136</v>
      </c>
      <c r="E38" s="3">
        <v>9800000</v>
      </c>
      <c r="F38" s="19">
        <v>44071</v>
      </c>
      <c r="G38" s="3">
        <v>9631033</v>
      </c>
      <c r="H38" s="2">
        <v>5.0000000000000001E-3</v>
      </c>
      <c r="I38" s="19">
        <v>44105</v>
      </c>
      <c r="J38" s="19">
        <v>44118</v>
      </c>
      <c r="K38" s="3">
        <f t="shared" si="2"/>
        <v>14</v>
      </c>
      <c r="L38" s="3">
        <f t="shared" si="3"/>
        <v>1842</v>
      </c>
      <c r="M38" s="3">
        <v>9462066</v>
      </c>
    </row>
    <row r="39" spans="1:13" s="18" customFormat="1" outlineLevel="2">
      <c r="A39" s="19" t="s">
        <v>80</v>
      </c>
      <c r="B39" s="20" t="s">
        <v>66</v>
      </c>
      <c r="C39" s="21" t="s">
        <v>137</v>
      </c>
      <c r="D39" s="20"/>
      <c r="E39" s="3"/>
      <c r="F39" s="19"/>
      <c r="G39" s="3">
        <v>9462066</v>
      </c>
      <c r="H39" s="2">
        <v>5.0000000000000001E-3</v>
      </c>
      <c r="I39" s="19">
        <v>44119</v>
      </c>
      <c r="J39" s="19">
        <v>44135</v>
      </c>
      <c r="K39" s="3">
        <f t="shared" si="2"/>
        <v>17</v>
      </c>
      <c r="L39" s="3">
        <f t="shared" si="3"/>
        <v>2197</v>
      </c>
      <c r="M39" s="3"/>
    </row>
    <row r="40" spans="1:13" s="18" customFormat="1" outlineLevel="2">
      <c r="A40" s="19" t="s">
        <v>80</v>
      </c>
      <c r="B40" s="20" t="s">
        <v>65</v>
      </c>
      <c r="C40" s="21" t="s">
        <v>135</v>
      </c>
      <c r="D40" s="20" t="s">
        <v>134</v>
      </c>
      <c r="E40" s="3">
        <v>201000000</v>
      </c>
      <c r="F40" s="19">
        <v>44064</v>
      </c>
      <c r="G40" s="3">
        <v>201000000</v>
      </c>
      <c r="H40" s="2">
        <v>5.0000000000000001E-3</v>
      </c>
      <c r="I40" s="19">
        <v>44105</v>
      </c>
      <c r="J40" s="19">
        <v>44135</v>
      </c>
      <c r="K40" s="3">
        <f t="shared" si="2"/>
        <v>31</v>
      </c>
      <c r="L40" s="3">
        <f t="shared" si="3"/>
        <v>85123</v>
      </c>
      <c r="M40" s="3">
        <v>201000000</v>
      </c>
    </row>
    <row r="41" spans="1:13" s="18" customFormat="1" outlineLevel="2">
      <c r="A41" s="19" t="s">
        <v>80</v>
      </c>
      <c r="B41" s="20" t="s">
        <v>64</v>
      </c>
      <c r="C41" s="21" t="s">
        <v>205</v>
      </c>
      <c r="D41" s="20" t="s">
        <v>204</v>
      </c>
      <c r="E41" s="3">
        <v>211550000</v>
      </c>
      <c r="F41" s="19">
        <v>44078</v>
      </c>
      <c r="G41" s="3">
        <v>211550000</v>
      </c>
      <c r="H41" s="2">
        <v>5.0000000000000001E-3</v>
      </c>
      <c r="I41" s="19">
        <v>44105</v>
      </c>
      <c r="J41" s="19">
        <v>44135</v>
      </c>
      <c r="K41" s="3">
        <f t="shared" si="2"/>
        <v>31</v>
      </c>
      <c r="L41" s="3">
        <f t="shared" si="3"/>
        <v>89591</v>
      </c>
      <c r="M41" s="3">
        <v>211550000</v>
      </c>
    </row>
    <row r="42" spans="1:13" s="18" customFormat="1" outlineLevel="2">
      <c r="A42" s="19" t="s">
        <v>80</v>
      </c>
      <c r="B42" s="20" t="s">
        <v>85</v>
      </c>
      <c r="C42" s="21" t="s">
        <v>205</v>
      </c>
      <c r="D42" s="20" t="s">
        <v>204</v>
      </c>
      <c r="E42" s="3">
        <v>91330000</v>
      </c>
      <c r="F42" s="19">
        <v>44120</v>
      </c>
      <c r="G42" s="3">
        <v>91330000</v>
      </c>
      <c r="H42" s="2">
        <v>5.0000000000000001E-3</v>
      </c>
      <c r="I42" s="19">
        <v>44120</v>
      </c>
      <c r="J42" s="19">
        <v>44135</v>
      </c>
      <c r="K42" s="3">
        <f t="shared" si="2"/>
        <v>16</v>
      </c>
      <c r="L42" s="3">
        <f t="shared" si="3"/>
        <v>19963</v>
      </c>
      <c r="M42" s="3">
        <v>91330000</v>
      </c>
    </row>
    <row r="43" spans="1:13" s="18" customFormat="1" outlineLevel="2">
      <c r="A43" s="19" t="s">
        <v>80</v>
      </c>
      <c r="B43" s="20" t="s">
        <v>84</v>
      </c>
      <c r="C43" s="21" t="s">
        <v>107</v>
      </c>
      <c r="D43" s="20" t="s">
        <v>106</v>
      </c>
      <c r="E43" s="3">
        <v>10000000</v>
      </c>
      <c r="F43" s="19">
        <v>44120</v>
      </c>
      <c r="G43" s="3">
        <v>10000000</v>
      </c>
      <c r="H43" s="2">
        <v>5.0000000000000001E-3</v>
      </c>
      <c r="I43" s="19">
        <v>44120</v>
      </c>
      <c r="J43" s="19">
        <v>44135</v>
      </c>
      <c r="K43" s="3">
        <f t="shared" si="2"/>
        <v>16</v>
      </c>
      <c r="L43" s="3">
        <f t="shared" si="3"/>
        <v>2186</v>
      </c>
      <c r="M43" s="3">
        <v>10000000</v>
      </c>
    </row>
    <row r="44" spans="1:13" s="18" customFormat="1" outlineLevel="2">
      <c r="A44" s="19" t="s">
        <v>80</v>
      </c>
      <c r="B44" s="20" t="s">
        <v>83</v>
      </c>
      <c r="C44" s="21" t="s">
        <v>126</v>
      </c>
      <c r="D44" s="20" t="s">
        <v>125</v>
      </c>
      <c r="E44" s="3">
        <v>40000000</v>
      </c>
      <c r="F44" s="19">
        <v>44131</v>
      </c>
      <c r="G44" s="3">
        <v>40000000</v>
      </c>
      <c r="H44" s="2">
        <v>5.0000000000000001E-3</v>
      </c>
      <c r="I44" s="19">
        <v>44131</v>
      </c>
      <c r="J44" s="19">
        <v>44135</v>
      </c>
      <c r="K44" s="3">
        <f t="shared" si="2"/>
        <v>5</v>
      </c>
      <c r="L44" s="3">
        <f t="shared" si="3"/>
        <v>2732</v>
      </c>
      <c r="M44" s="3">
        <v>40000000</v>
      </c>
    </row>
    <row r="45" spans="1:13" s="18" customFormat="1" outlineLevel="2">
      <c r="A45" s="19" t="s">
        <v>80</v>
      </c>
      <c r="B45" s="20" t="s">
        <v>102</v>
      </c>
      <c r="C45" s="21" t="s">
        <v>130</v>
      </c>
      <c r="D45" s="20" t="s">
        <v>129</v>
      </c>
      <c r="E45" s="3">
        <v>88000000</v>
      </c>
      <c r="F45" s="19">
        <v>44119</v>
      </c>
      <c r="G45" s="3">
        <v>88000000</v>
      </c>
      <c r="H45" s="2">
        <v>5.0000000000000001E-3</v>
      </c>
      <c r="I45" s="19">
        <v>44119</v>
      </c>
      <c r="J45" s="19">
        <v>44135</v>
      </c>
      <c r="K45" s="3">
        <f t="shared" si="2"/>
        <v>17</v>
      </c>
      <c r="L45" s="3">
        <f t="shared" si="3"/>
        <v>20437</v>
      </c>
      <c r="M45" s="3">
        <v>88000000</v>
      </c>
    </row>
    <row r="46" spans="1:13" s="18" customFormat="1" outlineLevel="2">
      <c r="A46" s="19" t="s">
        <v>80</v>
      </c>
      <c r="B46" s="20" t="s">
        <v>101</v>
      </c>
      <c r="C46" s="21" t="s">
        <v>225</v>
      </c>
      <c r="D46" s="20" t="s">
        <v>224</v>
      </c>
      <c r="E46" s="3">
        <v>65800000</v>
      </c>
      <c r="F46" s="19">
        <v>44119</v>
      </c>
      <c r="G46" s="3">
        <v>65800000</v>
      </c>
      <c r="H46" s="2">
        <v>5.0000000000000001E-3</v>
      </c>
      <c r="I46" s="19">
        <v>44119</v>
      </c>
      <c r="J46" s="19">
        <v>44135</v>
      </c>
      <c r="K46" s="3">
        <f t="shared" si="2"/>
        <v>17</v>
      </c>
      <c r="L46" s="3">
        <f t="shared" si="3"/>
        <v>15281</v>
      </c>
      <c r="M46" s="3">
        <v>65800000</v>
      </c>
    </row>
    <row r="47" spans="1:13" s="18" customFormat="1" outlineLevel="2">
      <c r="A47" s="19" t="s">
        <v>80</v>
      </c>
      <c r="B47" s="20" t="s">
        <v>23</v>
      </c>
      <c r="C47" s="21" t="s">
        <v>74</v>
      </c>
      <c r="D47" s="20" t="s">
        <v>73</v>
      </c>
      <c r="E47" s="3">
        <v>90000000</v>
      </c>
      <c r="F47" s="19">
        <v>43913</v>
      </c>
      <c r="G47" s="3">
        <v>90000000</v>
      </c>
      <c r="H47" s="2">
        <v>5.0000000000000001E-3</v>
      </c>
      <c r="I47" s="19">
        <v>44105</v>
      </c>
      <c r="J47" s="19">
        <v>44135</v>
      </c>
      <c r="K47" s="3">
        <f t="shared" si="2"/>
        <v>31</v>
      </c>
      <c r="L47" s="3">
        <f t="shared" si="3"/>
        <v>38115</v>
      </c>
      <c r="M47" s="3">
        <v>90000000</v>
      </c>
    </row>
    <row r="48" spans="1:13" s="18" customFormat="1" outlineLevel="2">
      <c r="A48" s="19" t="s">
        <v>80</v>
      </c>
      <c r="B48" s="20" t="s">
        <v>29</v>
      </c>
      <c r="C48" s="21" t="s">
        <v>57</v>
      </c>
      <c r="D48" s="20" t="s">
        <v>56</v>
      </c>
      <c r="E48" s="3">
        <v>23500000</v>
      </c>
      <c r="F48" s="19">
        <v>43928</v>
      </c>
      <c r="G48" s="3">
        <v>21821422</v>
      </c>
      <c r="H48" s="2">
        <v>5.0000000000000001E-3</v>
      </c>
      <c r="I48" s="19">
        <v>44105</v>
      </c>
      <c r="J48" s="19">
        <v>44118</v>
      </c>
      <c r="K48" s="3">
        <f t="shared" si="2"/>
        <v>14</v>
      </c>
      <c r="L48" s="3">
        <f t="shared" si="3"/>
        <v>4173</v>
      </c>
      <c r="M48" s="3">
        <v>21541659</v>
      </c>
    </row>
    <row r="49" spans="1:13" s="18" customFormat="1" outlineLevel="2">
      <c r="A49" s="19" t="s">
        <v>80</v>
      </c>
      <c r="B49" s="20" t="s">
        <v>29</v>
      </c>
      <c r="C49" s="21" t="s">
        <v>57</v>
      </c>
      <c r="D49" s="20"/>
      <c r="E49" s="3"/>
      <c r="F49" s="19"/>
      <c r="G49" s="3">
        <v>21541659</v>
      </c>
      <c r="H49" s="2">
        <v>5.0000000000000001E-3</v>
      </c>
      <c r="I49" s="19">
        <v>44119</v>
      </c>
      <c r="J49" s="19">
        <v>44135</v>
      </c>
      <c r="K49" s="3">
        <f t="shared" si="2"/>
        <v>17</v>
      </c>
      <c r="L49" s="3">
        <f t="shared" si="3"/>
        <v>5003</v>
      </c>
      <c r="M49" s="3"/>
    </row>
    <row r="50" spans="1:13" s="18" customFormat="1" outlineLevel="2">
      <c r="A50" s="19" t="s">
        <v>80</v>
      </c>
      <c r="B50" s="20" t="s">
        <v>30</v>
      </c>
      <c r="C50" s="21" t="s">
        <v>137</v>
      </c>
      <c r="D50" s="20" t="s">
        <v>136</v>
      </c>
      <c r="E50" s="3">
        <v>7000000</v>
      </c>
      <c r="F50" s="19">
        <v>44004</v>
      </c>
      <c r="G50" s="3">
        <v>6649999</v>
      </c>
      <c r="H50" s="2">
        <v>5.0000000000000001E-3</v>
      </c>
      <c r="I50" s="19">
        <v>44105</v>
      </c>
      <c r="J50" s="19">
        <v>44118</v>
      </c>
      <c r="K50" s="3">
        <f t="shared" si="2"/>
        <v>14</v>
      </c>
      <c r="L50" s="3">
        <f t="shared" si="3"/>
        <v>1272</v>
      </c>
      <c r="M50" s="3">
        <v>6533332</v>
      </c>
    </row>
    <row r="51" spans="1:13" s="18" customFormat="1" outlineLevel="2">
      <c r="A51" s="19" t="s">
        <v>80</v>
      </c>
      <c r="B51" s="20" t="s">
        <v>30</v>
      </c>
      <c r="C51" s="21" t="s">
        <v>137</v>
      </c>
      <c r="D51" s="20"/>
      <c r="E51" s="3"/>
      <c r="F51" s="19"/>
      <c r="G51" s="3">
        <v>6533332</v>
      </c>
      <c r="H51" s="2">
        <v>5.0000000000000001E-3</v>
      </c>
      <c r="I51" s="19">
        <v>44119</v>
      </c>
      <c r="J51" s="19">
        <v>44135</v>
      </c>
      <c r="K51" s="3">
        <f t="shared" si="2"/>
        <v>17</v>
      </c>
      <c r="L51" s="3">
        <f t="shared" si="3"/>
        <v>1517</v>
      </c>
      <c r="M51" s="3"/>
    </row>
    <row r="52" spans="1:13" s="18" customFormat="1" outlineLevel="2">
      <c r="A52" s="19" t="s">
        <v>80</v>
      </c>
      <c r="B52" s="20" t="s">
        <v>31</v>
      </c>
      <c r="C52" s="21" t="s">
        <v>135</v>
      </c>
      <c r="D52" s="20" t="s">
        <v>134</v>
      </c>
      <c r="E52" s="3">
        <v>298410000</v>
      </c>
      <c r="F52" s="19">
        <v>44006</v>
      </c>
      <c r="G52" s="3">
        <v>298410000</v>
      </c>
      <c r="H52" s="2">
        <v>5.0000000000000001E-3</v>
      </c>
      <c r="I52" s="19">
        <v>44105</v>
      </c>
      <c r="J52" s="19">
        <v>44135</v>
      </c>
      <c r="K52" s="3">
        <f t="shared" si="2"/>
        <v>31</v>
      </c>
      <c r="L52" s="3">
        <f t="shared" si="3"/>
        <v>126376</v>
      </c>
      <c r="M52" s="3">
        <v>298410000</v>
      </c>
    </row>
    <row r="53" spans="1:13" s="18" customFormat="1" outlineLevel="2">
      <c r="A53" s="19" t="s">
        <v>80</v>
      </c>
      <c r="B53" s="20" t="s">
        <v>32</v>
      </c>
      <c r="C53" s="21" t="s">
        <v>135</v>
      </c>
      <c r="D53" s="20" t="s">
        <v>134</v>
      </c>
      <c r="E53" s="3">
        <v>95370000</v>
      </c>
      <c r="F53" s="19">
        <v>44006</v>
      </c>
      <c r="G53" s="3">
        <v>95370000</v>
      </c>
      <c r="H53" s="2">
        <v>5.0000000000000001E-3</v>
      </c>
      <c r="I53" s="19">
        <v>44105</v>
      </c>
      <c r="J53" s="19">
        <v>44135</v>
      </c>
      <c r="K53" s="3">
        <f t="shared" si="2"/>
        <v>31</v>
      </c>
      <c r="L53" s="3">
        <f t="shared" si="3"/>
        <v>40389</v>
      </c>
      <c r="M53" s="3">
        <v>95370000</v>
      </c>
    </row>
    <row r="54" spans="1:13" s="18" customFormat="1" outlineLevel="2">
      <c r="A54" s="19" t="s">
        <v>80</v>
      </c>
      <c r="B54" s="20" t="s">
        <v>48</v>
      </c>
      <c r="C54" s="21" t="s">
        <v>135</v>
      </c>
      <c r="D54" s="20" t="s">
        <v>134</v>
      </c>
      <c r="E54" s="3">
        <v>73910000</v>
      </c>
      <c r="F54" s="19">
        <v>44032</v>
      </c>
      <c r="G54" s="3">
        <v>73910000</v>
      </c>
      <c r="H54" s="2">
        <v>5.0000000000000001E-3</v>
      </c>
      <c r="I54" s="19">
        <v>44105</v>
      </c>
      <c r="J54" s="19">
        <v>44135</v>
      </c>
      <c r="K54" s="3">
        <f t="shared" si="2"/>
        <v>31</v>
      </c>
      <c r="L54" s="3">
        <f t="shared" si="3"/>
        <v>31301</v>
      </c>
      <c r="M54" s="3">
        <v>73910000</v>
      </c>
    </row>
    <row r="55" spans="1:13" s="18" customFormat="1" outlineLevel="2">
      <c r="A55" s="19" t="s">
        <v>80</v>
      </c>
      <c r="B55" s="20" t="s">
        <v>59</v>
      </c>
      <c r="C55" s="21" t="s">
        <v>135</v>
      </c>
      <c r="D55" s="20" t="s">
        <v>134</v>
      </c>
      <c r="E55" s="3">
        <v>291200000</v>
      </c>
      <c r="F55" s="19">
        <v>44032</v>
      </c>
      <c r="G55" s="3">
        <v>291200000</v>
      </c>
      <c r="H55" s="2">
        <v>3.0000000000000001E-3</v>
      </c>
      <c r="I55" s="19">
        <v>44105</v>
      </c>
      <c r="J55" s="19">
        <v>44135</v>
      </c>
      <c r="K55" s="3">
        <f t="shared" si="2"/>
        <v>31</v>
      </c>
      <c r="L55" s="3">
        <f t="shared" si="3"/>
        <v>73993</v>
      </c>
      <c r="M55" s="3">
        <v>291200000</v>
      </c>
    </row>
    <row r="56" spans="1:13" s="18" customFormat="1" outlineLevel="2">
      <c r="A56" s="19" t="s">
        <v>80</v>
      </c>
      <c r="B56" s="20" t="s">
        <v>58</v>
      </c>
      <c r="C56" s="21" t="s">
        <v>137</v>
      </c>
      <c r="D56" s="20" t="s">
        <v>136</v>
      </c>
      <c r="E56" s="3">
        <v>10000000</v>
      </c>
      <c r="F56" s="19">
        <v>44025</v>
      </c>
      <c r="G56" s="3">
        <v>9661016</v>
      </c>
      <c r="H56" s="2">
        <v>5.0000000000000001E-3</v>
      </c>
      <c r="I56" s="19">
        <v>44105</v>
      </c>
      <c r="J56" s="19">
        <v>44118</v>
      </c>
      <c r="K56" s="3">
        <f t="shared" si="2"/>
        <v>14</v>
      </c>
      <c r="L56" s="3">
        <f t="shared" si="3"/>
        <v>1848</v>
      </c>
      <c r="M56" s="3">
        <v>9491524</v>
      </c>
    </row>
    <row r="57" spans="1:13" s="18" customFormat="1" outlineLevel="2">
      <c r="A57" s="19" t="s">
        <v>80</v>
      </c>
      <c r="B57" s="20" t="s">
        <v>58</v>
      </c>
      <c r="C57" s="21" t="s">
        <v>137</v>
      </c>
      <c r="D57" s="20"/>
      <c r="E57" s="3"/>
      <c r="F57" s="19"/>
      <c r="G57" s="3">
        <v>9491524</v>
      </c>
      <c r="H57" s="2">
        <v>5.0000000000000001E-3</v>
      </c>
      <c r="I57" s="19">
        <v>44119</v>
      </c>
      <c r="J57" s="19">
        <v>44135</v>
      </c>
      <c r="K57" s="3">
        <f t="shared" si="2"/>
        <v>17</v>
      </c>
      <c r="L57" s="3">
        <f t="shared" si="3"/>
        <v>2204</v>
      </c>
      <c r="M57" s="3"/>
    </row>
    <row r="58" spans="1:13" s="18" customFormat="1" outlineLevel="1">
      <c r="A58" s="22" t="s">
        <v>79</v>
      </c>
      <c r="B58" s="23"/>
      <c r="C58" s="24"/>
      <c r="D58" s="23"/>
      <c r="E58" s="25">
        <f>SUBTOTAL(9,E33:E57)</f>
        <v>1766770000</v>
      </c>
      <c r="F58" s="26"/>
      <c r="G58" s="25"/>
      <c r="H58" s="27"/>
      <c r="I58" s="26"/>
      <c r="J58" s="26"/>
      <c r="K58" s="25"/>
      <c r="L58" s="25">
        <f>SUBTOTAL(9,L33:L57)</f>
        <v>632347</v>
      </c>
      <c r="M58" s="25">
        <f>SUBTOTAL(9,M33:M57)</f>
        <v>1761173009</v>
      </c>
    </row>
    <row r="59" spans="1:13" s="18" customFormat="1" outlineLevel="2">
      <c r="A59" s="19" t="s">
        <v>78</v>
      </c>
      <c r="B59" s="20" t="s">
        <v>16</v>
      </c>
      <c r="C59" s="21" t="s">
        <v>77</v>
      </c>
      <c r="D59" s="20" t="s">
        <v>76</v>
      </c>
      <c r="E59" s="3">
        <v>81465386</v>
      </c>
      <c r="F59" s="19">
        <v>43900</v>
      </c>
      <c r="G59" s="3">
        <v>81465386</v>
      </c>
      <c r="H59" s="2">
        <v>5.0000000000000001E-3</v>
      </c>
      <c r="I59" s="19">
        <v>44105</v>
      </c>
      <c r="J59" s="19">
        <v>44135</v>
      </c>
      <c r="K59" s="3">
        <f t="shared" ref="K59:K89" si="4">J59-I59+1</f>
        <v>31</v>
      </c>
      <c r="L59" s="3">
        <f t="shared" ref="L59:L89" si="5">ROUND(G59*H59*K59/366,0)</f>
        <v>34500</v>
      </c>
      <c r="M59" s="3">
        <v>81465386</v>
      </c>
    </row>
    <row r="60" spans="1:13" s="18" customFormat="1" outlineLevel="2">
      <c r="A60" s="19" t="s">
        <v>78</v>
      </c>
      <c r="B60" s="20" t="s">
        <v>61</v>
      </c>
      <c r="C60" s="21" t="s">
        <v>95</v>
      </c>
      <c r="D60" s="20" t="s">
        <v>94</v>
      </c>
      <c r="E60" s="3">
        <v>8860000</v>
      </c>
      <c r="F60" s="19">
        <v>43997</v>
      </c>
      <c r="G60" s="3">
        <v>8860000</v>
      </c>
      <c r="H60" s="2">
        <v>5.0000000000000001E-3</v>
      </c>
      <c r="I60" s="19">
        <v>44105</v>
      </c>
      <c r="J60" s="19">
        <v>44135</v>
      </c>
      <c r="K60" s="3">
        <f t="shared" si="4"/>
        <v>31</v>
      </c>
      <c r="L60" s="3">
        <f t="shared" si="5"/>
        <v>3752</v>
      </c>
      <c r="M60" s="3">
        <v>8860000</v>
      </c>
    </row>
    <row r="61" spans="1:13" s="18" customFormat="1" outlineLevel="2">
      <c r="A61" s="19" t="s">
        <v>78</v>
      </c>
      <c r="B61" s="20" t="s">
        <v>60</v>
      </c>
      <c r="C61" s="21" t="s">
        <v>93</v>
      </c>
      <c r="D61" s="20" t="s">
        <v>92</v>
      </c>
      <c r="E61" s="3">
        <v>20390000</v>
      </c>
      <c r="F61" s="19">
        <v>43997</v>
      </c>
      <c r="G61" s="3">
        <v>19644026</v>
      </c>
      <c r="H61" s="2">
        <v>5.0000000000000001E-3</v>
      </c>
      <c r="I61" s="19">
        <v>44105</v>
      </c>
      <c r="J61" s="19">
        <v>44118</v>
      </c>
      <c r="K61" s="3">
        <f t="shared" si="4"/>
        <v>14</v>
      </c>
      <c r="L61" s="3">
        <f t="shared" si="5"/>
        <v>3757</v>
      </c>
      <c r="M61" s="3">
        <v>19395368</v>
      </c>
    </row>
    <row r="62" spans="1:13" s="18" customFormat="1" outlineLevel="2">
      <c r="A62" s="19" t="s">
        <v>78</v>
      </c>
      <c r="B62" s="20" t="s">
        <v>60</v>
      </c>
      <c r="C62" s="21" t="s">
        <v>93</v>
      </c>
      <c r="D62" s="20"/>
      <c r="E62" s="3"/>
      <c r="F62" s="19"/>
      <c r="G62" s="3">
        <v>19395368</v>
      </c>
      <c r="H62" s="2">
        <v>5.0000000000000001E-3</v>
      </c>
      <c r="I62" s="19">
        <v>44119</v>
      </c>
      <c r="J62" s="19">
        <v>44135</v>
      </c>
      <c r="K62" s="3">
        <f t="shared" si="4"/>
        <v>17</v>
      </c>
      <c r="L62" s="3">
        <f t="shared" si="5"/>
        <v>4504</v>
      </c>
      <c r="M62" s="3"/>
    </row>
    <row r="63" spans="1:13" s="18" customFormat="1" outlineLevel="2">
      <c r="A63" s="19" t="s">
        <v>78</v>
      </c>
      <c r="B63" s="20" t="s">
        <v>66</v>
      </c>
      <c r="C63" s="21" t="s">
        <v>93</v>
      </c>
      <c r="D63" s="20" t="s">
        <v>92</v>
      </c>
      <c r="E63" s="3">
        <v>69600000</v>
      </c>
      <c r="F63" s="19">
        <v>43997</v>
      </c>
      <c r="G63" s="3">
        <v>67860000</v>
      </c>
      <c r="H63" s="2">
        <v>5.0000000000000001E-3</v>
      </c>
      <c r="I63" s="19">
        <v>44105</v>
      </c>
      <c r="J63" s="19">
        <v>44118</v>
      </c>
      <c r="K63" s="3">
        <f t="shared" si="4"/>
        <v>14</v>
      </c>
      <c r="L63" s="3">
        <f t="shared" si="5"/>
        <v>12979</v>
      </c>
      <c r="M63" s="3">
        <v>67280000</v>
      </c>
    </row>
    <row r="64" spans="1:13" s="18" customFormat="1" outlineLevel="2">
      <c r="A64" s="19" t="s">
        <v>78</v>
      </c>
      <c r="B64" s="20" t="s">
        <v>66</v>
      </c>
      <c r="C64" s="21" t="s">
        <v>93</v>
      </c>
      <c r="D64" s="20"/>
      <c r="E64" s="3"/>
      <c r="F64" s="19"/>
      <c r="G64" s="3">
        <v>67280000</v>
      </c>
      <c r="H64" s="2">
        <v>5.0000000000000001E-3</v>
      </c>
      <c r="I64" s="19">
        <v>44119</v>
      </c>
      <c r="J64" s="19">
        <v>44135</v>
      </c>
      <c r="K64" s="3">
        <f t="shared" si="4"/>
        <v>17</v>
      </c>
      <c r="L64" s="3">
        <f t="shared" si="5"/>
        <v>15625</v>
      </c>
      <c r="M64" s="3"/>
    </row>
    <row r="65" spans="1:13" s="18" customFormat="1" outlineLevel="2">
      <c r="A65" s="19" t="s">
        <v>78</v>
      </c>
      <c r="B65" s="20" t="s">
        <v>65</v>
      </c>
      <c r="C65" s="21" t="s">
        <v>77</v>
      </c>
      <c r="D65" s="20" t="s">
        <v>76</v>
      </c>
      <c r="E65" s="3">
        <v>16630000</v>
      </c>
      <c r="F65" s="19">
        <v>44011</v>
      </c>
      <c r="G65" s="3">
        <v>16630000</v>
      </c>
      <c r="H65" s="2">
        <v>5.0000000000000001E-3</v>
      </c>
      <c r="I65" s="19">
        <v>44105</v>
      </c>
      <c r="J65" s="19">
        <v>44135</v>
      </c>
      <c r="K65" s="3">
        <f t="shared" si="4"/>
        <v>31</v>
      </c>
      <c r="L65" s="3">
        <f t="shared" si="5"/>
        <v>7043</v>
      </c>
      <c r="M65" s="3">
        <v>16630000</v>
      </c>
    </row>
    <row r="66" spans="1:13" s="18" customFormat="1" outlineLevel="2">
      <c r="A66" s="19" t="s">
        <v>78</v>
      </c>
      <c r="B66" s="20" t="s">
        <v>64</v>
      </c>
      <c r="C66" s="21" t="s">
        <v>95</v>
      </c>
      <c r="D66" s="20" t="s">
        <v>94</v>
      </c>
      <c r="E66" s="3">
        <v>4650000</v>
      </c>
      <c r="F66" s="19">
        <v>44027</v>
      </c>
      <c r="G66" s="3">
        <v>4650000</v>
      </c>
      <c r="H66" s="2">
        <v>5.0000000000000001E-3</v>
      </c>
      <c r="I66" s="19">
        <v>44105</v>
      </c>
      <c r="J66" s="19">
        <v>44135</v>
      </c>
      <c r="K66" s="3">
        <f t="shared" si="4"/>
        <v>31</v>
      </c>
      <c r="L66" s="3">
        <f t="shared" si="5"/>
        <v>1969</v>
      </c>
      <c r="M66" s="3">
        <v>4650000</v>
      </c>
    </row>
    <row r="67" spans="1:13" s="18" customFormat="1" outlineLevel="2">
      <c r="A67" s="19" t="s">
        <v>78</v>
      </c>
      <c r="B67" s="20" t="s">
        <v>85</v>
      </c>
      <c r="C67" s="21" t="s">
        <v>93</v>
      </c>
      <c r="D67" s="20" t="s">
        <v>92</v>
      </c>
      <c r="E67" s="3">
        <v>10860000</v>
      </c>
      <c r="F67" s="19">
        <v>44027</v>
      </c>
      <c r="G67" s="3">
        <v>10591852</v>
      </c>
      <c r="H67" s="2">
        <v>5.0000000000000001E-3</v>
      </c>
      <c r="I67" s="19">
        <v>44105</v>
      </c>
      <c r="J67" s="19">
        <v>44118</v>
      </c>
      <c r="K67" s="3">
        <f t="shared" si="4"/>
        <v>14</v>
      </c>
      <c r="L67" s="3">
        <f t="shared" si="5"/>
        <v>2026</v>
      </c>
      <c r="M67" s="3">
        <v>10457778</v>
      </c>
    </row>
    <row r="68" spans="1:13" s="18" customFormat="1" outlineLevel="2">
      <c r="A68" s="19" t="s">
        <v>78</v>
      </c>
      <c r="B68" s="20" t="s">
        <v>85</v>
      </c>
      <c r="C68" s="21" t="s">
        <v>93</v>
      </c>
      <c r="D68" s="20"/>
      <c r="E68" s="3"/>
      <c r="F68" s="19"/>
      <c r="G68" s="3">
        <v>10457778</v>
      </c>
      <c r="H68" s="2">
        <v>5.0000000000000001E-3</v>
      </c>
      <c r="I68" s="19">
        <v>44119</v>
      </c>
      <c r="J68" s="19">
        <v>44135</v>
      </c>
      <c r="K68" s="3">
        <f t="shared" si="4"/>
        <v>17</v>
      </c>
      <c r="L68" s="3">
        <f t="shared" si="5"/>
        <v>2429</v>
      </c>
      <c r="M68" s="3"/>
    </row>
    <row r="69" spans="1:13" s="18" customFormat="1" outlineLevel="2">
      <c r="A69" s="19" t="s">
        <v>78</v>
      </c>
      <c r="B69" s="20" t="s">
        <v>84</v>
      </c>
      <c r="C69" s="21" t="s">
        <v>93</v>
      </c>
      <c r="D69" s="20" t="s">
        <v>92</v>
      </c>
      <c r="E69" s="3">
        <v>11600000</v>
      </c>
      <c r="F69" s="19">
        <v>44027</v>
      </c>
      <c r="G69" s="3">
        <v>11405044</v>
      </c>
      <c r="H69" s="2">
        <v>5.0000000000000001E-3</v>
      </c>
      <c r="I69" s="19">
        <v>44105</v>
      </c>
      <c r="J69" s="19">
        <v>44118</v>
      </c>
      <c r="K69" s="3">
        <f t="shared" si="4"/>
        <v>14</v>
      </c>
      <c r="L69" s="3">
        <f t="shared" si="5"/>
        <v>2181</v>
      </c>
      <c r="M69" s="3">
        <v>11307566</v>
      </c>
    </row>
    <row r="70" spans="1:13" s="18" customFormat="1" outlineLevel="2">
      <c r="A70" s="19" t="s">
        <v>78</v>
      </c>
      <c r="B70" s="20" t="s">
        <v>84</v>
      </c>
      <c r="C70" s="21" t="s">
        <v>93</v>
      </c>
      <c r="D70" s="20"/>
      <c r="E70" s="3"/>
      <c r="F70" s="19"/>
      <c r="G70" s="3">
        <v>11307566</v>
      </c>
      <c r="H70" s="2">
        <v>5.0000000000000001E-3</v>
      </c>
      <c r="I70" s="19">
        <v>44119</v>
      </c>
      <c r="J70" s="19">
        <v>44135</v>
      </c>
      <c r="K70" s="3">
        <f t="shared" si="4"/>
        <v>17</v>
      </c>
      <c r="L70" s="3">
        <f t="shared" si="5"/>
        <v>2626</v>
      </c>
      <c r="M70" s="3"/>
    </row>
    <row r="71" spans="1:13" s="18" customFormat="1" outlineLevel="2">
      <c r="A71" s="19" t="s">
        <v>78</v>
      </c>
      <c r="B71" s="20" t="s">
        <v>83</v>
      </c>
      <c r="C71" s="21" t="s">
        <v>139</v>
      </c>
      <c r="D71" s="20" t="s">
        <v>138</v>
      </c>
      <c r="E71" s="3">
        <v>18700000</v>
      </c>
      <c r="F71" s="19">
        <v>44032</v>
      </c>
      <c r="G71" s="3">
        <v>18700000</v>
      </c>
      <c r="H71" s="2">
        <v>5.0000000000000001E-3</v>
      </c>
      <c r="I71" s="19">
        <v>44105</v>
      </c>
      <c r="J71" s="19">
        <v>44135</v>
      </c>
      <c r="K71" s="3">
        <f t="shared" si="4"/>
        <v>31</v>
      </c>
      <c r="L71" s="3">
        <f t="shared" si="5"/>
        <v>7919</v>
      </c>
      <c r="M71" s="3">
        <v>18700000</v>
      </c>
    </row>
    <row r="72" spans="1:13" s="18" customFormat="1" outlineLevel="2">
      <c r="A72" s="19" t="s">
        <v>78</v>
      </c>
      <c r="B72" s="20" t="s">
        <v>102</v>
      </c>
      <c r="C72" s="21" t="s">
        <v>95</v>
      </c>
      <c r="D72" s="20" t="s">
        <v>94</v>
      </c>
      <c r="E72" s="3">
        <v>2950000</v>
      </c>
      <c r="F72" s="19">
        <v>44060</v>
      </c>
      <c r="G72" s="3">
        <v>2950000</v>
      </c>
      <c r="H72" s="2">
        <v>5.0000000000000001E-3</v>
      </c>
      <c r="I72" s="19">
        <v>44105</v>
      </c>
      <c r="J72" s="19">
        <v>44135</v>
      </c>
      <c r="K72" s="3">
        <f t="shared" si="4"/>
        <v>31</v>
      </c>
      <c r="L72" s="3">
        <f t="shared" si="5"/>
        <v>1249</v>
      </c>
      <c r="M72" s="3">
        <v>2950000</v>
      </c>
    </row>
    <row r="73" spans="1:13" s="18" customFormat="1" outlineLevel="2">
      <c r="A73" s="19" t="s">
        <v>78</v>
      </c>
      <c r="B73" s="20" t="s">
        <v>101</v>
      </c>
      <c r="C73" s="21" t="s">
        <v>77</v>
      </c>
      <c r="D73" s="20" t="s">
        <v>76</v>
      </c>
      <c r="E73" s="3">
        <v>15120000</v>
      </c>
      <c r="F73" s="19">
        <v>44091</v>
      </c>
      <c r="G73" s="3">
        <v>15120000</v>
      </c>
      <c r="H73" s="2">
        <v>5.0000000000000001E-3</v>
      </c>
      <c r="I73" s="19">
        <v>44105</v>
      </c>
      <c r="J73" s="19">
        <v>44135</v>
      </c>
      <c r="K73" s="3">
        <f t="shared" si="4"/>
        <v>31</v>
      </c>
      <c r="L73" s="3">
        <f t="shared" si="5"/>
        <v>6403</v>
      </c>
      <c r="M73" s="3">
        <v>15120000</v>
      </c>
    </row>
    <row r="74" spans="1:13" s="18" customFormat="1" outlineLevel="2">
      <c r="A74" s="19" t="s">
        <v>78</v>
      </c>
      <c r="B74" s="20" t="s">
        <v>23</v>
      </c>
      <c r="C74" s="21" t="s">
        <v>95</v>
      </c>
      <c r="D74" s="20" t="s">
        <v>94</v>
      </c>
      <c r="E74" s="3">
        <v>6200000</v>
      </c>
      <c r="F74" s="19">
        <v>43929</v>
      </c>
      <c r="G74" s="3">
        <v>6200000</v>
      </c>
      <c r="H74" s="2">
        <v>5.0000000000000001E-3</v>
      </c>
      <c r="I74" s="19">
        <v>44105</v>
      </c>
      <c r="J74" s="19">
        <v>44135</v>
      </c>
      <c r="K74" s="3">
        <f t="shared" si="4"/>
        <v>31</v>
      </c>
      <c r="L74" s="3">
        <f t="shared" si="5"/>
        <v>2626</v>
      </c>
      <c r="M74" s="3">
        <v>6200000</v>
      </c>
    </row>
    <row r="75" spans="1:13" s="18" customFormat="1" outlineLevel="2">
      <c r="A75" s="19" t="s">
        <v>78</v>
      </c>
      <c r="B75" s="20" t="s">
        <v>100</v>
      </c>
      <c r="C75" s="21" t="s">
        <v>158</v>
      </c>
      <c r="D75" s="20" t="s">
        <v>157</v>
      </c>
      <c r="E75" s="3">
        <v>10000000</v>
      </c>
      <c r="F75" s="19">
        <v>44111</v>
      </c>
      <c r="G75" s="3">
        <v>10000000</v>
      </c>
      <c r="H75" s="2">
        <v>5.0000000000000001E-3</v>
      </c>
      <c r="I75" s="19">
        <v>44111</v>
      </c>
      <c r="J75" s="19">
        <v>44118</v>
      </c>
      <c r="K75" s="3">
        <f t="shared" si="4"/>
        <v>8</v>
      </c>
      <c r="L75" s="3">
        <f t="shared" si="5"/>
        <v>1093</v>
      </c>
      <c r="M75" s="3">
        <v>9833334</v>
      </c>
    </row>
    <row r="76" spans="1:13" s="18" customFormat="1" outlineLevel="2">
      <c r="A76" s="19" t="s">
        <v>78</v>
      </c>
      <c r="B76" s="20" t="s">
        <v>100</v>
      </c>
      <c r="C76" s="21" t="s">
        <v>158</v>
      </c>
      <c r="D76" s="20"/>
      <c r="E76" s="3"/>
      <c r="F76" s="19"/>
      <c r="G76" s="3">
        <v>9833334</v>
      </c>
      <c r="H76" s="2">
        <v>5.0000000000000001E-3</v>
      </c>
      <c r="I76" s="19">
        <v>44119</v>
      </c>
      <c r="J76" s="19">
        <v>44135</v>
      </c>
      <c r="K76" s="3">
        <f t="shared" si="4"/>
        <v>17</v>
      </c>
      <c r="L76" s="3">
        <f t="shared" si="5"/>
        <v>2284</v>
      </c>
      <c r="M76" s="3"/>
    </row>
    <row r="77" spans="1:13" s="18" customFormat="1" outlineLevel="2">
      <c r="A77" s="19" t="s">
        <v>78</v>
      </c>
      <c r="B77" s="20" t="s">
        <v>99</v>
      </c>
      <c r="C77" s="21" t="s">
        <v>158</v>
      </c>
      <c r="D77" s="20" t="s">
        <v>157</v>
      </c>
      <c r="E77" s="3">
        <v>24450000</v>
      </c>
      <c r="F77" s="19">
        <v>44120</v>
      </c>
      <c r="G77" s="3">
        <v>24450000</v>
      </c>
      <c r="H77" s="2">
        <v>5.0000000000000001E-3</v>
      </c>
      <c r="I77" s="19">
        <v>44120</v>
      </c>
      <c r="J77" s="19">
        <v>44135</v>
      </c>
      <c r="K77" s="3">
        <f t="shared" si="4"/>
        <v>16</v>
      </c>
      <c r="L77" s="3">
        <f t="shared" si="5"/>
        <v>5344</v>
      </c>
      <c r="M77" s="3">
        <v>24450000</v>
      </c>
    </row>
    <row r="78" spans="1:13" s="18" customFormat="1" outlineLevel="2">
      <c r="A78" s="19" t="s">
        <v>78</v>
      </c>
      <c r="B78" s="20" t="s">
        <v>98</v>
      </c>
      <c r="C78" s="21" t="s">
        <v>139</v>
      </c>
      <c r="D78" s="20" t="s">
        <v>138</v>
      </c>
      <c r="E78" s="3">
        <v>26100000</v>
      </c>
      <c r="F78" s="19">
        <v>44124</v>
      </c>
      <c r="G78" s="3">
        <v>26100000</v>
      </c>
      <c r="H78" s="2">
        <v>5.0000000000000001E-3</v>
      </c>
      <c r="I78" s="19">
        <v>44124</v>
      </c>
      <c r="J78" s="19">
        <v>44135</v>
      </c>
      <c r="K78" s="3">
        <f t="shared" si="4"/>
        <v>12</v>
      </c>
      <c r="L78" s="3">
        <f t="shared" si="5"/>
        <v>4279</v>
      </c>
      <c r="M78" s="3">
        <v>26100000</v>
      </c>
    </row>
    <row r="79" spans="1:13" s="18" customFormat="1" outlineLevel="2">
      <c r="A79" s="19" t="s">
        <v>78</v>
      </c>
      <c r="B79" s="20" t="s">
        <v>29</v>
      </c>
      <c r="C79" s="21" t="s">
        <v>95</v>
      </c>
      <c r="D79" s="20" t="s">
        <v>94</v>
      </c>
      <c r="E79" s="3">
        <v>23630000</v>
      </c>
      <c r="F79" s="19">
        <v>43936</v>
      </c>
      <c r="G79" s="3">
        <v>23630000</v>
      </c>
      <c r="H79" s="2">
        <v>5.0000000000000001E-3</v>
      </c>
      <c r="I79" s="19">
        <v>44105</v>
      </c>
      <c r="J79" s="19">
        <v>44135</v>
      </c>
      <c r="K79" s="3">
        <f t="shared" si="4"/>
        <v>31</v>
      </c>
      <c r="L79" s="3">
        <f t="shared" si="5"/>
        <v>10007</v>
      </c>
      <c r="M79" s="3">
        <v>23630000</v>
      </c>
    </row>
    <row r="80" spans="1:13" s="18" customFormat="1" outlineLevel="2">
      <c r="A80" s="19" t="s">
        <v>78</v>
      </c>
      <c r="B80" s="20" t="s">
        <v>30</v>
      </c>
      <c r="C80" s="21" t="s">
        <v>72</v>
      </c>
      <c r="D80" s="20" t="s">
        <v>71</v>
      </c>
      <c r="E80" s="3">
        <v>24000000</v>
      </c>
      <c r="F80" s="19">
        <v>43937</v>
      </c>
      <c r="G80" s="3">
        <v>23000000</v>
      </c>
      <c r="H80" s="2">
        <v>5.0000000000000001E-3</v>
      </c>
      <c r="I80" s="19">
        <v>44105</v>
      </c>
      <c r="J80" s="19">
        <v>44118</v>
      </c>
      <c r="K80" s="3">
        <f t="shared" si="4"/>
        <v>14</v>
      </c>
      <c r="L80" s="3">
        <f t="shared" si="5"/>
        <v>4399</v>
      </c>
      <c r="M80" s="3">
        <v>22800000</v>
      </c>
    </row>
    <row r="81" spans="1:13" s="18" customFormat="1" outlineLevel="2">
      <c r="A81" s="19" t="s">
        <v>78</v>
      </c>
      <c r="B81" s="20" t="s">
        <v>30</v>
      </c>
      <c r="C81" s="21" t="s">
        <v>72</v>
      </c>
      <c r="D81" s="20"/>
      <c r="E81" s="3"/>
      <c r="F81" s="19"/>
      <c r="G81" s="3">
        <v>22800000</v>
      </c>
      <c r="H81" s="2">
        <v>5.0000000000000001E-3</v>
      </c>
      <c r="I81" s="19">
        <v>44119</v>
      </c>
      <c r="J81" s="19">
        <v>44135</v>
      </c>
      <c r="K81" s="3">
        <f t="shared" si="4"/>
        <v>17</v>
      </c>
      <c r="L81" s="3">
        <f t="shared" si="5"/>
        <v>5295</v>
      </c>
      <c r="M81" s="3"/>
    </row>
    <row r="82" spans="1:13" s="18" customFormat="1" outlineLevel="2">
      <c r="A82" s="19" t="s">
        <v>78</v>
      </c>
      <c r="B82" s="20" t="s">
        <v>31</v>
      </c>
      <c r="C82" s="21" t="s">
        <v>93</v>
      </c>
      <c r="D82" s="20" t="s">
        <v>92</v>
      </c>
      <c r="E82" s="3">
        <v>28240000</v>
      </c>
      <c r="F82" s="19">
        <v>43951</v>
      </c>
      <c r="G82" s="3">
        <v>26559050</v>
      </c>
      <c r="H82" s="2">
        <v>5.0000000000000001E-3</v>
      </c>
      <c r="I82" s="19">
        <v>44105</v>
      </c>
      <c r="J82" s="19">
        <v>44118</v>
      </c>
      <c r="K82" s="3">
        <f t="shared" si="4"/>
        <v>14</v>
      </c>
      <c r="L82" s="3">
        <f t="shared" si="5"/>
        <v>5080</v>
      </c>
      <c r="M82" s="3">
        <v>26222860</v>
      </c>
    </row>
    <row r="83" spans="1:13" s="18" customFormat="1" outlineLevel="2">
      <c r="A83" s="19" t="s">
        <v>78</v>
      </c>
      <c r="B83" s="20" t="s">
        <v>31</v>
      </c>
      <c r="C83" s="21" t="s">
        <v>93</v>
      </c>
      <c r="D83" s="20"/>
      <c r="E83" s="3"/>
      <c r="F83" s="19"/>
      <c r="G83" s="3">
        <v>26222860</v>
      </c>
      <c r="H83" s="2">
        <v>5.0000000000000001E-3</v>
      </c>
      <c r="I83" s="19">
        <v>44119</v>
      </c>
      <c r="J83" s="19">
        <v>44135</v>
      </c>
      <c r="K83" s="3">
        <f t="shared" si="4"/>
        <v>17</v>
      </c>
      <c r="L83" s="3">
        <f t="shared" si="5"/>
        <v>6090</v>
      </c>
      <c r="M83" s="3"/>
    </row>
    <row r="84" spans="1:13" s="18" customFormat="1" outlineLevel="2">
      <c r="A84" s="19" t="s">
        <v>78</v>
      </c>
      <c r="B84" s="20" t="s">
        <v>32</v>
      </c>
      <c r="C84" s="21" t="s">
        <v>95</v>
      </c>
      <c r="D84" s="20" t="s">
        <v>94</v>
      </c>
      <c r="E84" s="3">
        <v>8000000</v>
      </c>
      <c r="F84" s="19">
        <v>43957</v>
      </c>
      <c r="G84" s="3">
        <v>7333335</v>
      </c>
      <c r="H84" s="2">
        <v>5.0000000000000001E-3</v>
      </c>
      <c r="I84" s="19">
        <v>44105</v>
      </c>
      <c r="J84" s="19">
        <v>44118</v>
      </c>
      <c r="K84" s="3">
        <f t="shared" si="4"/>
        <v>14</v>
      </c>
      <c r="L84" s="3">
        <f t="shared" si="5"/>
        <v>1403</v>
      </c>
      <c r="M84" s="3">
        <v>7200002</v>
      </c>
    </row>
    <row r="85" spans="1:13" s="18" customFormat="1" outlineLevel="2">
      <c r="A85" s="19" t="s">
        <v>78</v>
      </c>
      <c r="B85" s="20" t="s">
        <v>32</v>
      </c>
      <c r="C85" s="21" t="s">
        <v>95</v>
      </c>
      <c r="D85" s="20"/>
      <c r="E85" s="3"/>
      <c r="F85" s="19"/>
      <c r="G85" s="3">
        <v>7200002</v>
      </c>
      <c r="H85" s="2">
        <v>5.0000000000000001E-3</v>
      </c>
      <c r="I85" s="19">
        <v>44119</v>
      </c>
      <c r="J85" s="19">
        <v>44135</v>
      </c>
      <c r="K85" s="3">
        <f t="shared" si="4"/>
        <v>17</v>
      </c>
      <c r="L85" s="3">
        <f t="shared" si="5"/>
        <v>1672</v>
      </c>
      <c r="M85" s="3"/>
    </row>
    <row r="86" spans="1:13" s="18" customFormat="1" outlineLevel="2">
      <c r="A86" s="19" t="s">
        <v>78</v>
      </c>
      <c r="B86" s="20" t="s">
        <v>48</v>
      </c>
      <c r="C86" s="21" t="s">
        <v>95</v>
      </c>
      <c r="D86" s="20" t="s">
        <v>94</v>
      </c>
      <c r="E86" s="3">
        <v>5910000</v>
      </c>
      <c r="F86" s="19">
        <v>43966</v>
      </c>
      <c r="G86" s="3">
        <v>5910000</v>
      </c>
      <c r="H86" s="2">
        <v>5.0000000000000001E-3</v>
      </c>
      <c r="I86" s="19">
        <v>44105</v>
      </c>
      <c r="J86" s="19">
        <v>44135</v>
      </c>
      <c r="K86" s="3">
        <f t="shared" si="4"/>
        <v>31</v>
      </c>
      <c r="L86" s="3">
        <f t="shared" si="5"/>
        <v>2503</v>
      </c>
      <c r="M86" s="3">
        <v>5910000</v>
      </c>
    </row>
    <row r="87" spans="1:13" s="18" customFormat="1" outlineLevel="2">
      <c r="A87" s="19" t="s">
        <v>78</v>
      </c>
      <c r="B87" s="20" t="s">
        <v>59</v>
      </c>
      <c r="C87" s="21" t="s">
        <v>93</v>
      </c>
      <c r="D87" s="20" t="s">
        <v>92</v>
      </c>
      <c r="E87" s="3">
        <v>20510000</v>
      </c>
      <c r="F87" s="19">
        <v>43966</v>
      </c>
      <c r="G87" s="3">
        <v>19521568</v>
      </c>
      <c r="H87" s="2">
        <v>5.0000000000000001E-3</v>
      </c>
      <c r="I87" s="19">
        <v>44105</v>
      </c>
      <c r="J87" s="19">
        <v>44118</v>
      </c>
      <c r="K87" s="3">
        <f t="shared" si="4"/>
        <v>14</v>
      </c>
      <c r="L87" s="3">
        <f t="shared" si="5"/>
        <v>3734</v>
      </c>
      <c r="M87" s="3">
        <v>19274460</v>
      </c>
    </row>
    <row r="88" spans="1:13" s="18" customFormat="1" outlineLevel="2">
      <c r="A88" s="19" t="s">
        <v>78</v>
      </c>
      <c r="B88" s="20" t="s">
        <v>59</v>
      </c>
      <c r="C88" s="21" t="s">
        <v>93</v>
      </c>
      <c r="D88" s="20"/>
      <c r="E88" s="3"/>
      <c r="F88" s="19"/>
      <c r="G88" s="3">
        <v>19274460</v>
      </c>
      <c r="H88" s="2">
        <v>5.0000000000000001E-3</v>
      </c>
      <c r="I88" s="19">
        <v>44119</v>
      </c>
      <c r="J88" s="19">
        <v>44135</v>
      </c>
      <c r="K88" s="3">
        <f t="shared" si="4"/>
        <v>17</v>
      </c>
      <c r="L88" s="3">
        <f t="shared" si="5"/>
        <v>4476</v>
      </c>
      <c r="M88" s="3"/>
    </row>
    <row r="89" spans="1:13" s="18" customFormat="1" outlineLevel="2">
      <c r="A89" s="19" t="s">
        <v>78</v>
      </c>
      <c r="B89" s="20" t="s">
        <v>58</v>
      </c>
      <c r="C89" s="21" t="s">
        <v>77</v>
      </c>
      <c r="D89" s="20" t="s">
        <v>76</v>
      </c>
      <c r="E89" s="3">
        <v>33960000</v>
      </c>
      <c r="F89" s="19">
        <v>43978</v>
      </c>
      <c r="G89" s="3">
        <v>33960000</v>
      </c>
      <c r="H89" s="2">
        <v>5.0000000000000001E-3</v>
      </c>
      <c r="I89" s="19">
        <v>44105</v>
      </c>
      <c r="J89" s="19">
        <v>44135</v>
      </c>
      <c r="K89" s="3">
        <f t="shared" si="4"/>
        <v>31</v>
      </c>
      <c r="L89" s="3">
        <f t="shared" si="5"/>
        <v>14382</v>
      </c>
      <c r="M89" s="3">
        <v>33960000</v>
      </c>
    </row>
    <row r="90" spans="1:13" s="18" customFormat="1" outlineLevel="1">
      <c r="A90" s="22" t="s">
        <v>75</v>
      </c>
      <c r="B90" s="23"/>
      <c r="C90" s="24"/>
      <c r="D90" s="23"/>
      <c r="E90" s="25">
        <f>SUBTOTAL(9,E59:E89)</f>
        <v>471825386</v>
      </c>
      <c r="F90" s="26"/>
      <c r="G90" s="25"/>
      <c r="H90" s="27"/>
      <c r="I90" s="26"/>
      <c r="J90" s="26"/>
      <c r="K90" s="25"/>
      <c r="L90" s="25">
        <f>SUBTOTAL(9,L59:L89)</f>
        <v>183629</v>
      </c>
      <c r="M90" s="25">
        <f>SUBTOTAL(9,M59:M89)</f>
        <v>462396754</v>
      </c>
    </row>
    <row r="91" spans="1:13" s="18" customFormat="1" outlineLevel="2">
      <c r="A91" s="19" t="s">
        <v>20</v>
      </c>
      <c r="B91" s="20" t="s">
        <v>16</v>
      </c>
      <c r="C91" s="21" t="s">
        <v>21</v>
      </c>
      <c r="D91" s="20" t="s">
        <v>22</v>
      </c>
      <c r="E91" s="3">
        <v>69000000</v>
      </c>
      <c r="F91" s="19">
        <v>43822</v>
      </c>
      <c r="G91" s="3">
        <v>69000000</v>
      </c>
      <c r="H91" s="2">
        <v>5.0000000000000001E-3</v>
      </c>
      <c r="I91" s="19">
        <v>44105</v>
      </c>
      <c r="J91" s="19">
        <v>44135</v>
      </c>
      <c r="K91" s="3">
        <f t="shared" ref="K91:K120" si="6">J91-I91+1</f>
        <v>31</v>
      </c>
      <c r="L91" s="3">
        <f t="shared" ref="L91:L120" si="7">ROUND(G91*H91*K91/366,0)</f>
        <v>29221</v>
      </c>
      <c r="M91" s="3">
        <v>69000000</v>
      </c>
    </row>
    <row r="92" spans="1:13" s="18" customFormat="1" outlineLevel="2">
      <c r="A92" s="19" t="s">
        <v>20</v>
      </c>
      <c r="B92" s="20" t="s">
        <v>61</v>
      </c>
      <c r="C92" s="21" t="s">
        <v>133</v>
      </c>
      <c r="D92" s="20" t="s">
        <v>132</v>
      </c>
      <c r="E92" s="3">
        <v>247700000</v>
      </c>
      <c r="F92" s="19">
        <v>43985</v>
      </c>
      <c r="G92" s="3">
        <v>247700000</v>
      </c>
      <c r="H92" s="2">
        <v>5.0000000000000001E-3</v>
      </c>
      <c r="I92" s="19">
        <v>44105</v>
      </c>
      <c r="J92" s="19">
        <v>44135</v>
      </c>
      <c r="K92" s="3">
        <f t="shared" si="6"/>
        <v>31</v>
      </c>
      <c r="L92" s="3">
        <f t="shared" si="7"/>
        <v>104900</v>
      </c>
      <c r="M92" s="3">
        <v>247700000</v>
      </c>
    </row>
    <row r="93" spans="1:13" s="18" customFormat="1" outlineLevel="2">
      <c r="A93" s="19" t="s">
        <v>20</v>
      </c>
      <c r="B93" s="20" t="s">
        <v>60</v>
      </c>
      <c r="C93" s="21" t="s">
        <v>192</v>
      </c>
      <c r="D93" s="20" t="s">
        <v>110</v>
      </c>
      <c r="E93" s="3">
        <v>18612000</v>
      </c>
      <c r="F93" s="19">
        <v>43997</v>
      </c>
      <c r="G93" s="3">
        <v>3722400</v>
      </c>
      <c r="H93" s="2">
        <v>5.0000000000000001E-3</v>
      </c>
      <c r="I93" s="19">
        <v>44105</v>
      </c>
      <c r="J93" s="19">
        <v>44135</v>
      </c>
      <c r="K93" s="3">
        <f t="shared" si="6"/>
        <v>31</v>
      </c>
      <c r="L93" s="3">
        <f t="shared" si="7"/>
        <v>1576</v>
      </c>
      <c r="M93" s="3">
        <v>3722400</v>
      </c>
    </row>
    <row r="94" spans="1:13" s="18" customFormat="1" outlineLevel="2">
      <c r="A94" s="19" t="s">
        <v>20</v>
      </c>
      <c r="B94" s="20" t="s">
        <v>66</v>
      </c>
      <c r="C94" s="21" t="s">
        <v>69</v>
      </c>
      <c r="D94" s="20" t="s">
        <v>68</v>
      </c>
      <c r="E94" s="3">
        <v>624000000</v>
      </c>
      <c r="F94" s="19">
        <v>44014</v>
      </c>
      <c r="G94" s="3">
        <v>624000000</v>
      </c>
      <c r="H94" s="2">
        <v>5.0000000000000001E-3</v>
      </c>
      <c r="I94" s="19">
        <v>44105</v>
      </c>
      <c r="J94" s="19">
        <v>44135</v>
      </c>
      <c r="K94" s="3">
        <f t="shared" si="6"/>
        <v>31</v>
      </c>
      <c r="L94" s="3">
        <f t="shared" si="7"/>
        <v>264262</v>
      </c>
      <c r="M94" s="3">
        <v>624000000</v>
      </c>
    </row>
    <row r="95" spans="1:13" s="18" customFormat="1" outlineLevel="2">
      <c r="A95" s="19" t="s">
        <v>20</v>
      </c>
      <c r="B95" s="20" t="s">
        <v>65</v>
      </c>
      <c r="C95" s="21" t="s">
        <v>69</v>
      </c>
      <c r="D95" s="20" t="s">
        <v>68</v>
      </c>
      <c r="E95" s="3">
        <v>82000000</v>
      </c>
      <c r="F95" s="19">
        <v>44042</v>
      </c>
      <c r="G95" s="3">
        <v>82000000</v>
      </c>
      <c r="H95" s="2">
        <v>5.0000000000000001E-3</v>
      </c>
      <c r="I95" s="19">
        <v>44105</v>
      </c>
      <c r="J95" s="19">
        <v>44135</v>
      </c>
      <c r="K95" s="3">
        <f t="shared" si="6"/>
        <v>31</v>
      </c>
      <c r="L95" s="3">
        <f t="shared" si="7"/>
        <v>34727</v>
      </c>
      <c r="M95" s="3">
        <v>82000000</v>
      </c>
    </row>
    <row r="96" spans="1:13" s="18" customFormat="1" outlineLevel="2">
      <c r="A96" s="19" t="s">
        <v>20</v>
      </c>
      <c r="B96" s="20" t="s">
        <v>64</v>
      </c>
      <c r="C96" s="21" t="s">
        <v>69</v>
      </c>
      <c r="D96" s="20" t="s">
        <v>68</v>
      </c>
      <c r="E96" s="3">
        <v>406400000</v>
      </c>
      <c r="F96" s="19">
        <v>44042</v>
      </c>
      <c r="G96" s="3">
        <v>406400000</v>
      </c>
      <c r="H96" s="2">
        <v>3.0000000000000001E-3</v>
      </c>
      <c r="I96" s="19">
        <v>44105</v>
      </c>
      <c r="J96" s="19">
        <v>44135</v>
      </c>
      <c r="K96" s="3">
        <f t="shared" si="6"/>
        <v>31</v>
      </c>
      <c r="L96" s="3">
        <f t="shared" si="7"/>
        <v>103266</v>
      </c>
      <c r="M96" s="3">
        <v>406400000</v>
      </c>
    </row>
    <row r="97" spans="1:13" s="18" customFormat="1" outlineLevel="2">
      <c r="A97" s="19" t="s">
        <v>20</v>
      </c>
      <c r="B97" s="20" t="s">
        <v>85</v>
      </c>
      <c r="C97" s="21" t="s">
        <v>69</v>
      </c>
      <c r="D97" s="20" t="s">
        <v>68</v>
      </c>
      <c r="E97" s="3">
        <v>51600000</v>
      </c>
      <c r="F97" s="19">
        <v>44042</v>
      </c>
      <c r="G97" s="3">
        <v>51600000</v>
      </c>
      <c r="H97" s="2">
        <v>3.0000000000000001E-3</v>
      </c>
      <c r="I97" s="19">
        <v>44105</v>
      </c>
      <c r="J97" s="19">
        <v>44135</v>
      </c>
      <c r="K97" s="3">
        <f t="shared" si="6"/>
        <v>31</v>
      </c>
      <c r="L97" s="3">
        <f t="shared" si="7"/>
        <v>13111</v>
      </c>
      <c r="M97" s="3">
        <v>51600000</v>
      </c>
    </row>
    <row r="98" spans="1:13" s="18" customFormat="1" outlineLevel="2">
      <c r="A98" s="19" t="s">
        <v>20</v>
      </c>
      <c r="B98" s="20" t="s">
        <v>84</v>
      </c>
      <c r="C98" s="21" t="s">
        <v>115</v>
      </c>
      <c r="D98" s="20" t="s">
        <v>114</v>
      </c>
      <c r="E98" s="3">
        <v>1850000</v>
      </c>
      <c r="F98" s="19">
        <v>44018</v>
      </c>
      <c r="G98" s="3">
        <v>1850000</v>
      </c>
      <c r="H98" s="2">
        <v>5.0000000000000001E-3</v>
      </c>
      <c r="I98" s="19">
        <v>44105</v>
      </c>
      <c r="J98" s="19">
        <v>44135</v>
      </c>
      <c r="K98" s="3">
        <f t="shared" si="6"/>
        <v>31</v>
      </c>
      <c r="L98" s="3">
        <f t="shared" si="7"/>
        <v>783</v>
      </c>
      <c r="M98" s="3">
        <v>1850000</v>
      </c>
    </row>
    <row r="99" spans="1:13" s="18" customFormat="1" outlineLevel="2">
      <c r="A99" s="19" t="s">
        <v>20</v>
      </c>
      <c r="B99" s="20" t="s">
        <v>83</v>
      </c>
      <c r="C99" s="21" t="s">
        <v>115</v>
      </c>
      <c r="D99" s="20" t="s">
        <v>114</v>
      </c>
      <c r="E99" s="3">
        <v>5400000</v>
      </c>
      <c r="F99" s="19">
        <v>44019</v>
      </c>
      <c r="G99" s="3">
        <v>5400000</v>
      </c>
      <c r="H99" s="2">
        <v>5.0000000000000001E-3</v>
      </c>
      <c r="I99" s="19">
        <v>44105</v>
      </c>
      <c r="J99" s="19">
        <v>44135</v>
      </c>
      <c r="K99" s="3">
        <f t="shared" si="6"/>
        <v>31</v>
      </c>
      <c r="L99" s="3">
        <f t="shared" si="7"/>
        <v>2287</v>
      </c>
      <c r="M99" s="3">
        <v>5400000</v>
      </c>
    </row>
    <row r="100" spans="1:13" s="18" customFormat="1" outlineLevel="2">
      <c r="A100" s="19" t="s">
        <v>20</v>
      </c>
      <c r="B100" s="20" t="s">
        <v>102</v>
      </c>
      <c r="C100" s="21" t="s">
        <v>115</v>
      </c>
      <c r="D100" s="20" t="s">
        <v>114</v>
      </c>
      <c r="E100" s="3">
        <v>2300000</v>
      </c>
      <c r="F100" s="19">
        <v>44027</v>
      </c>
      <c r="G100" s="3">
        <v>2300000</v>
      </c>
      <c r="H100" s="2">
        <v>5.0000000000000001E-3</v>
      </c>
      <c r="I100" s="19">
        <v>44105</v>
      </c>
      <c r="J100" s="19">
        <v>44135</v>
      </c>
      <c r="K100" s="3">
        <f t="shared" si="6"/>
        <v>31</v>
      </c>
      <c r="L100" s="3">
        <f t="shared" si="7"/>
        <v>974</v>
      </c>
      <c r="M100" s="3">
        <v>2300000</v>
      </c>
    </row>
    <row r="101" spans="1:13" s="18" customFormat="1" outlineLevel="2">
      <c r="A101" s="19" t="s">
        <v>20</v>
      </c>
      <c r="B101" s="20" t="s">
        <v>101</v>
      </c>
      <c r="C101" s="21" t="s">
        <v>115</v>
      </c>
      <c r="D101" s="20" t="s">
        <v>114</v>
      </c>
      <c r="E101" s="3">
        <v>16280000</v>
      </c>
      <c r="F101" s="19">
        <v>44041</v>
      </c>
      <c r="G101" s="3">
        <v>16280000</v>
      </c>
      <c r="H101" s="2">
        <v>5.0000000000000001E-3</v>
      </c>
      <c r="I101" s="19">
        <v>44105</v>
      </c>
      <c r="J101" s="19">
        <v>44135</v>
      </c>
      <c r="K101" s="3">
        <f t="shared" si="6"/>
        <v>31</v>
      </c>
      <c r="L101" s="3">
        <f t="shared" si="7"/>
        <v>6895</v>
      </c>
      <c r="M101" s="3">
        <v>16280000</v>
      </c>
    </row>
    <row r="102" spans="1:13" s="18" customFormat="1" outlineLevel="2">
      <c r="A102" s="19" t="s">
        <v>20</v>
      </c>
      <c r="B102" s="20" t="s">
        <v>23</v>
      </c>
      <c r="C102" s="21" t="s">
        <v>24</v>
      </c>
      <c r="D102" s="20" t="s">
        <v>18</v>
      </c>
      <c r="E102" s="3">
        <v>162300000</v>
      </c>
      <c r="F102" s="19">
        <v>43829</v>
      </c>
      <c r="G102" s="3">
        <v>137955000</v>
      </c>
      <c r="H102" s="2">
        <v>5.0000000000000001E-3</v>
      </c>
      <c r="I102" s="19">
        <v>44105</v>
      </c>
      <c r="J102" s="19">
        <v>44118</v>
      </c>
      <c r="K102" s="3">
        <f t="shared" si="6"/>
        <v>14</v>
      </c>
      <c r="L102" s="3">
        <f t="shared" si="7"/>
        <v>26385</v>
      </c>
      <c r="M102" s="3">
        <v>135250000</v>
      </c>
    </row>
    <row r="103" spans="1:13" s="18" customFormat="1" outlineLevel="2">
      <c r="A103" s="19" t="s">
        <v>20</v>
      </c>
      <c r="B103" s="20" t="s">
        <v>23</v>
      </c>
      <c r="C103" s="21" t="s">
        <v>24</v>
      </c>
      <c r="D103" s="20"/>
      <c r="E103" s="3"/>
      <c r="F103" s="19"/>
      <c r="G103" s="3">
        <v>135250000</v>
      </c>
      <c r="H103" s="2">
        <v>5.0000000000000001E-3</v>
      </c>
      <c r="I103" s="19">
        <v>44119</v>
      </c>
      <c r="J103" s="19">
        <v>44135</v>
      </c>
      <c r="K103" s="3">
        <f t="shared" si="6"/>
        <v>17</v>
      </c>
      <c r="L103" s="3">
        <f t="shared" si="7"/>
        <v>31411</v>
      </c>
      <c r="M103" s="3"/>
    </row>
    <row r="104" spans="1:13" s="18" customFormat="1" outlineLevel="2">
      <c r="A104" s="19" t="s">
        <v>20</v>
      </c>
      <c r="B104" s="20" t="s">
        <v>100</v>
      </c>
      <c r="C104" s="21" t="s">
        <v>160</v>
      </c>
      <c r="D104" s="20" t="s">
        <v>159</v>
      </c>
      <c r="E104" s="3">
        <v>30000000</v>
      </c>
      <c r="F104" s="19">
        <v>44020</v>
      </c>
      <c r="G104" s="3">
        <v>30000000</v>
      </c>
      <c r="H104" s="2">
        <v>5.0000000000000001E-3</v>
      </c>
      <c r="I104" s="19">
        <v>44105</v>
      </c>
      <c r="J104" s="19">
        <v>44135</v>
      </c>
      <c r="K104" s="3">
        <f t="shared" si="6"/>
        <v>31</v>
      </c>
      <c r="L104" s="3">
        <f t="shared" si="7"/>
        <v>12705</v>
      </c>
      <c r="M104" s="3">
        <v>30000000</v>
      </c>
    </row>
    <row r="105" spans="1:13" s="18" customFormat="1" outlineLevel="2">
      <c r="A105" s="19" t="s">
        <v>20</v>
      </c>
      <c r="B105" s="20" t="s">
        <v>99</v>
      </c>
      <c r="C105" s="21" t="s">
        <v>158</v>
      </c>
      <c r="D105" s="20" t="s">
        <v>157</v>
      </c>
      <c r="E105" s="3">
        <v>35100000</v>
      </c>
      <c r="F105" s="19">
        <v>44013</v>
      </c>
      <c r="G105" s="3">
        <v>35100000</v>
      </c>
      <c r="H105" s="2">
        <v>5.0000000000000001E-3</v>
      </c>
      <c r="I105" s="19">
        <v>44105</v>
      </c>
      <c r="J105" s="19">
        <v>44135</v>
      </c>
      <c r="K105" s="3">
        <f t="shared" si="6"/>
        <v>31</v>
      </c>
      <c r="L105" s="3">
        <f t="shared" si="7"/>
        <v>14865</v>
      </c>
      <c r="M105" s="3">
        <v>35100000</v>
      </c>
    </row>
    <row r="106" spans="1:13" s="18" customFormat="1" outlineLevel="2">
      <c r="A106" s="19" t="s">
        <v>20</v>
      </c>
      <c r="B106" s="20" t="s">
        <v>98</v>
      </c>
      <c r="C106" s="21" t="s">
        <v>158</v>
      </c>
      <c r="D106" s="20" t="s">
        <v>157</v>
      </c>
      <c r="E106" s="3">
        <v>14900000</v>
      </c>
      <c r="F106" s="19">
        <v>44021</v>
      </c>
      <c r="G106" s="3">
        <v>14900000</v>
      </c>
      <c r="H106" s="2">
        <v>5.0000000000000001E-3</v>
      </c>
      <c r="I106" s="19">
        <v>44105</v>
      </c>
      <c r="J106" s="19">
        <v>44135</v>
      </c>
      <c r="K106" s="3">
        <f t="shared" si="6"/>
        <v>31</v>
      </c>
      <c r="L106" s="3">
        <f t="shared" si="7"/>
        <v>6310</v>
      </c>
      <c r="M106" s="3">
        <v>14900000</v>
      </c>
    </row>
    <row r="107" spans="1:13" s="18" customFormat="1" outlineLevel="2">
      <c r="A107" s="19" t="s">
        <v>20</v>
      </c>
      <c r="B107" s="20" t="s">
        <v>122</v>
      </c>
      <c r="C107" s="21" t="s">
        <v>160</v>
      </c>
      <c r="D107" s="20" t="s">
        <v>159</v>
      </c>
      <c r="E107" s="3">
        <v>30000000</v>
      </c>
      <c r="F107" s="19">
        <v>44050</v>
      </c>
      <c r="G107" s="3">
        <v>30000000</v>
      </c>
      <c r="H107" s="2">
        <v>5.0000000000000001E-3</v>
      </c>
      <c r="I107" s="19">
        <v>44105</v>
      </c>
      <c r="J107" s="19">
        <v>44135</v>
      </c>
      <c r="K107" s="3">
        <f t="shared" si="6"/>
        <v>31</v>
      </c>
      <c r="L107" s="3">
        <f t="shared" si="7"/>
        <v>12705</v>
      </c>
      <c r="M107" s="3">
        <v>30000000</v>
      </c>
    </row>
    <row r="108" spans="1:13" s="18" customFormat="1" outlineLevel="2">
      <c r="A108" s="19" t="s">
        <v>20</v>
      </c>
      <c r="B108" s="20" t="s">
        <v>121</v>
      </c>
      <c r="C108" s="21" t="s">
        <v>135</v>
      </c>
      <c r="D108" s="20" t="s">
        <v>134</v>
      </c>
      <c r="E108" s="3">
        <v>72450000</v>
      </c>
      <c r="F108" s="19">
        <v>44064</v>
      </c>
      <c r="G108" s="3">
        <v>72450000</v>
      </c>
      <c r="H108" s="2">
        <v>5.0000000000000001E-3</v>
      </c>
      <c r="I108" s="19">
        <v>44105</v>
      </c>
      <c r="J108" s="19">
        <v>44135</v>
      </c>
      <c r="K108" s="3">
        <f t="shared" si="6"/>
        <v>31</v>
      </c>
      <c r="L108" s="3">
        <f t="shared" si="7"/>
        <v>30682</v>
      </c>
      <c r="M108" s="3">
        <v>72450000</v>
      </c>
    </row>
    <row r="109" spans="1:13" s="18" customFormat="1" outlineLevel="2">
      <c r="A109" s="19" t="s">
        <v>20</v>
      </c>
      <c r="B109" s="20" t="s">
        <v>120</v>
      </c>
      <c r="C109" s="21" t="s">
        <v>141</v>
      </c>
      <c r="D109" s="20" t="s">
        <v>140</v>
      </c>
      <c r="E109" s="3">
        <v>77500000</v>
      </c>
      <c r="F109" s="19">
        <v>44060</v>
      </c>
      <c r="G109" s="3">
        <v>77500000</v>
      </c>
      <c r="H109" s="2">
        <v>5.0000000000000001E-3</v>
      </c>
      <c r="I109" s="19">
        <v>44105</v>
      </c>
      <c r="J109" s="19">
        <v>44135</v>
      </c>
      <c r="K109" s="3">
        <f t="shared" si="6"/>
        <v>31</v>
      </c>
      <c r="L109" s="3">
        <f t="shared" si="7"/>
        <v>32821</v>
      </c>
      <c r="M109" s="3">
        <v>77500000</v>
      </c>
    </row>
    <row r="110" spans="1:13" s="18" customFormat="1" outlineLevel="2">
      <c r="A110" s="19" t="s">
        <v>20</v>
      </c>
      <c r="B110" s="20" t="s">
        <v>147</v>
      </c>
      <c r="C110" s="21" t="s">
        <v>135</v>
      </c>
      <c r="D110" s="20" t="s">
        <v>134</v>
      </c>
      <c r="E110" s="3">
        <v>160000000</v>
      </c>
      <c r="F110" s="19">
        <v>44098</v>
      </c>
      <c r="G110" s="3">
        <v>160000000</v>
      </c>
      <c r="H110" s="2">
        <v>5.0000000000000001E-3</v>
      </c>
      <c r="I110" s="19">
        <v>44105</v>
      </c>
      <c r="J110" s="19">
        <v>44135</v>
      </c>
      <c r="K110" s="3">
        <f t="shared" si="6"/>
        <v>31</v>
      </c>
      <c r="L110" s="3">
        <f t="shared" si="7"/>
        <v>67760</v>
      </c>
      <c r="M110" s="3">
        <v>160000000</v>
      </c>
    </row>
    <row r="111" spans="1:13" s="18" customFormat="1" outlineLevel="2">
      <c r="A111" s="19" t="s">
        <v>20</v>
      </c>
      <c r="B111" s="20" t="s">
        <v>146</v>
      </c>
      <c r="C111" s="21" t="s">
        <v>203</v>
      </c>
      <c r="D111" s="20" t="s">
        <v>202</v>
      </c>
      <c r="E111" s="3">
        <v>73100000</v>
      </c>
      <c r="F111" s="19">
        <v>44095</v>
      </c>
      <c r="G111" s="3">
        <v>73100000</v>
      </c>
      <c r="H111" s="2">
        <v>5.0000000000000001E-3</v>
      </c>
      <c r="I111" s="19">
        <v>44105</v>
      </c>
      <c r="J111" s="19">
        <v>44135</v>
      </c>
      <c r="K111" s="3">
        <f t="shared" si="6"/>
        <v>31</v>
      </c>
      <c r="L111" s="3">
        <f t="shared" si="7"/>
        <v>30958</v>
      </c>
      <c r="M111" s="3">
        <v>73100000</v>
      </c>
    </row>
    <row r="112" spans="1:13" s="18" customFormat="1" outlineLevel="2">
      <c r="A112" s="19" t="s">
        <v>20</v>
      </c>
      <c r="B112" s="20" t="s">
        <v>145</v>
      </c>
      <c r="C112" s="21" t="s">
        <v>115</v>
      </c>
      <c r="D112" s="20" t="s">
        <v>114</v>
      </c>
      <c r="E112" s="3">
        <v>3000000</v>
      </c>
      <c r="F112" s="19">
        <v>44132</v>
      </c>
      <c r="G112" s="3">
        <v>3000000</v>
      </c>
      <c r="H112" s="2">
        <v>5.0000000000000001E-3</v>
      </c>
      <c r="I112" s="19">
        <v>44132</v>
      </c>
      <c r="J112" s="19">
        <v>44135</v>
      </c>
      <c r="K112" s="3">
        <f t="shared" si="6"/>
        <v>4</v>
      </c>
      <c r="L112" s="3">
        <f t="shared" si="7"/>
        <v>164</v>
      </c>
      <c r="M112" s="3">
        <v>3000000</v>
      </c>
    </row>
    <row r="113" spans="1:13" s="18" customFormat="1" outlineLevel="2">
      <c r="A113" s="19" t="s">
        <v>20</v>
      </c>
      <c r="B113" s="20" t="s">
        <v>144</v>
      </c>
      <c r="C113" s="21" t="s">
        <v>141</v>
      </c>
      <c r="D113" s="20" t="s">
        <v>140</v>
      </c>
      <c r="E113" s="3">
        <v>141000000</v>
      </c>
      <c r="F113" s="19">
        <v>44119</v>
      </c>
      <c r="G113" s="3">
        <v>141000000</v>
      </c>
      <c r="H113" s="2">
        <v>5.0000000000000001E-3</v>
      </c>
      <c r="I113" s="19">
        <v>44119</v>
      </c>
      <c r="J113" s="19">
        <v>44135</v>
      </c>
      <c r="K113" s="3">
        <f t="shared" si="6"/>
        <v>17</v>
      </c>
      <c r="L113" s="3">
        <f t="shared" si="7"/>
        <v>32746</v>
      </c>
      <c r="M113" s="3">
        <v>141000000</v>
      </c>
    </row>
    <row r="114" spans="1:13" s="18" customFormat="1" outlineLevel="2">
      <c r="A114" s="19" t="s">
        <v>20</v>
      </c>
      <c r="B114" s="20" t="s">
        <v>29</v>
      </c>
      <c r="C114" s="21" t="s">
        <v>69</v>
      </c>
      <c r="D114" s="20" t="s">
        <v>68</v>
      </c>
      <c r="E114" s="3">
        <v>60000000</v>
      </c>
      <c r="F114" s="19">
        <v>43922</v>
      </c>
      <c r="G114" s="3">
        <v>60000000</v>
      </c>
      <c r="H114" s="2">
        <v>3.0000000000000001E-3</v>
      </c>
      <c r="I114" s="19">
        <v>44105</v>
      </c>
      <c r="J114" s="19">
        <v>44135</v>
      </c>
      <c r="K114" s="3">
        <f t="shared" si="6"/>
        <v>31</v>
      </c>
      <c r="L114" s="3">
        <f t="shared" si="7"/>
        <v>15246</v>
      </c>
      <c r="M114" s="3">
        <v>60000000</v>
      </c>
    </row>
    <row r="115" spans="1:13" s="18" customFormat="1" outlineLevel="2">
      <c r="A115" s="19" t="s">
        <v>20</v>
      </c>
      <c r="B115" s="20" t="s">
        <v>30</v>
      </c>
      <c r="C115" s="21" t="s">
        <v>69</v>
      </c>
      <c r="D115" s="20" t="s">
        <v>68</v>
      </c>
      <c r="E115" s="3">
        <v>144000000</v>
      </c>
      <c r="F115" s="19">
        <v>43922</v>
      </c>
      <c r="G115" s="3">
        <v>144000000</v>
      </c>
      <c r="H115" s="2">
        <v>5.0000000000000001E-3</v>
      </c>
      <c r="I115" s="19">
        <v>44105</v>
      </c>
      <c r="J115" s="19">
        <v>44135</v>
      </c>
      <c r="K115" s="3">
        <f t="shared" si="6"/>
        <v>31</v>
      </c>
      <c r="L115" s="3">
        <f t="shared" si="7"/>
        <v>60984</v>
      </c>
      <c r="M115" s="3">
        <v>144000000</v>
      </c>
    </row>
    <row r="116" spans="1:13" s="18" customFormat="1" outlineLevel="2">
      <c r="A116" s="19" t="s">
        <v>20</v>
      </c>
      <c r="B116" s="20" t="s">
        <v>31</v>
      </c>
      <c r="C116" s="21" t="s">
        <v>115</v>
      </c>
      <c r="D116" s="20" t="s">
        <v>114</v>
      </c>
      <c r="E116" s="3">
        <v>34480000</v>
      </c>
      <c r="F116" s="19">
        <v>43980</v>
      </c>
      <c r="G116" s="3">
        <v>34480000</v>
      </c>
      <c r="H116" s="2">
        <v>5.0000000000000001E-3</v>
      </c>
      <c r="I116" s="19">
        <v>44105</v>
      </c>
      <c r="J116" s="19">
        <v>44135</v>
      </c>
      <c r="K116" s="3">
        <f t="shared" si="6"/>
        <v>31</v>
      </c>
      <c r="L116" s="3">
        <f t="shared" si="7"/>
        <v>14602</v>
      </c>
      <c r="M116" s="3">
        <v>34480000</v>
      </c>
    </row>
    <row r="117" spans="1:13" s="18" customFormat="1" outlineLevel="2">
      <c r="A117" s="19" t="s">
        <v>20</v>
      </c>
      <c r="B117" s="20" t="s">
        <v>32</v>
      </c>
      <c r="C117" s="21" t="s">
        <v>113</v>
      </c>
      <c r="D117" s="20" t="s">
        <v>112</v>
      </c>
      <c r="E117" s="3">
        <v>56000000</v>
      </c>
      <c r="F117" s="19">
        <v>43966</v>
      </c>
      <c r="G117" s="3">
        <v>56000000</v>
      </c>
      <c r="H117" s="2">
        <v>5.0000000000000001E-3</v>
      </c>
      <c r="I117" s="19">
        <v>44105</v>
      </c>
      <c r="J117" s="19">
        <v>44135</v>
      </c>
      <c r="K117" s="3">
        <f t="shared" si="6"/>
        <v>31</v>
      </c>
      <c r="L117" s="3">
        <f t="shared" si="7"/>
        <v>23716</v>
      </c>
      <c r="M117" s="3">
        <v>56000000</v>
      </c>
    </row>
    <row r="118" spans="1:13" s="18" customFormat="1" outlineLevel="2">
      <c r="A118" s="19" t="s">
        <v>20</v>
      </c>
      <c r="B118" s="20" t="s">
        <v>48</v>
      </c>
      <c r="C118" s="21" t="s">
        <v>69</v>
      </c>
      <c r="D118" s="20" t="s">
        <v>68</v>
      </c>
      <c r="E118" s="3">
        <v>150000000</v>
      </c>
      <c r="F118" s="19">
        <v>43958</v>
      </c>
      <c r="G118" s="3">
        <v>150000000</v>
      </c>
      <c r="H118" s="2">
        <v>5.0000000000000001E-3</v>
      </c>
      <c r="I118" s="19">
        <v>44105</v>
      </c>
      <c r="J118" s="19">
        <v>44135</v>
      </c>
      <c r="K118" s="3">
        <f t="shared" si="6"/>
        <v>31</v>
      </c>
      <c r="L118" s="3">
        <f t="shared" si="7"/>
        <v>63525</v>
      </c>
      <c r="M118" s="3">
        <v>150000000</v>
      </c>
    </row>
    <row r="119" spans="1:13" s="18" customFormat="1" outlineLevel="2">
      <c r="A119" s="19" t="s">
        <v>20</v>
      </c>
      <c r="B119" s="20" t="s">
        <v>59</v>
      </c>
      <c r="C119" s="21" t="s">
        <v>115</v>
      </c>
      <c r="D119" s="20" t="s">
        <v>114</v>
      </c>
      <c r="E119" s="3">
        <v>5000000</v>
      </c>
      <c r="F119" s="19">
        <v>43998</v>
      </c>
      <c r="G119" s="3">
        <v>5000000</v>
      </c>
      <c r="H119" s="2">
        <v>5.0000000000000001E-3</v>
      </c>
      <c r="I119" s="19">
        <v>44105</v>
      </c>
      <c r="J119" s="19">
        <v>44135</v>
      </c>
      <c r="K119" s="3">
        <f t="shared" si="6"/>
        <v>31</v>
      </c>
      <c r="L119" s="3">
        <f t="shared" si="7"/>
        <v>2117</v>
      </c>
      <c r="M119" s="3">
        <v>5000000</v>
      </c>
    </row>
    <row r="120" spans="1:13" s="18" customFormat="1" outlineLevel="2">
      <c r="A120" s="19" t="s">
        <v>20</v>
      </c>
      <c r="B120" s="20" t="s">
        <v>58</v>
      </c>
      <c r="C120" s="21" t="s">
        <v>115</v>
      </c>
      <c r="D120" s="20" t="s">
        <v>114</v>
      </c>
      <c r="E120" s="3">
        <v>17292000</v>
      </c>
      <c r="F120" s="19">
        <v>44002</v>
      </c>
      <c r="G120" s="3">
        <v>17292000</v>
      </c>
      <c r="H120" s="2">
        <v>5.0000000000000001E-3</v>
      </c>
      <c r="I120" s="19">
        <v>44105</v>
      </c>
      <c r="J120" s="19">
        <v>44135</v>
      </c>
      <c r="K120" s="3">
        <f t="shared" si="6"/>
        <v>31</v>
      </c>
      <c r="L120" s="3">
        <f t="shared" si="7"/>
        <v>7323</v>
      </c>
      <c r="M120" s="3">
        <v>17292000</v>
      </c>
    </row>
    <row r="121" spans="1:13" s="18" customFormat="1" outlineLevel="1">
      <c r="A121" s="22" t="s">
        <v>25</v>
      </c>
      <c r="B121" s="23"/>
      <c r="C121" s="24"/>
      <c r="D121" s="23"/>
      <c r="E121" s="25">
        <f>SUBTOTAL(9,E91:E120)</f>
        <v>2791264000</v>
      </c>
      <c r="F121" s="26"/>
      <c r="G121" s="25"/>
      <c r="H121" s="27"/>
      <c r="I121" s="26"/>
      <c r="J121" s="26"/>
      <c r="K121" s="25"/>
      <c r="L121" s="25">
        <f>SUBTOTAL(9,L91:L120)</f>
        <v>1049027</v>
      </c>
      <c r="M121" s="25">
        <f>SUBTOTAL(9,M91:M120)</f>
        <v>2749324400</v>
      </c>
    </row>
    <row r="122" spans="1:13" s="18" customFormat="1" outlineLevel="2">
      <c r="A122" s="19" t="s">
        <v>26</v>
      </c>
      <c r="B122" s="20" t="s">
        <v>16</v>
      </c>
      <c r="C122" s="21" t="s">
        <v>27</v>
      </c>
      <c r="D122" s="20" t="s">
        <v>28</v>
      </c>
      <c r="E122" s="3">
        <v>38000000</v>
      </c>
      <c r="F122" s="19">
        <v>43762</v>
      </c>
      <c r="G122" s="3">
        <v>38000000</v>
      </c>
      <c r="H122" s="2">
        <v>5.0000000000000001E-3</v>
      </c>
      <c r="I122" s="19">
        <v>44105</v>
      </c>
      <c r="J122" s="19">
        <v>44135</v>
      </c>
      <c r="K122" s="3">
        <f t="shared" ref="K122:K153" si="8">J122-I122+1</f>
        <v>31</v>
      </c>
      <c r="L122" s="3">
        <f t="shared" ref="L122:L153" si="9">ROUND(G122*H122*K122/366,0)</f>
        <v>16093</v>
      </c>
      <c r="M122" s="3">
        <v>38000000</v>
      </c>
    </row>
    <row r="123" spans="1:13" s="18" customFormat="1" outlineLevel="2">
      <c r="A123" s="19" t="s">
        <v>26</v>
      </c>
      <c r="B123" s="20" t="s">
        <v>61</v>
      </c>
      <c r="C123" s="21" t="s">
        <v>74</v>
      </c>
      <c r="D123" s="20" t="s">
        <v>73</v>
      </c>
      <c r="E123" s="3">
        <v>110000000</v>
      </c>
      <c r="F123" s="19">
        <v>43913</v>
      </c>
      <c r="G123" s="3">
        <v>110000000</v>
      </c>
      <c r="H123" s="2">
        <v>5.0000000000000001E-3</v>
      </c>
      <c r="I123" s="19">
        <v>44105</v>
      </c>
      <c r="J123" s="19">
        <v>44135</v>
      </c>
      <c r="K123" s="3">
        <f t="shared" si="8"/>
        <v>31</v>
      </c>
      <c r="L123" s="3">
        <f t="shared" si="9"/>
        <v>46585</v>
      </c>
      <c r="M123" s="3">
        <v>110000000</v>
      </c>
    </row>
    <row r="124" spans="1:13" s="18" customFormat="1" outlineLevel="2">
      <c r="A124" s="19" t="s">
        <v>26</v>
      </c>
      <c r="B124" s="20" t="s">
        <v>60</v>
      </c>
      <c r="C124" s="21" t="s">
        <v>33</v>
      </c>
      <c r="D124" s="20" t="s">
        <v>34</v>
      </c>
      <c r="E124" s="3">
        <v>95655336</v>
      </c>
      <c r="F124" s="19">
        <v>43951</v>
      </c>
      <c r="G124" s="3">
        <v>95655336</v>
      </c>
      <c r="H124" s="2">
        <v>5.0000000000000001E-3</v>
      </c>
      <c r="I124" s="19">
        <v>44105</v>
      </c>
      <c r="J124" s="19">
        <v>44135</v>
      </c>
      <c r="K124" s="3">
        <f t="shared" si="8"/>
        <v>31</v>
      </c>
      <c r="L124" s="3">
        <f t="shared" si="9"/>
        <v>40510</v>
      </c>
      <c r="M124" s="3">
        <v>95655336</v>
      </c>
    </row>
    <row r="125" spans="1:13" s="18" customFormat="1" outlineLevel="2">
      <c r="A125" s="19" t="s">
        <v>26</v>
      </c>
      <c r="B125" s="20" t="s">
        <v>66</v>
      </c>
      <c r="C125" s="21" t="s">
        <v>27</v>
      </c>
      <c r="D125" s="20" t="s">
        <v>28</v>
      </c>
      <c r="E125" s="3">
        <v>38000000</v>
      </c>
      <c r="F125" s="19">
        <v>43962</v>
      </c>
      <c r="G125" s="3">
        <v>38000000</v>
      </c>
      <c r="H125" s="2">
        <v>5.0000000000000001E-3</v>
      </c>
      <c r="I125" s="19">
        <v>44105</v>
      </c>
      <c r="J125" s="19">
        <v>44135</v>
      </c>
      <c r="K125" s="3">
        <f t="shared" si="8"/>
        <v>31</v>
      </c>
      <c r="L125" s="3">
        <f t="shared" si="9"/>
        <v>16093</v>
      </c>
      <c r="M125" s="3">
        <v>38000000</v>
      </c>
    </row>
    <row r="126" spans="1:13" s="18" customFormat="1" outlineLevel="2">
      <c r="A126" s="19" t="s">
        <v>26</v>
      </c>
      <c r="B126" s="20" t="s">
        <v>65</v>
      </c>
      <c r="C126" s="21" t="s">
        <v>27</v>
      </c>
      <c r="D126" s="20" t="s">
        <v>28</v>
      </c>
      <c r="E126" s="3">
        <v>10500000</v>
      </c>
      <c r="F126" s="19">
        <v>43962</v>
      </c>
      <c r="G126" s="3">
        <v>10500000</v>
      </c>
      <c r="H126" s="2">
        <v>5.0000000000000001E-3</v>
      </c>
      <c r="I126" s="19">
        <v>44105</v>
      </c>
      <c r="J126" s="19">
        <v>44135</v>
      </c>
      <c r="K126" s="3">
        <f t="shared" si="8"/>
        <v>31</v>
      </c>
      <c r="L126" s="3">
        <f t="shared" si="9"/>
        <v>4447</v>
      </c>
      <c r="M126" s="3">
        <v>10500000</v>
      </c>
    </row>
    <row r="127" spans="1:13" s="18" customFormat="1" outlineLevel="2">
      <c r="A127" s="19" t="s">
        <v>26</v>
      </c>
      <c r="B127" s="20" t="s">
        <v>64</v>
      </c>
      <c r="C127" s="21" t="s">
        <v>192</v>
      </c>
      <c r="D127" s="20" t="s">
        <v>110</v>
      </c>
      <c r="E127" s="3">
        <v>160000000</v>
      </c>
      <c r="F127" s="19">
        <v>43970</v>
      </c>
      <c r="G127" s="3">
        <v>160000000</v>
      </c>
      <c r="H127" s="2">
        <v>5.0000000000000001E-3</v>
      </c>
      <c r="I127" s="19">
        <v>44105</v>
      </c>
      <c r="J127" s="19">
        <v>44135</v>
      </c>
      <c r="K127" s="3">
        <f t="shared" si="8"/>
        <v>31</v>
      </c>
      <c r="L127" s="3">
        <f t="shared" si="9"/>
        <v>67760</v>
      </c>
      <c r="M127" s="3">
        <v>160000000</v>
      </c>
    </row>
    <row r="128" spans="1:13" s="18" customFormat="1" outlineLevel="2">
      <c r="A128" s="19" t="s">
        <v>26</v>
      </c>
      <c r="B128" s="20" t="s">
        <v>85</v>
      </c>
      <c r="C128" s="21" t="s">
        <v>109</v>
      </c>
      <c r="D128" s="20" t="s">
        <v>34</v>
      </c>
      <c r="E128" s="3">
        <v>13104000</v>
      </c>
      <c r="F128" s="19">
        <v>43979</v>
      </c>
      <c r="G128" s="3">
        <v>13104000</v>
      </c>
      <c r="H128" s="2">
        <v>5.0000000000000001E-3</v>
      </c>
      <c r="I128" s="19">
        <v>44105</v>
      </c>
      <c r="J128" s="19">
        <v>44135</v>
      </c>
      <c r="K128" s="3">
        <f t="shared" si="8"/>
        <v>31</v>
      </c>
      <c r="L128" s="3">
        <f t="shared" si="9"/>
        <v>5550</v>
      </c>
      <c r="M128" s="3">
        <v>13104000</v>
      </c>
    </row>
    <row r="129" spans="1:13" s="18" customFormat="1" outlineLevel="2">
      <c r="A129" s="19" t="s">
        <v>26</v>
      </c>
      <c r="B129" s="20" t="s">
        <v>84</v>
      </c>
      <c r="C129" s="21" t="s">
        <v>130</v>
      </c>
      <c r="D129" s="20" t="s">
        <v>129</v>
      </c>
      <c r="E129" s="3">
        <v>6550000</v>
      </c>
      <c r="F129" s="19">
        <v>43993</v>
      </c>
      <c r="G129" s="3">
        <v>6550000</v>
      </c>
      <c r="H129" s="2">
        <v>5.0000000000000001E-3</v>
      </c>
      <c r="I129" s="19">
        <v>44105</v>
      </c>
      <c r="J129" s="19">
        <v>44135</v>
      </c>
      <c r="K129" s="3">
        <f t="shared" si="8"/>
        <v>31</v>
      </c>
      <c r="L129" s="3">
        <f t="shared" si="9"/>
        <v>2774</v>
      </c>
      <c r="M129" s="3">
        <v>6550000</v>
      </c>
    </row>
    <row r="130" spans="1:13" s="18" customFormat="1" outlineLevel="2">
      <c r="A130" s="19" t="s">
        <v>26</v>
      </c>
      <c r="B130" s="20" t="s">
        <v>83</v>
      </c>
      <c r="C130" s="21" t="s">
        <v>130</v>
      </c>
      <c r="D130" s="20" t="s">
        <v>129</v>
      </c>
      <c r="E130" s="3">
        <v>19710000</v>
      </c>
      <c r="F130" s="19">
        <v>43993</v>
      </c>
      <c r="G130" s="3">
        <v>19710000</v>
      </c>
      <c r="H130" s="2">
        <v>5.0000000000000001E-3</v>
      </c>
      <c r="I130" s="19">
        <v>44105</v>
      </c>
      <c r="J130" s="19">
        <v>44135</v>
      </c>
      <c r="K130" s="3">
        <f t="shared" si="8"/>
        <v>31</v>
      </c>
      <c r="L130" s="3">
        <f t="shared" si="9"/>
        <v>8347</v>
      </c>
      <c r="M130" s="3">
        <v>19710000</v>
      </c>
    </row>
    <row r="131" spans="1:13" s="18" customFormat="1" outlineLevel="2">
      <c r="A131" s="19" t="s">
        <v>26</v>
      </c>
      <c r="B131" s="20" t="s">
        <v>102</v>
      </c>
      <c r="C131" s="21" t="s">
        <v>130</v>
      </c>
      <c r="D131" s="20" t="s">
        <v>129</v>
      </c>
      <c r="E131" s="3">
        <v>16860000</v>
      </c>
      <c r="F131" s="19">
        <v>43993</v>
      </c>
      <c r="G131" s="3">
        <v>16860000</v>
      </c>
      <c r="H131" s="2">
        <v>5.0000000000000001E-3</v>
      </c>
      <c r="I131" s="19">
        <v>44105</v>
      </c>
      <c r="J131" s="19">
        <v>44135</v>
      </c>
      <c r="K131" s="3">
        <f t="shared" si="8"/>
        <v>31</v>
      </c>
      <c r="L131" s="3">
        <f t="shared" si="9"/>
        <v>7140</v>
      </c>
      <c r="M131" s="3">
        <v>16860000</v>
      </c>
    </row>
    <row r="132" spans="1:13" s="18" customFormat="1" outlineLevel="2">
      <c r="A132" s="19" t="s">
        <v>26</v>
      </c>
      <c r="B132" s="20" t="s">
        <v>101</v>
      </c>
      <c r="C132" s="21" t="s">
        <v>128</v>
      </c>
      <c r="D132" s="20" t="s">
        <v>127</v>
      </c>
      <c r="E132" s="3">
        <v>240000000</v>
      </c>
      <c r="F132" s="19">
        <v>44000</v>
      </c>
      <c r="G132" s="3">
        <v>240000000</v>
      </c>
      <c r="H132" s="2">
        <v>5.0000000000000001E-3</v>
      </c>
      <c r="I132" s="19">
        <v>44105</v>
      </c>
      <c r="J132" s="19">
        <v>44135</v>
      </c>
      <c r="K132" s="3">
        <f t="shared" si="8"/>
        <v>31</v>
      </c>
      <c r="L132" s="3">
        <f t="shared" si="9"/>
        <v>101639</v>
      </c>
      <c r="M132" s="3">
        <v>240000000</v>
      </c>
    </row>
    <row r="133" spans="1:13" s="18" customFormat="1" outlineLevel="2">
      <c r="A133" s="19" t="s">
        <v>26</v>
      </c>
      <c r="B133" s="20" t="s">
        <v>23</v>
      </c>
      <c r="C133" s="21" t="s">
        <v>27</v>
      </c>
      <c r="D133" s="20" t="s">
        <v>28</v>
      </c>
      <c r="E133" s="3">
        <v>57000000</v>
      </c>
      <c r="F133" s="19">
        <v>43822</v>
      </c>
      <c r="G133" s="3">
        <v>57000000</v>
      </c>
      <c r="H133" s="2">
        <v>5.0000000000000001E-3</v>
      </c>
      <c r="I133" s="19">
        <v>44105</v>
      </c>
      <c r="J133" s="19">
        <v>44135</v>
      </c>
      <c r="K133" s="3">
        <f t="shared" si="8"/>
        <v>31</v>
      </c>
      <c r="L133" s="3">
        <f t="shared" si="9"/>
        <v>24139</v>
      </c>
      <c r="M133" s="3">
        <v>57000000</v>
      </c>
    </row>
    <row r="134" spans="1:13" s="18" customFormat="1" outlineLevel="2">
      <c r="A134" s="19" t="s">
        <v>26</v>
      </c>
      <c r="B134" s="20" t="s">
        <v>100</v>
      </c>
      <c r="C134" s="21" t="s">
        <v>192</v>
      </c>
      <c r="D134" s="20" t="s">
        <v>110</v>
      </c>
      <c r="E134" s="3">
        <v>55000000</v>
      </c>
      <c r="F134" s="19">
        <v>44001</v>
      </c>
      <c r="G134" s="3">
        <v>55000000</v>
      </c>
      <c r="H134" s="2">
        <v>5.0000000000000001E-3</v>
      </c>
      <c r="I134" s="19">
        <v>44105</v>
      </c>
      <c r="J134" s="19">
        <v>44135</v>
      </c>
      <c r="K134" s="3">
        <f t="shared" si="8"/>
        <v>31</v>
      </c>
      <c r="L134" s="3">
        <f t="shared" si="9"/>
        <v>23292</v>
      </c>
      <c r="M134" s="3">
        <v>55000000</v>
      </c>
    </row>
    <row r="135" spans="1:13" s="18" customFormat="1" outlineLevel="2">
      <c r="A135" s="19" t="s">
        <v>26</v>
      </c>
      <c r="B135" s="20" t="s">
        <v>99</v>
      </c>
      <c r="C135" s="21" t="s">
        <v>126</v>
      </c>
      <c r="D135" s="20" t="s">
        <v>125</v>
      </c>
      <c r="E135" s="3">
        <v>8907064</v>
      </c>
      <c r="F135" s="19">
        <v>44006</v>
      </c>
      <c r="G135" s="3">
        <v>8907064</v>
      </c>
      <c r="H135" s="2">
        <v>5.0000000000000001E-3</v>
      </c>
      <c r="I135" s="19">
        <v>44105</v>
      </c>
      <c r="J135" s="19">
        <v>44135</v>
      </c>
      <c r="K135" s="3">
        <f t="shared" si="8"/>
        <v>31</v>
      </c>
      <c r="L135" s="3">
        <f t="shared" si="9"/>
        <v>3772</v>
      </c>
      <c r="M135" s="3">
        <v>8907064</v>
      </c>
    </row>
    <row r="136" spans="1:13" s="18" customFormat="1" outlineLevel="2">
      <c r="A136" s="19" t="s">
        <v>26</v>
      </c>
      <c r="B136" s="20" t="s">
        <v>98</v>
      </c>
      <c r="C136" s="21" t="s">
        <v>33</v>
      </c>
      <c r="D136" s="20" t="s">
        <v>34</v>
      </c>
      <c r="E136" s="3">
        <v>7560000</v>
      </c>
      <c r="F136" s="19">
        <v>44018</v>
      </c>
      <c r="G136" s="3">
        <v>7560000</v>
      </c>
      <c r="H136" s="2">
        <v>5.0000000000000001E-3</v>
      </c>
      <c r="I136" s="19">
        <v>44105</v>
      </c>
      <c r="J136" s="19">
        <v>44135</v>
      </c>
      <c r="K136" s="3">
        <f t="shared" si="8"/>
        <v>31</v>
      </c>
      <c r="L136" s="3">
        <f t="shared" si="9"/>
        <v>3202</v>
      </c>
      <c r="M136" s="3">
        <v>7560000</v>
      </c>
    </row>
    <row r="137" spans="1:13" s="18" customFormat="1" outlineLevel="2">
      <c r="A137" s="19" t="s">
        <v>26</v>
      </c>
      <c r="B137" s="20" t="s">
        <v>122</v>
      </c>
      <c r="C137" s="21" t="s">
        <v>27</v>
      </c>
      <c r="D137" s="20" t="s">
        <v>28</v>
      </c>
      <c r="E137" s="3">
        <v>38000000</v>
      </c>
      <c r="F137" s="19">
        <v>44022</v>
      </c>
      <c r="G137" s="3">
        <v>38000000</v>
      </c>
      <c r="H137" s="2">
        <v>5.0000000000000001E-3</v>
      </c>
      <c r="I137" s="19">
        <v>44105</v>
      </c>
      <c r="J137" s="19">
        <v>44135</v>
      </c>
      <c r="K137" s="3">
        <f t="shared" si="8"/>
        <v>31</v>
      </c>
      <c r="L137" s="3">
        <f t="shared" si="9"/>
        <v>16093</v>
      </c>
      <c r="M137" s="3">
        <v>38000000</v>
      </c>
    </row>
    <row r="138" spans="1:13" s="18" customFormat="1" outlineLevel="2">
      <c r="A138" s="19" t="s">
        <v>26</v>
      </c>
      <c r="B138" s="20" t="s">
        <v>121</v>
      </c>
      <c r="C138" s="21" t="s">
        <v>27</v>
      </c>
      <c r="D138" s="20" t="s">
        <v>28</v>
      </c>
      <c r="E138" s="3">
        <v>10500000</v>
      </c>
      <c r="F138" s="19">
        <v>44022</v>
      </c>
      <c r="G138" s="3">
        <v>10500000</v>
      </c>
      <c r="H138" s="2">
        <v>5.0000000000000001E-3</v>
      </c>
      <c r="I138" s="19">
        <v>44105</v>
      </c>
      <c r="J138" s="19">
        <v>44135</v>
      </c>
      <c r="K138" s="3">
        <f t="shared" si="8"/>
        <v>31</v>
      </c>
      <c r="L138" s="3">
        <f t="shared" si="9"/>
        <v>4447</v>
      </c>
      <c r="M138" s="3">
        <v>10500000</v>
      </c>
    </row>
    <row r="139" spans="1:13" s="18" customFormat="1" outlineLevel="2">
      <c r="A139" s="19" t="s">
        <v>26</v>
      </c>
      <c r="B139" s="20" t="s">
        <v>120</v>
      </c>
      <c r="C139" s="21" t="s">
        <v>156</v>
      </c>
      <c r="D139" s="20" t="s">
        <v>155</v>
      </c>
      <c r="E139" s="3">
        <v>72000000</v>
      </c>
      <c r="F139" s="19">
        <v>44025</v>
      </c>
      <c r="G139" s="3">
        <v>70789916</v>
      </c>
      <c r="H139" s="2">
        <v>5.0000000000000001E-3</v>
      </c>
      <c r="I139" s="19">
        <v>44105</v>
      </c>
      <c r="J139" s="19">
        <v>44118</v>
      </c>
      <c r="K139" s="3">
        <f t="shared" si="8"/>
        <v>14</v>
      </c>
      <c r="L139" s="3">
        <f t="shared" si="9"/>
        <v>13539</v>
      </c>
      <c r="M139" s="3">
        <v>70184874</v>
      </c>
    </row>
    <row r="140" spans="1:13" s="18" customFormat="1" outlineLevel="2">
      <c r="A140" s="19" t="s">
        <v>26</v>
      </c>
      <c r="B140" s="20" t="s">
        <v>120</v>
      </c>
      <c r="C140" s="21" t="s">
        <v>156</v>
      </c>
      <c r="D140" s="20"/>
      <c r="E140" s="3"/>
      <c r="F140" s="19"/>
      <c r="G140" s="3">
        <v>70184874</v>
      </c>
      <c r="H140" s="2">
        <v>5.0000000000000001E-3</v>
      </c>
      <c r="I140" s="19">
        <v>44119</v>
      </c>
      <c r="J140" s="19">
        <v>44135</v>
      </c>
      <c r="K140" s="3">
        <f t="shared" si="8"/>
        <v>17</v>
      </c>
      <c r="L140" s="3">
        <f t="shared" si="9"/>
        <v>16300</v>
      </c>
      <c r="M140" s="3"/>
    </row>
    <row r="141" spans="1:13" s="18" customFormat="1" outlineLevel="2">
      <c r="A141" s="19" t="s">
        <v>26</v>
      </c>
      <c r="B141" s="20" t="s">
        <v>147</v>
      </c>
      <c r="C141" s="21" t="s">
        <v>141</v>
      </c>
      <c r="D141" s="20" t="s">
        <v>140</v>
      </c>
      <c r="E141" s="3">
        <v>87500000</v>
      </c>
      <c r="F141" s="19">
        <v>44027</v>
      </c>
      <c r="G141" s="3">
        <v>87500000</v>
      </c>
      <c r="H141" s="2">
        <v>5.0000000000000001E-3</v>
      </c>
      <c r="I141" s="19">
        <v>44105</v>
      </c>
      <c r="J141" s="19">
        <v>44135</v>
      </c>
      <c r="K141" s="3">
        <f t="shared" si="8"/>
        <v>31</v>
      </c>
      <c r="L141" s="3">
        <f t="shared" si="9"/>
        <v>37056</v>
      </c>
      <c r="M141" s="3">
        <v>87500000</v>
      </c>
    </row>
    <row r="142" spans="1:13" s="18" customFormat="1" outlineLevel="2">
      <c r="A142" s="19" t="s">
        <v>26</v>
      </c>
      <c r="B142" s="20" t="s">
        <v>146</v>
      </c>
      <c r="C142" s="21" t="s">
        <v>154</v>
      </c>
      <c r="D142" s="20" t="s">
        <v>153</v>
      </c>
      <c r="E142" s="3">
        <v>84000000</v>
      </c>
      <c r="F142" s="19">
        <v>44027</v>
      </c>
      <c r="G142" s="3">
        <v>84000000</v>
      </c>
      <c r="H142" s="2">
        <v>5.0000000000000001E-3</v>
      </c>
      <c r="I142" s="19">
        <v>44105</v>
      </c>
      <c r="J142" s="19">
        <v>44135</v>
      </c>
      <c r="K142" s="3">
        <f t="shared" si="8"/>
        <v>31</v>
      </c>
      <c r="L142" s="3">
        <f t="shared" si="9"/>
        <v>35574</v>
      </c>
      <c r="M142" s="3">
        <v>84000000</v>
      </c>
    </row>
    <row r="143" spans="1:13" s="18" customFormat="1" outlineLevel="2">
      <c r="A143" s="19" t="s">
        <v>26</v>
      </c>
      <c r="B143" s="20" t="s">
        <v>145</v>
      </c>
      <c r="C143" s="21" t="s">
        <v>97</v>
      </c>
      <c r="D143" s="20" t="s">
        <v>96</v>
      </c>
      <c r="E143" s="3">
        <v>12230000</v>
      </c>
      <c r="F143" s="19">
        <v>44034</v>
      </c>
      <c r="G143" s="3">
        <v>12230000</v>
      </c>
      <c r="H143" s="2">
        <v>5.0000000000000001E-3</v>
      </c>
      <c r="I143" s="19">
        <v>44105</v>
      </c>
      <c r="J143" s="19">
        <v>44135</v>
      </c>
      <c r="K143" s="3">
        <f t="shared" si="8"/>
        <v>31</v>
      </c>
      <c r="L143" s="3">
        <f t="shared" si="9"/>
        <v>5179</v>
      </c>
      <c r="M143" s="3">
        <v>12230000</v>
      </c>
    </row>
    <row r="144" spans="1:13" s="18" customFormat="1" outlineLevel="2">
      <c r="A144" s="19" t="s">
        <v>26</v>
      </c>
      <c r="B144" s="20" t="s">
        <v>144</v>
      </c>
      <c r="C144" s="21" t="s">
        <v>192</v>
      </c>
      <c r="D144" s="20" t="s">
        <v>110</v>
      </c>
      <c r="E144" s="3">
        <v>40000000</v>
      </c>
      <c r="F144" s="19">
        <v>44040</v>
      </c>
      <c r="G144" s="3">
        <v>40000000</v>
      </c>
      <c r="H144" s="2">
        <v>5.0000000000000001E-3</v>
      </c>
      <c r="I144" s="19">
        <v>44105</v>
      </c>
      <c r="J144" s="19">
        <v>44135</v>
      </c>
      <c r="K144" s="3">
        <f t="shared" si="8"/>
        <v>31</v>
      </c>
      <c r="L144" s="3">
        <f t="shared" si="9"/>
        <v>16940</v>
      </c>
      <c r="M144" s="3">
        <v>40000000</v>
      </c>
    </row>
    <row r="145" spans="1:13" s="18" customFormat="1" outlineLevel="2">
      <c r="A145" s="19" t="s">
        <v>26</v>
      </c>
      <c r="B145" s="20" t="s">
        <v>29</v>
      </c>
      <c r="C145" s="21" t="s">
        <v>21</v>
      </c>
      <c r="D145" s="20" t="s">
        <v>22</v>
      </c>
      <c r="E145" s="3">
        <v>171000000</v>
      </c>
      <c r="F145" s="19">
        <v>43822</v>
      </c>
      <c r="G145" s="3">
        <v>171000000</v>
      </c>
      <c r="H145" s="2">
        <v>5.0000000000000001E-3</v>
      </c>
      <c r="I145" s="19">
        <v>44105</v>
      </c>
      <c r="J145" s="19">
        <v>44135</v>
      </c>
      <c r="K145" s="3">
        <f t="shared" si="8"/>
        <v>31</v>
      </c>
      <c r="L145" s="3">
        <f t="shared" si="9"/>
        <v>72418</v>
      </c>
      <c r="M145" s="3">
        <v>171000000</v>
      </c>
    </row>
    <row r="146" spans="1:13" s="18" customFormat="1" outlineLevel="2">
      <c r="A146" s="19" t="s">
        <v>26</v>
      </c>
      <c r="B146" s="20" t="s">
        <v>143</v>
      </c>
      <c r="C146" s="21" t="s">
        <v>151</v>
      </c>
      <c r="D146" s="20" t="s">
        <v>150</v>
      </c>
      <c r="E146" s="3">
        <v>18000000</v>
      </c>
      <c r="F146" s="19">
        <v>44043</v>
      </c>
      <c r="G146" s="3">
        <v>18000000</v>
      </c>
      <c r="H146" s="2">
        <v>5.0000000000000001E-3</v>
      </c>
      <c r="I146" s="19">
        <v>44105</v>
      </c>
      <c r="J146" s="19">
        <v>44135</v>
      </c>
      <c r="K146" s="3">
        <f t="shared" si="8"/>
        <v>31</v>
      </c>
      <c r="L146" s="3">
        <f t="shared" si="9"/>
        <v>7623</v>
      </c>
      <c r="M146" s="3">
        <v>18000000</v>
      </c>
    </row>
    <row r="147" spans="1:13" s="18" customFormat="1" outlineLevel="2">
      <c r="A147" s="19" t="s">
        <v>26</v>
      </c>
      <c r="B147" s="20" t="s">
        <v>142</v>
      </c>
      <c r="C147" s="21" t="s">
        <v>151</v>
      </c>
      <c r="D147" s="20" t="s">
        <v>150</v>
      </c>
      <c r="E147" s="3">
        <v>21000000</v>
      </c>
      <c r="F147" s="19">
        <v>44043</v>
      </c>
      <c r="G147" s="3">
        <v>21000000</v>
      </c>
      <c r="H147" s="2">
        <v>5.0000000000000001E-3</v>
      </c>
      <c r="I147" s="19">
        <v>44105</v>
      </c>
      <c r="J147" s="19">
        <v>44135</v>
      </c>
      <c r="K147" s="3">
        <f t="shared" si="8"/>
        <v>31</v>
      </c>
      <c r="L147" s="3">
        <f t="shared" si="9"/>
        <v>8893</v>
      </c>
      <c r="M147" s="3">
        <v>21000000</v>
      </c>
    </row>
    <row r="148" spans="1:13" s="18" customFormat="1" outlineLevel="2">
      <c r="A148" s="19" t="s">
        <v>26</v>
      </c>
      <c r="B148" s="20" t="s">
        <v>152</v>
      </c>
      <c r="C148" s="21" t="s">
        <v>151</v>
      </c>
      <c r="D148" s="20" t="s">
        <v>150</v>
      </c>
      <c r="E148" s="3">
        <v>13600000</v>
      </c>
      <c r="F148" s="19">
        <v>44043</v>
      </c>
      <c r="G148" s="3">
        <v>13600000</v>
      </c>
      <c r="H148" s="2">
        <v>5.0000000000000001E-3</v>
      </c>
      <c r="I148" s="19">
        <v>44105</v>
      </c>
      <c r="J148" s="19">
        <v>44135</v>
      </c>
      <c r="K148" s="3">
        <f t="shared" si="8"/>
        <v>31</v>
      </c>
      <c r="L148" s="3">
        <f t="shared" si="9"/>
        <v>5760</v>
      </c>
      <c r="M148" s="3">
        <v>13600000</v>
      </c>
    </row>
    <row r="149" spans="1:13" s="18" customFormat="1" outlineLevel="2">
      <c r="A149" s="19" t="s">
        <v>26</v>
      </c>
      <c r="B149" s="20" t="s">
        <v>168</v>
      </c>
      <c r="C149" s="21" t="s">
        <v>27</v>
      </c>
      <c r="D149" s="20" t="s">
        <v>28</v>
      </c>
      <c r="E149" s="3">
        <v>28000000</v>
      </c>
      <c r="F149" s="19">
        <v>44046</v>
      </c>
      <c r="G149" s="3">
        <v>28000000</v>
      </c>
      <c r="H149" s="2">
        <v>5.0000000000000001E-3</v>
      </c>
      <c r="I149" s="19">
        <v>44105</v>
      </c>
      <c r="J149" s="19">
        <v>44135</v>
      </c>
      <c r="K149" s="3">
        <f t="shared" si="8"/>
        <v>31</v>
      </c>
      <c r="L149" s="3">
        <f t="shared" si="9"/>
        <v>11858</v>
      </c>
      <c r="M149" s="3">
        <v>28000000</v>
      </c>
    </row>
    <row r="150" spans="1:13" s="18" customFormat="1" outlineLevel="2">
      <c r="A150" s="19" t="s">
        <v>26</v>
      </c>
      <c r="B150" s="20" t="s">
        <v>167</v>
      </c>
      <c r="C150" s="21" t="s">
        <v>27</v>
      </c>
      <c r="D150" s="20" t="s">
        <v>28</v>
      </c>
      <c r="E150" s="3">
        <v>2700000</v>
      </c>
      <c r="F150" s="19">
        <v>44056</v>
      </c>
      <c r="G150" s="3">
        <v>2700000</v>
      </c>
      <c r="H150" s="2">
        <v>5.0000000000000001E-3</v>
      </c>
      <c r="I150" s="19">
        <v>44105</v>
      </c>
      <c r="J150" s="19">
        <v>44135</v>
      </c>
      <c r="K150" s="3">
        <f t="shared" si="8"/>
        <v>31</v>
      </c>
      <c r="L150" s="3">
        <f t="shared" si="9"/>
        <v>1143</v>
      </c>
      <c r="M150" s="3">
        <v>2700000</v>
      </c>
    </row>
    <row r="151" spans="1:13" s="18" customFormat="1" outlineLevel="2">
      <c r="A151" s="19" t="s">
        <v>26</v>
      </c>
      <c r="B151" s="20" t="s">
        <v>166</v>
      </c>
      <c r="C151" s="21" t="s">
        <v>27</v>
      </c>
      <c r="D151" s="20" t="s">
        <v>28</v>
      </c>
      <c r="E151" s="3">
        <v>29500000</v>
      </c>
      <c r="F151" s="19">
        <v>44074</v>
      </c>
      <c r="G151" s="3">
        <v>29500000</v>
      </c>
      <c r="H151" s="2">
        <v>5.0000000000000001E-3</v>
      </c>
      <c r="I151" s="19">
        <v>44105</v>
      </c>
      <c r="J151" s="19">
        <v>44135</v>
      </c>
      <c r="K151" s="3">
        <f t="shared" si="8"/>
        <v>31</v>
      </c>
      <c r="L151" s="3">
        <f t="shared" si="9"/>
        <v>12493</v>
      </c>
      <c r="M151" s="3">
        <v>29500000</v>
      </c>
    </row>
    <row r="152" spans="1:13" s="18" customFormat="1" outlineLevel="2">
      <c r="A152" s="19" t="s">
        <v>26</v>
      </c>
      <c r="B152" s="20" t="s">
        <v>165</v>
      </c>
      <c r="C152" s="21" t="s">
        <v>162</v>
      </c>
      <c r="D152" s="20" t="s">
        <v>161</v>
      </c>
      <c r="E152" s="3">
        <v>120000000</v>
      </c>
      <c r="F152" s="19">
        <v>44046</v>
      </c>
      <c r="G152" s="3">
        <v>120000000</v>
      </c>
      <c r="H152" s="2">
        <v>5.0000000000000001E-3</v>
      </c>
      <c r="I152" s="19">
        <v>44105</v>
      </c>
      <c r="J152" s="19">
        <v>44135</v>
      </c>
      <c r="K152" s="3">
        <f t="shared" si="8"/>
        <v>31</v>
      </c>
      <c r="L152" s="3">
        <f t="shared" si="9"/>
        <v>50820</v>
      </c>
      <c r="M152" s="3">
        <v>120000000</v>
      </c>
    </row>
    <row r="153" spans="1:13" s="18" customFormat="1" outlineLevel="2">
      <c r="A153" s="19" t="s">
        <v>26</v>
      </c>
      <c r="B153" s="20" t="s">
        <v>180</v>
      </c>
      <c r="C153" s="21" t="s">
        <v>33</v>
      </c>
      <c r="D153" s="20" t="s">
        <v>34</v>
      </c>
      <c r="E153" s="3">
        <v>8736000</v>
      </c>
      <c r="F153" s="19">
        <v>44047</v>
      </c>
      <c r="G153" s="3">
        <v>8736000</v>
      </c>
      <c r="H153" s="2">
        <v>5.0000000000000001E-3</v>
      </c>
      <c r="I153" s="19">
        <v>44105</v>
      </c>
      <c r="J153" s="19">
        <v>44135</v>
      </c>
      <c r="K153" s="3">
        <f t="shared" si="8"/>
        <v>31</v>
      </c>
      <c r="L153" s="3">
        <f t="shared" si="9"/>
        <v>3700</v>
      </c>
      <c r="M153" s="3">
        <v>8736000</v>
      </c>
    </row>
    <row r="154" spans="1:13" s="18" customFormat="1" outlineLevel="2">
      <c r="A154" s="19" t="s">
        <v>26</v>
      </c>
      <c r="B154" s="20" t="s">
        <v>179</v>
      </c>
      <c r="C154" s="21" t="s">
        <v>33</v>
      </c>
      <c r="D154" s="20" t="s">
        <v>34</v>
      </c>
      <c r="E154" s="3">
        <v>8988000</v>
      </c>
      <c r="F154" s="19">
        <v>44067</v>
      </c>
      <c r="G154" s="3">
        <v>8988000</v>
      </c>
      <c r="H154" s="2">
        <v>5.0000000000000001E-3</v>
      </c>
      <c r="I154" s="19">
        <v>44105</v>
      </c>
      <c r="J154" s="19">
        <v>44135</v>
      </c>
      <c r="K154" s="3">
        <f t="shared" ref="K154:K185" si="10">J154-I154+1</f>
        <v>31</v>
      </c>
      <c r="L154" s="3">
        <f t="shared" ref="L154:L185" si="11">ROUND(G154*H154*K154/366,0)</f>
        <v>3806</v>
      </c>
      <c r="M154" s="3">
        <v>8988000</v>
      </c>
    </row>
    <row r="155" spans="1:13" s="18" customFormat="1" outlineLevel="2">
      <c r="A155" s="19" t="s">
        <v>26</v>
      </c>
      <c r="B155" s="20" t="s">
        <v>178</v>
      </c>
      <c r="C155" s="21" t="s">
        <v>33</v>
      </c>
      <c r="D155" s="20" t="s">
        <v>34</v>
      </c>
      <c r="E155" s="3">
        <v>34608000</v>
      </c>
      <c r="F155" s="19">
        <v>44070</v>
      </c>
      <c r="G155" s="3">
        <v>34608000</v>
      </c>
      <c r="H155" s="2">
        <v>5.0000000000000001E-3</v>
      </c>
      <c r="I155" s="19">
        <v>44105</v>
      </c>
      <c r="J155" s="19">
        <v>44135</v>
      </c>
      <c r="K155" s="3">
        <f t="shared" si="10"/>
        <v>31</v>
      </c>
      <c r="L155" s="3">
        <f t="shared" si="11"/>
        <v>14656</v>
      </c>
      <c r="M155" s="3">
        <v>34608000</v>
      </c>
    </row>
    <row r="156" spans="1:13" s="18" customFormat="1" outlineLevel="2">
      <c r="A156" s="19" t="s">
        <v>26</v>
      </c>
      <c r="B156" s="20" t="s">
        <v>30</v>
      </c>
      <c r="C156" s="21" t="s">
        <v>27</v>
      </c>
      <c r="D156" s="20" t="s">
        <v>28</v>
      </c>
      <c r="E156" s="3">
        <v>38000000</v>
      </c>
      <c r="F156" s="19">
        <v>43850</v>
      </c>
      <c r="G156" s="3">
        <v>38000000</v>
      </c>
      <c r="H156" s="2">
        <v>5.0000000000000001E-3</v>
      </c>
      <c r="I156" s="19">
        <v>44105</v>
      </c>
      <c r="J156" s="19">
        <v>44135</v>
      </c>
      <c r="K156" s="3">
        <f t="shared" si="10"/>
        <v>31</v>
      </c>
      <c r="L156" s="3">
        <f t="shared" si="11"/>
        <v>16093</v>
      </c>
      <c r="M156" s="3">
        <v>38000000</v>
      </c>
    </row>
    <row r="157" spans="1:13" s="18" customFormat="1" outlineLevel="2">
      <c r="A157" s="19" t="s">
        <v>26</v>
      </c>
      <c r="B157" s="20" t="s">
        <v>177</v>
      </c>
      <c r="C157" s="21" t="s">
        <v>175</v>
      </c>
      <c r="D157" s="20" t="s">
        <v>174</v>
      </c>
      <c r="E157" s="3">
        <v>13000000</v>
      </c>
      <c r="F157" s="19">
        <v>44047</v>
      </c>
      <c r="G157" s="3">
        <v>13000000</v>
      </c>
      <c r="H157" s="2">
        <v>5.0000000000000001E-3</v>
      </c>
      <c r="I157" s="19">
        <v>44105</v>
      </c>
      <c r="J157" s="19">
        <v>44135</v>
      </c>
      <c r="K157" s="3">
        <f t="shared" si="10"/>
        <v>31</v>
      </c>
      <c r="L157" s="3">
        <f t="shared" si="11"/>
        <v>5505</v>
      </c>
      <c r="M157" s="3">
        <v>13000000</v>
      </c>
    </row>
    <row r="158" spans="1:13" s="18" customFormat="1" outlineLevel="2">
      <c r="A158" s="19" t="s">
        <v>26</v>
      </c>
      <c r="B158" s="20" t="s">
        <v>176</v>
      </c>
      <c r="C158" s="21" t="s">
        <v>175</v>
      </c>
      <c r="D158" s="20" t="s">
        <v>174</v>
      </c>
      <c r="E158" s="3">
        <v>5000000</v>
      </c>
      <c r="F158" s="19">
        <v>44053</v>
      </c>
      <c r="G158" s="3">
        <v>5000000</v>
      </c>
      <c r="H158" s="2">
        <v>5.0000000000000001E-3</v>
      </c>
      <c r="I158" s="19">
        <v>44105</v>
      </c>
      <c r="J158" s="19">
        <v>44135</v>
      </c>
      <c r="K158" s="3">
        <f t="shared" si="10"/>
        <v>31</v>
      </c>
      <c r="L158" s="3">
        <f t="shared" si="11"/>
        <v>2117</v>
      </c>
      <c r="M158" s="3">
        <v>5000000</v>
      </c>
    </row>
    <row r="159" spans="1:13" s="18" customFormat="1" outlineLevel="2">
      <c r="A159" s="19" t="s">
        <v>26</v>
      </c>
      <c r="B159" s="20" t="s">
        <v>173</v>
      </c>
      <c r="C159" s="21" t="s">
        <v>156</v>
      </c>
      <c r="D159" s="20" t="s">
        <v>155</v>
      </c>
      <c r="E159" s="3">
        <v>5300000</v>
      </c>
      <c r="F159" s="19">
        <v>44050</v>
      </c>
      <c r="G159" s="3">
        <v>5255085</v>
      </c>
      <c r="H159" s="2">
        <v>5.0000000000000001E-3</v>
      </c>
      <c r="I159" s="19">
        <v>44105</v>
      </c>
      <c r="J159" s="19">
        <v>44118</v>
      </c>
      <c r="K159" s="3">
        <f t="shared" si="10"/>
        <v>14</v>
      </c>
      <c r="L159" s="3">
        <f t="shared" si="11"/>
        <v>1005</v>
      </c>
      <c r="M159" s="3">
        <v>5210170</v>
      </c>
    </row>
    <row r="160" spans="1:13" s="18" customFormat="1" outlineLevel="2">
      <c r="A160" s="19" t="s">
        <v>26</v>
      </c>
      <c r="B160" s="20" t="s">
        <v>173</v>
      </c>
      <c r="C160" s="21" t="s">
        <v>156</v>
      </c>
      <c r="D160" s="20"/>
      <c r="E160" s="3"/>
      <c r="F160" s="19"/>
      <c r="G160" s="3">
        <v>5210170</v>
      </c>
      <c r="H160" s="2">
        <v>5.0000000000000001E-3</v>
      </c>
      <c r="I160" s="19">
        <v>44119</v>
      </c>
      <c r="J160" s="19">
        <v>44135</v>
      </c>
      <c r="K160" s="3">
        <f t="shared" si="10"/>
        <v>17</v>
      </c>
      <c r="L160" s="3">
        <f t="shared" si="11"/>
        <v>1210</v>
      </c>
      <c r="M160" s="3"/>
    </row>
    <row r="161" spans="1:13" s="18" customFormat="1" outlineLevel="2">
      <c r="A161" s="19" t="s">
        <v>26</v>
      </c>
      <c r="B161" s="20" t="s">
        <v>172</v>
      </c>
      <c r="C161" s="21" t="s">
        <v>72</v>
      </c>
      <c r="D161" s="20" t="s">
        <v>71</v>
      </c>
      <c r="E161" s="3">
        <v>40000000</v>
      </c>
      <c r="F161" s="19">
        <v>44060</v>
      </c>
      <c r="G161" s="3">
        <v>40000000</v>
      </c>
      <c r="H161" s="2">
        <v>5.0000000000000001E-3</v>
      </c>
      <c r="I161" s="19">
        <v>44105</v>
      </c>
      <c r="J161" s="19">
        <v>44135</v>
      </c>
      <c r="K161" s="3">
        <f t="shared" si="10"/>
        <v>31</v>
      </c>
      <c r="L161" s="3">
        <f t="shared" si="11"/>
        <v>16940</v>
      </c>
      <c r="M161" s="3">
        <v>40000000</v>
      </c>
    </row>
    <row r="162" spans="1:13" s="18" customFormat="1" outlineLevel="2">
      <c r="A162" s="19" t="s">
        <v>26</v>
      </c>
      <c r="B162" s="20" t="s">
        <v>171</v>
      </c>
      <c r="C162" s="21" t="s">
        <v>107</v>
      </c>
      <c r="D162" s="20" t="s">
        <v>106</v>
      </c>
      <c r="E162" s="3">
        <v>10000000</v>
      </c>
      <c r="F162" s="19">
        <v>44067</v>
      </c>
      <c r="G162" s="3">
        <v>10000000</v>
      </c>
      <c r="H162" s="2">
        <v>5.0000000000000001E-3</v>
      </c>
      <c r="I162" s="19">
        <v>44105</v>
      </c>
      <c r="J162" s="19">
        <v>44135</v>
      </c>
      <c r="K162" s="3">
        <f t="shared" si="10"/>
        <v>31</v>
      </c>
      <c r="L162" s="3">
        <f t="shared" si="11"/>
        <v>4235</v>
      </c>
      <c r="M162" s="3">
        <v>10000000</v>
      </c>
    </row>
    <row r="163" spans="1:13" s="18" customFormat="1" outlineLevel="2">
      <c r="A163" s="19" t="s">
        <v>26</v>
      </c>
      <c r="B163" s="20" t="s">
        <v>201</v>
      </c>
      <c r="C163" s="21" t="s">
        <v>162</v>
      </c>
      <c r="D163" s="20" t="s">
        <v>161</v>
      </c>
      <c r="E163" s="3">
        <v>125000000</v>
      </c>
      <c r="F163" s="19">
        <v>44075</v>
      </c>
      <c r="G163" s="3">
        <v>125000000</v>
      </c>
      <c r="H163" s="2">
        <v>5.0000000000000001E-3</v>
      </c>
      <c r="I163" s="19">
        <v>44105</v>
      </c>
      <c r="J163" s="19">
        <v>44135</v>
      </c>
      <c r="K163" s="3">
        <f t="shared" si="10"/>
        <v>31</v>
      </c>
      <c r="L163" s="3">
        <f t="shared" si="11"/>
        <v>52937</v>
      </c>
      <c r="M163" s="3">
        <v>125000000</v>
      </c>
    </row>
    <row r="164" spans="1:13" s="18" customFormat="1" outlineLevel="2">
      <c r="A164" s="19" t="s">
        <v>26</v>
      </c>
      <c r="B164" s="20" t="s">
        <v>200</v>
      </c>
      <c r="C164" s="21" t="s">
        <v>162</v>
      </c>
      <c r="D164" s="20" t="s">
        <v>161</v>
      </c>
      <c r="E164" s="3">
        <v>105000000</v>
      </c>
      <c r="F164" s="19">
        <v>44104</v>
      </c>
      <c r="G164" s="3">
        <v>105000000</v>
      </c>
      <c r="H164" s="2">
        <v>5.0000000000000001E-3</v>
      </c>
      <c r="I164" s="19">
        <v>44105</v>
      </c>
      <c r="J164" s="19">
        <v>44135</v>
      </c>
      <c r="K164" s="3">
        <f t="shared" si="10"/>
        <v>31</v>
      </c>
      <c r="L164" s="3">
        <f t="shared" si="11"/>
        <v>44467</v>
      </c>
      <c r="M164" s="3">
        <v>105000000</v>
      </c>
    </row>
    <row r="165" spans="1:13" s="18" customFormat="1" outlineLevel="2">
      <c r="A165" s="19" t="s">
        <v>26</v>
      </c>
      <c r="B165" s="20" t="s">
        <v>199</v>
      </c>
      <c r="C165" s="21" t="s">
        <v>175</v>
      </c>
      <c r="D165" s="20" t="s">
        <v>174</v>
      </c>
      <c r="E165" s="3">
        <v>13000000</v>
      </c>
      <c r="F165" s="19">
        <v>44077</v>
      </c>
      <c r="G165" s="3">
        <v>13000000</v>
      </c>
      <c r="H165" s="2">
        <v>5.0000000000000001E-3</v>
      </c>
      <c r="I165" s="19">
        <v>44105</v>
      </c>
      <c r="J165" s="19">
        <v>44135</v>
      </c>
      <c r="K165" s="3">
        <f t="shared" si="10"/>
        <v>31</v>
      </c>
      <c r="L165" s="3">
        <f t="shared" si="11"/>
        <v>5505</v>
      </c>
      <c r="M165" s="3">
        <v>13000000</v>
      </c>
    </row>
    <row r="166" spans="1:13" s="18" customFormat="1" outlineLevel="2">
      <c r="A166" s="19" t="s">
        <v>26</v>
      </c>
      <c r="B166" s="20" t="s">
        <v>198</v>
      </c>
      <c r="C166" s="21" t="s">
        <v>175</v>
      </c>
      <c r="D166" s="20" t="s">
        <v>174</v>
      </c>
      <c r="E166" s="3">
        <v>5800000</v>
      </c>
      <c r="F166" s="19">
        <v>44083</v>
      </c>
      <c r="G166" s="3">
        <v>5800000</v>
      </c>
      <c r="H166" s="2">
        <v>5.0000000000000001E-3</v>
      </c>
      <c r="I166" s="19">
        <v>44105</v>
      </c>
      <c r="J166" s="19">
        <v>44135</v>
      </c>
      <c r="K166" s="3">
        <f t="shared" si="10"/>
        <v>31</v>
      </c>
      <c r="L166" s="3">
        <f t="shared" si="11"/>
        <v>2456</v>
      </c>
      <c r="M166" s="3">
        <v>5800000</v>
      </c>
    </row>
    <row r="167" spans="1:13" s="18" customFormat="1" outlineLevel="2">
      <c r="A167" s="19" t="s">
        <v>26</v>
      </c>
      <c r="B167" s="20" t="s">
        <v>197</v>
      </c>
      <c r="C167" s="21" t="s">
        <v>33</v>
      </c>
      <c r="D167" s="20" t="s">
        <v>34</v>
      </c>
      <c r="E167" s="3">
        <v>4989600</v>
      </c>
      <c r="F167" s="19">
        <v>44088</v>
      </c>
      <c r="G167" s="3">
        <v>4989600</v>
      </c>
      <c r="H167" s="2">
        <v>5.0000000000000001E-3</v>
      </c>
      <c r="I167" s="19">
        <v>44105</v>
      </c>
      <c r="J167" s="19">
        <v>44135</v>
      </c>
      <c r="K167" s="3">
        <f t="shared" si="10"/>
        <v>31</v>
      </c>
      <c r="L167" s="3">
        <f t="shared" si="11"/>
        <v>2113</v>
      </c>
      <c r="M167" s="3">
        <v>4989600</v>
      </c>
    </row>
    <row r="168" spans="1:13" s="18" customFormat="1" outlineLevel="2">
      <c r="A168" s="19" t="s">
        <v>26</v>
      </c>
      <c r="B168" s="20" t="s">
        <v>31</v>
      </c>
      <c r="C168" s="21" t="s">
        <v>27</v>
      </c>
      <c r="D168" s="20" t="s">
        <v>28</v>
      </c>
      <c r="E168" s="3">
        <v>10000000</v>
      </c>
      <c r="F168" s="19">
        <v>43850</v>
      </c>
      <c r="G168" s="3">
        <v>10000000</v>
      </c>
      <c r="H168" s="2">
        <v>5.0000000000000001E-3</v>
      </c>
      <c r="I168" s="19">
        <v>44105</v>
      </c>
      <c r="J168" s="19">
        <v>44135</v>
      </c>
      <c r="K168" s="3">
        <f t="shared" si="10"/>
        <v>31</v>
      </c>
      <c r="L168" s="3">
        <f t="shared" si="11"/>
        <v>4235</v>
      </c>
      <c r="M168" s="3">
        <v>10000000</v>
      </c>
    </row>
    <row r="169" spans="1:13" s="18" customFormat="1" outlineLevel="2">
      <c r="A169" s="19" t="s">
        <v>26</v>
      </c>
      <c r="B169" s="20" t="s">
        <v>196</v>
      </c>
      <c r="C169" s="21" t="s">
        <v>113</v>
      </c>
      <c r="D169" s="20" t="s">
        <v>112</v>
      </c>
      <c r="E169" s="3">
        <v>96000000</v>
      </c>
      <c r="F169" s="19">
        <v>44089</v>
      </c>
      <c r="G169" s="3">
        <v>96000000</v>
      </c>
      <c r="H169" s="2">
        <v>5.0000000000000001E-3</v>
      </c>
      <c r="I169" s="19">
        <v>44105</v>
      </c>
      <c r="J169" s="19">
        <v>44135</v>
      </c>
      <c r="K169" s="3">
        <f t="shared" si="10"/>
        <v>31</v>
      </c>
      <c r="L169" s="3">
        <f t="shared" si="11"/>
        <v>40656</v>
      </c>
      <c r="M169" s="3">
        <v>96000000</v>
      </c>
    </row>
    <row r="170" spans="1:13" s="18" customFormat="1" outlineLevel="2">
      <c r="A170" s="19" t="s">
        <v>26</v>
      </c>
      <c r="B170" s="20" t="s">
        <v>195</v>
      </c>
      <c r="C170" s="21" t="s">
        <v>113</v>
      </c>
      <c r="D170" s="20" t="s">
        <v>112</v>
      </c>
      <c r="E170" s="3">
        <v>16000000</v>
      </c>
      <c r="F170" s="19">
        <v>44089</v>
      </c>
      <c r="G170" s="3">
        <v>16000000</v>
      </c>
      <c r="H170" s="2">
        <v>5.0000000000000001E-3</v>
      </c>
      <c r="I170" s="19">
        <v>44105</v>
      </c>
      <c r="J170" s="19">
        <v>44135</v>
      </c>
      <c r="K170" s="3">
        <f t="shared" si="10"/>
        <v>31</v>
      </c>
      <c r="L170" s="3">
        <f t="shared" si="11"/>
        <v>6776</v>
      </c>
      <c r="M170" s="3">
        <v>16000000</v>
      </c>
    </row>
    <row r="171" spans="1:13" s="18" customFormat="1" outlineLevel="2">
      <c r="A171" s="19" t="s">
        <v>26</v>
      </c>
      <c r="B171" s="20" t="s">
        <v>194</v>
      </c>
      <c r="C171" s="21" t="s">
        <v>27</v>
      </c>
      <c r="D171" s="20" t="s">
        <v>28</v>
      </c>
      <c r="E171" s="3">
        <v>21600000</v>
      </c>
      <c r="F171" s="19">
        <v>44095</v>
      </c>
      <c r="G171" s="3">
        <v>21600000</v>
      </c>
      <c r="H171" s="2">
        <v>5.0000000000000001E-3</v>
      </c>
      <c r="I171" s="19">
        <v>44105</v>
      </c>
      <c r="J171" s="19">
        <v>44135</v>
      </c>
      <c r="K171" s="3">
        <f t="shared" si="10"/>
        <v>31</v>
      </c>
      <c r="L171" s="3">
        <f t="shared" si="11"/>
        <v>9148</v>
      </c>
      <c r="M171" s="3">
        <v>21600000</v>
      </c>
    </row>
    <row r="172" spans="1:13" s="18" customFormat="1" outlineLevel="2">
      <c r="A172" s="19" t="s">
        <v>26</v>
      </c>
      <c r="B172" s="20" t="s">
        <v>193</v>
      </c>
      <c r="C172" s="21" t="s">
        <v>192</v>
      </c>
      <c r="D172" s="20" t="s">
        <v>110</v>
      </c>
      <c r="E172" s="3">
        <v>40000000</v>
      </c>
      <c r="F172" s="19">
        <v>44100</v>
      </c>
      <c r="G172" s="3">
        <v>40000000</v>
      </c>
      <c r="H172" s="2">
        <v>5.0000000000000001E-3</v>
      </c>
      <c r="I172" s="19">
        <v>44105</v>
      </c>
      <c r="J172" s="19">
        <v>44135</v>
      </c>
      <c r="K172" s="3">
        <f t="shared" si="10"/>
        <v>31</v>
      </c>
      <c r="L172" s="3">
        <f t="shared" si="11"/>
        <v>16940</v>
      </c>
      <c r="M172" s="3">
        <v>40000000</v>
      </c>
    </row>
    <row r="173" spans="1:13" s="18" customFormat="1" outlineLevel="2">
      <c r="A173" s="19" t="s">
        <v>26</v>
      </c>
      <c r="B173" s="20" t="s">
        <v>191</v>
      </c>
      <c r="C173" s="21" t="s">
        <v>115</v>
      </c>
      <c r="D173" s="20" t="s">
        <v>114</v>
      </c>
      <c r="E173" s="3">
        <v>2000000</v>
      </c>
      <c r="F173" s="19">
        <v>44103</v>
      </c>
      <c r="G173" s="3">
        <v>2000000</v>
      </c>
      <c r="H173" s="2">
        <v>5.0000000000000001E-3</v>
      </c>
      <c r="I173" s="19">
        <v>44105</v>
      </c>
      <c r="J173" s="19">
        <v>44135</v>
      </c>
      <c r="K173" s="3">
        <f t="shared" si="10"/>
        <v>31</v>
      </c>
      <c r="L173" s="3">
        <f t="shared" si="11"/>
        <v>847</v>
      </c>
      <c r="M173" s="3">
        <v>2000000</v>
      </c>
    </row>
    <row r="174" spans="1:13" s="18" customFormat="1" outlineLevel="2">
      <c r="A174" s="19" t="s">
        <v>26</v>
      </c>
      <c r="B174" s="20" t="s">
        <v>223</v>
      </c>
      <c r="C174" s="21" t="s">
        <v>175</v>
      </c>
      <c r="D174" s="20" t="s">
        <v>174</v>
      </c>
      <c r="E174" s="3">
        <v>13200000</v>
      </c>
      <c r="F174" s="19">
        <v>44109</v>
      </c>
      <c r="G174" s="3">
        <v>13200000</v>
      </c>
      <c r="H174" s="2">
        <v>5.0000000000000001E-3</v>
      </c>
      <c r="I174" s="19">
        <v>44109</v>
      </c>
      <c r="J174" s="19">
        <v>44135</v>
      </c>
      <c r="K174" s="3">
        <f t="shared" si="10"/>
        <v>27</v>
      </c>
      <c r="L174" s="3">
        <f t="shared" si="11"/>
        <v>4869</v>
      </c>
      <c r="M174" s="3">
        <v>13200000</v>
      </c>
    </row>
    <row r="175" spans="1:13" s="18" customFormat="1" outlineLevel="2">
      <c r="A175" s="19" t="s">
        <v>26</v>
      </c>
      <c r="B175" s="20" t="s">
        <v>222</v>
      </c>
      <c r="C175" s="21" t="s">
        <v>175</v>
      </c>
      <c r="D175" s="20" t="s">
        <v>174</v>
      </c>
      <c r="E175" s="3">
        <v>3000000</v>
      </c>
      <c r="F175" s="19">
        <v>44116</v>
      </c>
      <c r="G175" s="3">
        <v>3000000</v>
      </c>
      <c r="H175" s="2">
        <v>5.0000000000000001E-3</v>
      </c>
      <c r="I175" s="19">
        <v>44116</v>
      </c>
      <c r="J175" s="19">
        <v>44135</v>
      </c>
      <c r="K175" s="3">
        <f t="shared" si="10"/>
        <v>20</v>
      </c>
      <c r="L175" s="3">
        <f t="shared" si="11"/>
        <v>820</v>
      </c>
      <c r="M175" s="3">
        <v>3000000</v>
      </c>
    </row>
    <row r="176" spans="1:13" s="18" customFormat="1" outlineLevel="2">
      <c r="A176" s="19" t="s">
        <v>26</v>
      </c>
      <c r="B176" s="20" t="s">
        <v>221</v>
      </c>
      <c r="C176" s="21" t="s">
        <v>33</v>
      </c>
      <c r="D176" s="20" t="s">
        <v>34</v>
      </c>
      <c r="E176" s="3">
        <v>8736000</v>
      </c>
      <c r="F176" s="19">
        <v>44109</v>
      </c>
      <c r="G176" s="3">
        <v>8736000</v>
      </c>
      <c r="H176" s="2">
        <v>5.0000000000000001E-3</v>
      </c>
      <c r="I176" s="19">
        <v>44109</v>
      </c>
      <c r="J176" s="19">
        <v>44135</v>
      </c>
      <c r="K176" s="3">
        <f t="shared" si="10"/>
        <v>27</v>
      </c>
      <c r="L176" s="3">
        <f t="shared" si="11"/>
        <v>3222</v>
      </c>
      <c r="M176" s="3">
        <v>8736000</v>
      </c>
    </row>
    <row r="177" spans="1:13" s="18" customFormat="1" outlineLevel="2">
      <c r="A177" s="19" t="s">
        <v>26</v>
      </c>
      <c r="B177" s="20" t="s">
        <v>220</v>
      </c>
      <c r="C177" s="21" t="s">
        <v>33</v>
      </c>
      <c r="D177" s="20" t="s">
        <v>34</v>
      </c>
      <c r="E177" s="3">
        <v>4273920</v>
      </c>
      <c r="F177" s="19">
        <v>44111</v>
      </c>
      <c r="G177" s="3">
        <v>4273920</v>
      </c>
      <c r="H177" s="2">
        <v>5.0000000000000001E-3</v>
      </c>
      <c r="I177" s="19">
        <v>44111</v>
      </c>
      <c r="J177" s="19">
        <v>44135</v>
      </c>
      <c r="K177" s="3">
        <f t="shared" si="10"/>
        <v>25</v>
      </c>
      <c r="L177" s="3">
        <f t="shared" si="11"/>
        <v>1460</v>
      </c>
      <c r="M177" s="3">
        <v>4273920</v>
      </c>
    </row>
    <row r="178" spans="1:13" s="18" customFormat="1" outlineLevel="2">
      <c r="A178" s="19" t="s">
        <v>26</v>
      </c>
      <c r="B178" s="20" t="s">
        <v>219</v>
      </c>
      <c r="C178" s="21" t="s">
        <v>33</v>
      </c>
      <c r="D178" s="20" t="s">
        <v>34</v>
      </c>
      <c r="E178" s="3">
        <v>4368000</v>
      </c>
      <c r="F178" s="19">
        <v>44132</v>
      </c>
      <c r="G178" s="3">
        <v>4368000</v>
      </c>
      <c r="H178" s="2">
        <v>5.0000000000000001E-3</v>
      </c>
      <c r="I178" s="19">
        <v>44132</v>
      </c>
      <c r="J178" s="19">
        <v>44135</v>
      </c>
      <c r="K178" s="3">
        <f t="shared" si="10"/>
        <v>4</v>
      </c>
      <c r="L178" s="3">
        <f t="shared" si="11"/>
        <v>239</v>
      </c>
      <c r="M178" s="3">
        <v>4368000</v>
      </c>
    </row>
    <row r="179" spans="1:13" s="18" customFormat="1" outlineLevel="2">
      <c r="A179" s="19" t="s">
        <v>26</v>
      </c>
      <c r="B179" s="20" t="s">
        <v>32</v>
      </c>
      <c r="C179" s="21" t="s">
        <v>33</v>
      </c>
      <c r="D179" s="20" t="s">
        <v>34</v>
      </c>
      <c r="E179" s="3">
        <v>96176976</v>
      </c>
      <c r="F179" s="19">
        <v>43861</v>
      </c>
      <c r="G179" s="3">
        <v>96176976</v>
      </c>
      <c r="H179" s="2">
        <v>5.0000000000000001E-3</v>
      </c>
      <c r="I179" s="19">
        <v>44105</v>
      </c>
      <c r="J179" s="19">
        <v>44135</v>
      </c>
      <c r="K179" s="3">
        <f t="shared" si="10"/>
        <v>31</v>
      </c>
      <c r="L179" s="3">
        <f t="shared" si="11"/>
        <v>40731</v>
      </c>
      <c r="M179" s="3">
        <v>96176976</v>
      </c>
    </row>
    <row r="180" spans="1:13" s="18" customFormat="1" outlineLevel="2">
      <c r="A180" s="19" t="s">
        <v>26</v>
      </c>
      <c r="B180" s="20" t="s">
        <v>218</v>
      </c>
      <c r="C180" s="21" t="s">
        <v>33</v>
      </c>
      <c r="D180" s="20" t="s">
        <v>34</v>
      </c>
      <c r="E180" s="3">
        <v>8064000</v>
      </c>
      <c r="F180" s="19">
        <v>44133</v>
      </c>
      <c r="G180" s="3">
        <v>8064000</v>
      </c>
      <c r="H180" s="2">
        <v>5.0000000000000001E-3</v>
      </c>
      <c r="I180" s="19">
        <v>44133</v>
      </c>
      <c r="J180" s="19">
        <v>44135</v>
      </c>
      <c r="K180" s="3">
        <f t="shared" si="10"/>
        <v>3</v>
      </c>
      <c r="L180" s="3">
        <f t="shared" si="11"/>
        <v>330</v>
      </c>
      <c r="M180" s="3">
        <v>8064000</v>
      </c>
    </row>
    <row r="181" spans="1:13" s="18" customFormat="1" outlineLevel="2">
      <c r="A181" s="19" t="s">
        <v>26</v>
      </c>
      <c r="B181" s="20" t="s">
        <v>217</v>
      </c>
      <c r="C181" s="21" t="s">
        <v>33</v>
      </c>
      <c r="D181" s="20" t="s">
        <v>34</v>
      </c>
      <c r="E181" s="3">
        <v>113400</v>
      </c>
      <c r="F181" s="19">
        <v>44133</v>
      </c>
      <c r="G181" s="3">
        <v>113400</v>
      </c>
      <c r="H181" s="2">
        <v>5.0000000000000001E-3</v>
      </c>
      <c r="I181" s="19">
        <v>44133</v>
      </c>
      <c r="J181" s="19">
        <v>44135</v>
      </c>
      <c r="K181" s="3">
        <f t="shared" si="10"/>
        <v>3</v>
      </c>
      <c r="L181" s="3">
        <f t="shared" si="11"/>
        <v>5</v>
      </c>
      <c r="M181" s="3">
        <v>113400</v>
      </c>
    </row>
    <row r="182" spans="1:13" s="18" customFormat="1" outlineLevel="2">
      <c r="A182" s="19" t="s">
        <v>26</v>
      </c>
      <c r="B182" s="20" t="s">
        <v>216</v>
      </c>
      <c r="C182" s="21" t="s">
        <v>214</v>
      </c>
      <c r="D182" s="20" t="s">
        <v>213</v>
      </c>
      <c r="E182" s="3">
        <v>93700000</v>
      </c>
      <c r="F182" s="19">
        <v>44109</v>
      </c>
      <c r="G182" s="3">
        <v>93700000</v>
      </c>
      <c r="H182" s="2">
        <v>5.0000000000000001E-3</v>
      </c>
      <c r="I182" s="19">
        <v>44109</v>
      </c>
      <c r="J182" s="19">
        <v>44135</v>
      </c>
      <c r="K182" s="3">
        <f t="shared" si="10"/>
        <v>27</v>
      </c>
      <c r="L182" s="3">
        <f t="shared" si="11"/>
        <v>34561</v>
      </c>
      <c r="M182" s="3">
        <v>93700000</v>
      </c>
    </row>
    <row r="183" spans="1:13" s="18" customFormat="1" outlineLevel="2">
      <c r="A183" s="19" t="s">
        <v>26</v>
      </c>
      <c r="B183" s="20" t="s">
        <v>215</v>
      </c>
      <c r="C183" s="21" t="s">
        <v>214</v>
      </c>
      <c r="D183" s="20" t="s">
        <v>213</v>
      </c>
      <c r="E183" s="3">
        <v>21400000</v>
      </c>
      <c r="F183" s="19">
        <v>44109</v>
      </c>
      <c r="G183" s="3">
        <v>21400000</v>
      </c>
      <c r="H183" s="2">
        <v>5.0000000000000001E-3</v>
      </c>
      <c r="I183" s="19">
        <v>44109</v>
      </c>
      <c r="J183" s="19">
        <v>44135</v>
      </c>
      <c r="K183" s="3">
        <f t="shared" si="10"/>
        <v>27</v>
      </c>
      <c r="L183" s="3">
        <f t="shared" si="11"/>
        <v>7893</v>
      </c>
      <c r="M183" s="3">
        <v>21400000</v>
      </c>
    </row>
    <row r="184" spans="1:13" s="18" customFormat="1" outlineLevel="2">
      <c r="A184" s="19" t="s">
        <v>26</v>
      </c>
      <c r="B184" s="20" t="s">
        <v>212</v>
      </c>
      <c r="C184" s="21" t="s">
        <v>27</v>
      </c>
      <c r="D184" s="20" t="s">
        <v>28</v>
      </c>
      <c r="E184" s="3">
        <v>7150000</v>
      </c>
      <c r="F184" s="19">
        <v>44119</v>
      </c>
      <c r="G184" s="3">
        <v>7150000</v>
      </c>
      <c r="H184" s="2">
        <v>5.0000000000000001E-3</v>
      </c>
      <c r="I184" s="19">
        <v>44119</v>
      </c>
      <c r="J184" s="19">
        <v>44135</v>
      </c>
      <c r="K184" s="3">
        <f t="shared" si="10"/>
        <v>17</v>
      </c>
      <c r="L184" s="3">
        <f t="shared" si="11"/>
        <v>1661</v>
      </c>
      <c r="M184" s="3">
        <v>7150000</v>
      </c>
    </row>
    <row r="185" spans="1:13" s="18" customFormat="1" outlineLevel="2">
      <c r="A185" s="19" t="s">
        <v>26</v>
      </c>
      <c r="B185" s="20" t="s">
        <v>211</v>
      </c>
      <c r="C185" s="21" t="s">
        <v>27</v>
      </c>
      <c r="D185" s="20" t="s">
        <v>28</v>
      </c>
      <c r="E185" s="3">
        <v>14400000</v>
      </c>
      <c r="F185" s="19">
        <v>44124</v>
      </c>
      <c r="G185" s="3">
        <v>14400000</v>
      </c>
      <c r="H185" s="2">
        <v>5.0000000000000001E-3</v>
      </c>
      <c r="I185" s="19">
        <v>44124</v>
      </c>
      <c r="J185" s="19">
        <v>44135</v>
      </c>
      <c r="K185" s="3">
        <f t="shared" si="10"/>
        <v>12</v>
      </c>
      <c r="L185" s="3">
        <f t="shared" si="11"/>
        <v>2361</v>
      </c>
      <c r="M185" s="3">
        <v>14400000</v>
      </c>
    </row>
    <row r="186" spans="1:13" s="18" customFormat="1" outlineLevel="2">
      <c r="A186" s="19" t="s">
        <v>26</v>
      </c>
      <c r="B186" s="20" t="s">
        <v>210</v>
      </c>
      <c r="C186" s="21" t="s">
        <v>115</v>
      </c>
      <c r="D186" s="20" t="s">
        <v>114</v>
      </c>
      <c r="E186" s="3">
        <v>24000000</v>
      </c>
      <c r="F186" s="19">
        <v>44120</v>
      </c>
      <c r="G186" s="3">
        <v>24000000</v>
      </c>
      <c r="H186" s="2">
        <v>5.0000000000000001E-3</v>
      </c>
      <c r="I186" s="19">
        <v>44120</v>
      </c>
      <c r="J186" s="19">
        <v>44135</v>
      </c>
      <c r="K186" s="3">
        <f t="shared" ref="K186:K217" si="12">J186-I186+1</f>
        <v>16</v>
      </c>
      <c r="L186" s="3">
        <f t="shared" ref="L186:L217" si="13">ROUND(G186*H186*K186/366,0)</f>
        <v>5246</v>
      </c>
      <c r="M186" s="3">
        <v>24000000</v>
      </c>
    </row>
    <row r="187" spans="1:13" s="18" customFormat="1" outlineLevel="2">
      <c r="A187" s="19" t="s">
        <v>26</v>
      </c>
      <c r="B187" s="20" t="s">
        <v>209</v>
      </c>
      <c r="C187" s="21" t="s">
        <v>115</v>
      </c>
      <c r="D187" s="20" t="s">
        <v>114</v>
      </c>
      <c r="E187" s="3">
        <v>24000000</v>
      </c>
      <c r="F187" s="19">
        <v>44127</v>
      </c>
      <c r="G187" s="3">
        <v>24000000</v>
      </c>
      <c r="H187" s="2">
        <v>5.0000000000000001E-3</v>
      </c>
      <c r="I187" s="19">
        <v>44127</v>
      </c>
      <c r="J187" s="19">
        <v>44135</v>
      </c>
      <c r="K187" s="3">
        <f t="shared" si="12"/>
        <v>9</v>
      </c>
      <c r="L187" s="3">
        <f t="shared" si="13"/>
        <v>2951</v>
      </c>
      <c r="M187" s="3">
        <v>24000000</v>
      </c>
    </row>
    <row r="188" spans="1:13" s="18" customFormat="1" outlineLevel="2">
      <c r="A188" s="19" t="s">
        <v>26</v>
      </c>
      <c r="B188" s="20" t="s">
        <v>208</v>
      </c>
      <c r="C188" s="21" t="s">
        <v>192</v>
      </c>
      <c r="D188" s="20" t="s">
        <v>110</v>
      </c>
      <c r="E188" s="3">
        <v>5000000</v>
      </c>
      <c r="F188" s="19">
        <v>44134</v>
      </c>
      <c r="G188" s="3">
        <v>5000000</v>
      </c>
      <c r="H188" s="2">
        <v>5.0000000000000001E-3</v>
      </c>
      <c r="I188" s="19">
        <v>44134</v>
      </c>
      <c r="J188" s="19">
        <v>44135</v>
      </c>
      <c r="K188" s="3">
        <f t="shared" si="12"/>
        <v>2</v>
      </c>
      <c r="L188" s="3">
        <f t="shared" si="13"/>
        <v>137</v>
      </c>
      <c r="M188" s="3">
        <v>5000000</v>
      </c>
    </row>
    <row r="189" spans="1:13" s="18" customFormat="1" outlineLevel="2">
      <c r="A189" s="19" t="s">
        <v>26</v>
      </c>
      <c r="B189" s="20" t="s">
        <v>48</v>
      </c>
      <c r="C189" s="21" t="s">
        <v>27</v>
      </c>
      <c r="D189" s="20" t="s">
        <v>28</v>
      </c>
      <c r="E189" s="3">
        <v>1800000</v>
      </c>
      <c r="F189" s="19">
        <v>43876</v>
      </c>
      <c r="G189" s="3">
        <v>1800000</v>
      </c>
      <c r="H189" s="2">
        <v>5.0000000000000001E-3</v>
      </c>
      <c r="I189" s="19">
        <v>44105</v>
      </c>
      <c r="J189" s="19">
        <v>44135</v>
      </c>
      <c r="K189" s="3">
        <f t="shared" si="12"/>
        <v>31</v>
      </c>
      <c r="L189" s="3">
        <f t="shared" si="13"/>
        <v>762</v>
      </c>
      <c r="M189" s="3">
        <v>1800000</v>
      </c>
    </row>
    <row r="190" spans="1:13" s="18" customFormat="1" outlineLevel="2">
      <c r="A190" s="19" t="s">
        <v>26</v>
      </c>
      <c r="B190" s="20" t="s">
        <v>59</v>
      </c>
      <c r="C190" s="21" t="s">
        <v>72</v>
      </c>
      <c r="D190" s="20" t="s">
        <v>71</v>
      </c>
      <c r="E190" s="3">
        <v>30000000</v>
      </c>
      <c r="F190" s="19">
        <v>43906</v>
      </c>
      <c r="G190" s="3">
        <v>30000000</v>
      </c>
      <c r="H190" s="2">
        <v>5.0000000000000001E-3</v>
      </c>
      <c r="I190" s="19">
        <v>44105</v>
      </c>
      <c r="J190" s="19">
        <v>44135</v>
      </c>
      <c r="K190" s="3">
        <f t="shared" si="12"/>
        <v>31</v>
      </c>
      <c r="L190" s="3">
        <f t="shared" si="13"/>
        <v>12705</v>
      </c>
      <c r="M190" s="3">
        <v>30000000</v>
      </c>
    </row>
    <row r="191" spans="1:13" s="18" customFormat="1" outlineLevel="2">
      <c r="A191" s="19" t="s">
        <v>26</v>
      </c>
      <c r="B191" s="20" t="s">
        <v>58</v>
      </c>
      <c r="C191" s="21" t="s">
        <v>72</v>
      </c>
      <c r="D191" s="20" t="s">
        <v>71</v>
      </c>
      <c r="E191" s="3">
        <v>50000000</v>
      </c>
      <c r="F191" s="19">
        <v>43908</v>
      </c>
      <c r="G191" s="3">
        <v>50000000</v>
      </c>
      <c r="H191" s="2">
        <v>5.0000000000000001E-3</v>
      </c>
      <c r="I191" s="19">
        <v>44105</v>
      </c>
      <c r="J191" s="19">
        <v>44135</v>
      </c>
      <c r="K191" s="3">
        <f t="shared" si="12"/>
        <v>31</v>
      </c>
      <c r="L191" s="3">
        <f t="shared" si="13"/>
        <v>21175</v>
      </c>
      <c r="M191" s="3">
        <v>50000000</v>
      </c>
    </row>
    <row r="192" spans="1:13" s="18" customFormat="1" outlineLevel="1">
      <c r="A192" s="22" t="s">
        <v>35</v>
      </c>
      <c r="B192" s="23"/>
      <c r="C192" s="24"/>
      <c r="D192" s="23"/>
      <c r="E192" s="25">
        <f>SUBTOTAL(9,E122:E191)</f>
        <v>2637280296</v>
      </c>
      <c r="F192" s="26"/>
      <c r="G192" s="25"/>
      <c r="H192" s="27"/>
      <c r="I192" s="26"/>
      <c r="J192" s="26"/>
      <c r="K192" s="25"/>
      <c r="L192" s="25">
        <f>SUBTOTAL(9,L122:L191)</f>
        <v>1083954</v>
      </c>
      <c r="M192" s="25">
        <f>SUBTOTAL(9,M122:M191)</f>
        <v>2635375340</v>
      </c>
    </row>
    <row r="193" spans="1:13" s="18" customFormat="1" outlineLevel="2">
      <c r="A193" s="19" t="s">
        <v>170</v>
      </c>
      <c r="B193" s="20" t="s">
        <v>16</v>
      </c>
      <c r="C193" s="21" t="s">
        <v>72</v>
      </c>
      <c r="D193" s="20" t="s">
        <v>71</v>
      </c>
      <c r="E193" s="3">
        <v>1210000</v>
      </c>
      <c r="F193" s="19">
        <v>44061</v>
      </c>
      <c r="G193" s="3">
        <v>1210000</v>
      </c>
      <c r="H193" s="2">
        <v>5.0000000000000001E-3</v>
      </c>
      <c r="I193" s="19">
        <v>44105</v>
      </c>
      <c r="J193" s="19">
        <v>44135</v>
      </c>
      <c r="K193" s="3">
        <f>J193-I193+1</f>
        <v>31</v>
      </c>
      <c r="L193" s="3">
        <f>ROUND(G193*H193*K193/366,0)</f>
        <v>512</v>
      </c>
      <c r="M193" s="3">
        <v>1210000</v>
      </c>
    </row>
    <row r="194" spans="1:13" s="18" customFormat="1" outlineLevel="1">
      <c r="A194" s="22" t="s">
        <v>169</v>
      </c>
      <c r="B194" s="23"/>
      <c r="C194" s="24"/>
      <c r="D194" s="23"/>
      <c r="E194" s="25">
        <f>SUBTOTAL(9,E193:E193)</f>
        <v>1210000</v>
      </c>
      <c r="F194" s="26"/>
      <c r="G194" s="25"/>
      <c r="H194" s="27"/>
      <c r="I194" s="26"/>
      <c r="J194" s="26"/>
      <c r="K194" s="25"/>
      <c r="L194" s="25">
        <f>SUBTOTAL(9,L193:L193)</f>
        <v>512</v>
      </c>
      <c r="M194" s="25">
        <f>SUBTOTAL(9,M193:M193)</f>
        <v>1210000</v>
      </c>
    </row>
    <row r="195" spans="1:13" s="18" customFormat="1" outlineLevel="2">
      <c r="A195" s="19" t="s">
        <v>36</v>
      </c>
      <c r="B195" s="20" t="s">
        <v>16</v>
      </c>
      <c r="C195" s="21" t="s">
        <v>17</v>
      </c>
      <c r="D195" s="20" t="s">
        <v>18</v>
      </c>
      <c r="E195" s="3">
        <v>150000000</v>
      </c>
      <c r="F195" s="19">
        <v>43829</v>
      </c>
      <c r="G195" s="3">
        <v>127500000</v>
      </c>
      <c r="H195" s="2">
        <v>5.0000000000000001E-3</v>
      </c>
      <c r="I195" s="19">
        <v>44105</v>
      </c>
      <c r="J195" s="19">
        <v>44118</v>
      </c>
      <c r="K195" s="3">
        <f t="shared" ref="K195:K214" si="14">J195-I195+1</f>
        <v>14</v>
      </c>
      <c r="L195" s="3">
        <f t="shared" ref="L195:L214" si="15">ROUND(G195*H195*K195/366,0)</f>
        <v>24385</v>
      </c>
      <c r="M195" s="3">
        <v>125000000</v>
      </c>
    </row>
    <row r="196" spans="1:13" s="18" customFormat="1" outlineLevel="2">
      <c r="A196" s="19" t="s">
        <v>36</v>
      </c>
      <c r="B196" s="20" t="s">
        <v>16</v>
      </c>
      <c r="C196" s="21" t="s">
        <v>17</v>
      </c>
      <c r="D196" s="20"/>
      <c r="E196" s="3"/>
      <c r="F196" s="19"/>
      <c r="G196" s="3">
        <v>125000000</v>
      </c>
      <c r="H196" s="2">
        <v>5.0000000000000001E-3</v>
      </c>
      <c r="I196" s="19">
        <v>44119</v>
      </c>
      <c r="J196" s="19">
        <v>44135</v>
      </c>
      <c r="K196" s="3">
        <f t="shared" si="14"/>
        <v>17</v>
      </c>
      <c r="L196" s="3">
        <f t="shared" si="15"/>
        <v>29030</v>
      </c>
      <c r="M196" s="3"/>
    </row>
    <row r="197" spans="1:13" s="18" customFormat="1" outlineLevel="2">
      <c r="A197" s="19" t="s">
        <v>36</v>
      </c>
      <c r="B197" s="20" t="s">
        <v>61</v>
      </c>
      <c r="C197" s="21" t="s">
        <v>17</v>
      </c>
      <c r="D197" s="20" t="s">
        <v>18</v>
      </c>
      <c r="E197" s="3">
        <v>9460000</v>
      </c>
      <c r="F197" s="19">
        <v>43990</v>
      </c>
      <c r="G197" s="3">
        <v>8772000</v>
      </c>
      <c r="H197" s="2">
        <v>5.0000000000000001E-3</v>
      </c>
      <c r="I197" s="19">
        <v>44105</v>
      </c>
      <c r="J197" s="19">
        <v>44118</v>
      </c>
      <c r="K197" s="3">
        <f t="shared" si="14"/>
        <v>14</v>
      </c>
      <c r="L197" s="3">
        <f t="shared" si="15"/>
        <v>1678</v>
      </c>
      <c r="M197" s="3">
        <v>8600000</v>
      </c>
    </row>
    <row r="198" spans="1:13" s="18" customFormat="1" outlineLevel="2">
      <c r="A198" s="19" t="s">
        <v>36</v>
      </c>
      <c r="B198" s="20" t="s">
        <v>61</v>
      </c>
      <c r="C198" s="21" t="s">
        <v>17</v>
      </c>
      <c r="D198" s="20"/>
      <c r="E198" s="3"/>
      <c r="F198" s="19"/>
      <c r="G198" s="3">
        <v>8600000</v>
      </c>
      <c r="H198" s="2">
        <v>5.0000000000000001E-3</v>
      </c>
      <c r="I198" s="19">
        <v>44119</v>
      </c>
      <c r="J198" s="19">
        <v>44135</v>
      </c>
      <c r="K198" s="3">
        <f t="shared" si="14"/>
        <v>17</v>
      </c>
      <c r="L198" s="3">
        <f t="shared" si="15"/>
        <v>1997</v>
      </c>
      <c r="M198" s="3"/>
    </row>
    <row r="199" spans="1:13" s="18" customFormat="1" outlineLevel="2">
      <c r="A199" s="19" t="s">
        <v>36</v>
      </c>
      <c r="B199" s="20" t="s">
        <v>60</v>
      </c>
      <c r="C199" s="21" t="s">
        <v>107</v>
      </c>
      <c r="D199" s="20" t="s">
        <v>106</v>
      </c>
      <c r="E199" s="3">
        <v>5000000</v>
      </c>
      <c r="F199" s="19">
        <v>44046</v>
      </c>
      <c r="G199" s="3">
        <v>5000000</v>
      </c>
      <c r="H199" s="2">
        <v>5.0000000000000001E-3</v>
      </c>
      <c r="I199" s="19">
        <v>44105</v>
      </c>
      <c r="J199" s="19">
        <v>44135</v>
      </c>
      <c r="K199" s="3">
        <f t="shared" si="14"/>
        <v>31</v>
      </c>
      <c r="L199" s="3">
        <f t="shared" si="15"/>
        <v>2117</v>
      </c>
      <c r="M199" s="3">
        <v>5000000</v>
      </c>
    </row>
    <row r="200" spans="1:13" s="18" customFormat="1" outlineLevel="2">
      <c r="A200" s="19" t="s">
        <v>36</v>
      </c>
      <c r="B200" s="20" t="s">
        <v>23</v>
      </c>
      <c r="C200" s="21" t="s">
        <v>17</v>
      </c>
      <c r="D200" s="20" t="s">
        <v>18</v>
      </c>
      <c r="E200" s="3">
        <v>32900000</v>
      </c>
      <c r="F200" s="19">
        <v>43829</v>
      </c>
      <c r="G200" s="3">
        <v>27965003</v>
      </c>
      <c r="H200" s="2">
        <v>5.0000000000000001E-3</v>
      </c>
      <c r="I200" s="19">
        <v>44105</v>
      </c>
      <c r="J200" s="19">
        <v>44118</v>
      </c>
      <c r="K200" s="3">
        <f t="shared" si="14"/>
        <v>14</v>
      </c>
      <c r="L200" s="3">
        <f t="shared" si="15"/>
        <v>5348</v>
      </c>
      <c r="M200" s="3">
        <v>27416670</v>
      </c>
    </row>
    <row r="201" spans="1:13" s="18" customFormat="1" outlineLevel="2">
      <c r="A201" s="19" t="s">
        <v>36</v>
      </c>
      <c r="B201" s="20" t="s">
        <v>23</v>
      </c>
      <c r="C201" s="21" t="s">
        <v>17</v>
      </c>
      <c r="D201" s="20"/>
      <c r="E201" s="3"/>
      <c r="F201" s="19"/>
      <c r="G201" s="3">
        <v>27416670</v>
      </c>
      <c r="H201" s="2">
        <v>5.0000000000000001E-3</v>
      </c>
      <c r="I201" s="19">
        <v>44119</v>
      </c>
      <c r="J201" s="19">
        <v>44135</v>
      </c>
      <c r="K201" s="3">
        <f t="shared" si="14"/>
        <v>17</v>
      </c>
      <c r="L201" s="3">
        <f t="shared" si="15"/>
        <v>6367</v>
      </c>
      <c r="M201" s="3"/>
    </row>
    <row r="202" spans="1:13" s="18" customFormat="1" outlineLevel="2">
      <c r="A202" s="19" t="s">
        <v>36</v>
      </c>
      <c r="B202" s="20" t="s">
        <v>29</v>
      </c>
      <c r="C202" s="21" t="s">
        <v>17</v>
      </c>
      <c r="D202" s="20" t="s">
        <v>18</v>
      </c>
      <c r="E202" s="3">
        <v>2790000</v>
      </c>
      <c r="F202" s="19">
        <v>43921</v>
      </c>
      <c r="G202" s="3">
        <v>2496318</v>
      </c>
      <c r="H202" s="2">
        <v>5.0000000000000001E-3</v>
      </c>
      <c r="I202" s="19">
        <v>44105</v>
      </c>
      <c r="J202" s="19">
        <v>44118</v>
      </c>
      <c r="K202" s="3">
        <f t="shared" si="14"/>
        <v>14</v>
      </c>
      <c r="L202" s="3">
        <f t="shared" si="15"/>
        <v>477</v>
      </c>
      <c r="M202" s="3">
        <v>2447371</v>
      </c>
    </row>
    <row r="203" spans="1:13" s="18" customFormat="1" outlineLevel="2">
      <c r="A203" s="19" t="s">
        <v>36</v>
      </c>
      <c r="B203" s="20" t="s">
        <v>29</v>
      </c>
      <c r="C203" s="21" t="s">
        <v>17</v>
      </c>
      <c r="D203" s="20"/>
      <c r="E203" s="3"/>
      <c r="F203" s="19"/>
      <c r="G203" s="3">
        <v>2447371</v>
      </c>
      <c r="H203" s="2">
        <v>5.0000000000000001E-3</v>
      </c>
      <c r="I203" s="19">
        <v>44119</v>
      </c>
      <c r="J203" s="19">
        <v>44135</v>
      </c>
      <c r="K203" s="3">
        <f t="shared" si="14"/>
        <v>17</v>
      </c>
      <c r="L203" s="3">
        <f t="shared" si="15"/>
        <v>568</v>
      </c>
      <c r="M203" s="3"/>
    </row>
    <row r="204" spans="1:13" s="18" customFormat="1" outlineLevel="2">
      <c r="A204" s="19" t="s">
        <v>36</v>
      </c>
      <c r="B204" s="20" t="s">
        <v>30</v>
      </c>
      <c r="C204" s="21" t="s">
        <v>57</v>
      </c>
      <c r="D204" s="20" t="s">
        <v>56</v>
      </c>
      <c r="E204" s="3">
        <v>12000000</v>
      </c>
      <c r="F204" s="19">
        <v>43948</v>
      </c>
      <c r="G204" s="3">
        <v>11000000</v>
      </c>
      <c r="H204" s="2">
        <v>5.0000000000000001E-3</v>
      </c>
      <c r="I204" s="19">
        <v>44105</v>
      </c>
      <c r="J204" s="19">
        <v>44118</v>
      </c>
      <c r="K204" s="3">
        <f t="shared" si="14"/>
        <v>14</v>
      </c>
      <c r="L204" s="3">
        <f t="shared" si="15"/>
        <v>2104</v>
      </c>
      <c r="M204" s="3">
        <v>10800000</v>
      </c>
    </row>
    <row r="205" spans="1:13" s="18" customFormat="1" outlineLevel="2">
      <c r="A205" s="19" t="s">
        <v>36</v>
      </c>
      <c r="B205" s="20" t="s">
        <v>30</v>
      </c>
      <c r="C205" s="21" t="s">
        <v>57</v>
      </c>
      <c r="D205" s="20"/>
      <c r="E205" s="3"/>
      <c r="F205" s="19"/>
      <c r="G205" s="3">
        <v>10800000</v>
      </c>
      <c r="H205" s="2">
        <v>5.0000000000000001E-3</v>
      </c>
      <c r="I205" s="19">
        <v>44119</v>
      </c>
      <c r="J205" s="19">
        <v>44135</v>
      </c>
      <c r="K205" s="3">
        <f t="shared" si="14"/>
        <v>17</v>
      </c>
      <c r="L205" s="3">
        <f t="shared" si="15"/>
        <v>2508</v>
      </c>
      <c r="M205" s="3"/>
    </row>
    <row r="206" spans="1:13" s="18" customFormat="1" outlineLevel="2">
      <c r="A206" s="19" t="s">
        <v>36</v>
      </c>
      <c r="B206" s="20" t="s">
        <v>31</v>
      </c>
      <c r="C206" s="21" t="s">
        <v>97</v>
      </c>
      <c r="D206" s="20" t="s">
        <v>96</v>
      </c>
      <c r="E206" s="3">
        <v>71750000</v>
      </c>
      <c r="F206" s="19">
        <v>43955</v>
      </c>
      <c r="G206" s="3">
        <v>71750000</v>
      </c>
      <c r="H206" s="2">
        <v>5.0000000000000001E-3</v>
      </c>
      <c r="I206" s="19">
        <v>44105</v>
      </c>
      <c r="J206" s="19">
        <v>44135</v>
      </c>
      <c r="K206" s="3">
        <f t="shared" si="14"/>
        <v>31</v>
      </c>
      <c r="L206" s="3">
        <f t="shared" si="15"/>
        <v>30386</v>
      </c>
      <c r="M206" s="3">
        <v>71750000</v>
      </c>
    </row>
    <row r="207" spans="1:13" s="18" customFormat="1" outlineLevel="2">
      <c r="A207" s="19" t="s">
        <v>36</v>
      </c>
      <c r="B207" s="20" t="s">
        <v>32</v>
      </c>
      <c r="C207" s="21" t="s">
        <v>57</v>
      </c>
      <c r="D207" s="20" t="s">
        <v>56</v>
      </c>
      <c r="E207" s="3">
        <v>10000000</v>
      </c>
      <c r="F207" s="19">
        <v>43963</v>
      </c>
      <c r="G207" s="3">
        <v>9166669</v>
      </c>
      <c r="H207" s="2">
        <v>5.0000000000000001E-3</v>
      </c>
      <c r="I207" s="19">
        <v>44105</v>
      </c>
      <c r="J207" s="19">
        <v>44118</v>
      </c>
      <c r="K207" s="3">
        <f t="shared" si="14"/>
        <v>14</v>
      </c>
      <c r="L207" s="3">
        <f t="shared" si="15"/>
        <v>1753</v>
      </c>
      <c r="M207" s="3">
        <v>9000003</v>
      </c>
    </row>
    <row r="208" spans="1:13" s="18" customFormat="1" outlineLevel="2">
      <c r="A208" s="19" t="s">
        <v>36</v>
      </c>
      <c r="B208" s="20" t="s">
        <v>32</v>
      </c>
      <c r="C208" s="21" t="s">
        <v>57</v>
      </c>
      <c r="D208" s="20"/>
      <c r="E208" s="3"/>
      <c r="F208" s="19"/>
      <c r="G208" s="3">
        <v>9000003</v>
      </c>
      <c r="H208" s="2">
        <v>5.0000000000000001E-3</v>
      </c>
      <c r="I208" s="19">
        <v>44119</v>
      </c>
      <c r="J208" s="19">
        <v>44135</v>
      </c>
      <c r="K208" s="3">
        <f t="shared" si="14"/>
        <v>17</v>
      </c>
      <c r="L208" s="3">
        <f t="shared" si="15"/>
        <v>2090</v>
      </c>
      <c r="M208" s="3"/>
    </row>
    <row r="209" spans="1:13" s="18" customFormat="1" outlineLevel="2">
      <c r="A209" s="19" t="s">
        <v>36</v>
      </c>
      <c r="B209" s="20" t="s">
        <v>48</v>
      </c>
      <c r="C209" s="21" t="s">
        <v>57</v>
      </c>
      <c r="D209" s="20" t="s">
        <v>56</v>
      </c>
      <c r="E209" s="3">
        <v>4000000</v>
      </c>
      <c r="F209" s="19">
        <v>43970</v>
      </c>
      <c r="G209" s="3">
        <v>3728816</v>
      </c>
      <c r="H209" s="2">
        <v>5.0000000000000001E-3</v>
      </c>
      <c r="I209" s="19">
        <v>44105</v>
      </c>
      <c r="J209" s="19">
        <v>44118</v>
      </c>
      <c r="K209" s="3">
        <f t="shared" si="14"/>
        <v>14</v>
      </c>
      <c r="L209" s="3">
        <f t="shared" si="15"/>
        <v>713</v>
      </c>
      <c r="M209" s="3">
        <v>3661020</v>
      </c>
    </row>
    <row r="210" spans="1:13" s="18" customFormat="1" outlineLevel="2">
      <c r="A210" s="19" t="s">
        <v>36</v>
      </c>
      <c r="B210" s="20" t="s">
        <v>48</v>
      </c>
      <c r="C210" s="21" t="s">
        <v>57</v>
      </c>
      <c r="D210" s="20"/>
      <c r="E210" s="3"/>
      <c r="F210" s="19"/>
      <c r="G210" s="3">
        <v>3661020</v>
      </c>
      <c r="H210" s="2">
        <v>5.0000000000000001E-3</v>
      </c>
      <c r="I210" s="19">
        <v>44119</v>
      </c>
      <c r="J210" s="19">
        <v>44135</v>
      </c>
      <c r="K210" s="3">
        <f t="shared" si="14"/>
        <v>17</v>
      </c>
      <c r="L210" s="3">
        <f t="shared" si="15"/>
        <v>850</v>
      </c>
      <c r="M210" s="3"/>
    </row>
    <row r="211" spans="1:13" s="18" customFormat="1" outlineLevel="2">
      <c r="A211" s="19" t="s">
        <v>36</v>
      </c>
      <c r="B211" s="20" t="s">
        <v>59</v>
      </c>
      <c r="C211" s="21" t="s">
        <v>57</v>
      </c>
      <c r="D211" s="20" t="s">
        <v>56</v>
      </c>
      <c r="E211" s="3">
        <v>18000000</v>
      </c>
      <c r="F211" s="19">
        <v>43977</v>
      </c>
      <c r="G211" s="3">
        <v>16779664</v>
      </c>
      <c r="H211" s="2">
        <v>5.0000000000000001E-3</v>
      </c>
      <c r="I211" s="19">
        <v>44105</v>
      </c>
      <c r="J211" s="19">
        <v>44118</v>
      </c>
      <c r="K211" s="3">
        <f t="shared" si="14"/>
        <v>14</v>
      </c>
      <c r="L211" s="3">
        <f t="shared" si="15"/>
        <v>3209</v>
      </c>
      <c r="M211" s="3">
        <v>16474580</v>
      </c>
    </row>
    <row r="212" spans="1:13" s="18" customFormat="1" outlineLevel="2">
      <c r="A212" s="19" t="s">
        <v>36</v>
      </c>
      <c r="B212" s="20" t="s">
        <v>59</v>
      </c>
      <c r="C212" s="21" t="s">
        <v>57</v>
      </c>
      <c r="D212" s="20"/>
      <c r="E212" s="3"/>
      <c r="F212" s="19"/>
      <c r="G212" s="3">
        <v>16474580</v>
      </c>
      <c r="H212" s="2">
        <v>5.0000000000000001E-3</v>
      </c>
      <c r="I212" s="19">
        <v>44119</v>
      </c>
      <c r="J212" s="19">
        <v>44135</v>
      </c>
      <c r="K212" s="3">
        <f t="shared" si="14"/>
        <v>17</v>
      </c>
      <c r="L212" s="3">
        <f t="shared" si="15"/>
        <v>3826</v>
      </c>
      <c r="M212" s="3"/>
    </row>
    <row r="213" spans="1:13" s="18" customFormat="1" outlineLevel="2">
      <c r="A213" s="19" t="s">
        <v>36</v>
      </c>
      <c r="B213" s="20" t="s">
        <v>58</v>
      </c>
      <c r="C213" s="21" t="s">
        <v>57</v>
      </c>
      <c r="D213" s="20" t="s">
        <v>56</v>
      </c>
      <c r="E213" s="3">
        <v>6000000</v>
      </c>
      <c r="F213" s="19">
        <v>43984</v>
      </c>
      <c r="G213" s="3">
        <v>5593224</v>
      </c>
      <c r="H213" s="2">
        <v>5.0000000000000001E-3</v>
      </c>
      <c r="I213" s="19">
        <v>44105</v>
      </c>
      <c r="J213" s="19">
        <v>44118</v>
      </c>
      <c r="K213" s="3">
        <f t="shared" si="14"/>
        <v>14</v>
      </c>
      <c r="L213" s="3">
        <f t="shared" si="15"/>
        <v>1070</v>
      </c>
      <c r="M213" s="3">
        <v>5491530</v>
      </c>
    </row>
    <row r="214" spans="1:13" s="18" customFormat="1" outlineLevel="2">
      <c r="A214" s="19" t="s">
        <v>36</v>
      </c>
      <c r="B214" s="20" t="s">
        <v>58</v>
      </c>
      <c r="C214" s="21" t="s">
        <v>57</v>
      </c>
      <c r="D214" s="20"/>
      <c r="E214" s="3"/>
      <c r="F214" s="19"/>
      <c r="G214" s="3">
        <v>5491530</v>
      </c>
      <c r="H214" s="2">
        <v>5.0000000000000001E-3</v>
      </c>
      <c r="I214" s="19">
        <v>44119</v>
      </c>
      <c r="J214" s="19">
        <v>44135</v>
      </c>
      <c r="K214" s="3">
        <f t="shared" si="14"/>
        <v>17</v>
      </c>
      <c r="L214" s="3">
        <f t="shared" si="15"/>
        <v>1275</v>
      </c>
      <c r="M214" s="3"/>
    </row>
    <row r="215" spans="1:13" s="18" customFormat="1" outlineLevel="1">
      <c r="A215" s="22" t="s">
        <v>37</v>
      </c>
      <c r="B215" s="23"/>
      <c r="C215" s="24"/>
      <c r="D215" s="23"/>
      <c r="E215" s="25">
        <f>SUBTOTAL(9,E195:E214)</f>
        <v>321900000</v>
      </c>
      <c r="F215" s="26"/>
      <c r="G215" s="25"/>
      <c r="H215" s="27"/>
      <c r="I215" s="26"/>
      <c r="J215" s="26"/>
      <c r="K215" s="25"/>
      <c r="L215" s="25">
        <f>SUBTOTAL(9,L195:L214)</f>
        <v>121751</v>
      </c>
      <c r="M215" s="25">
        <f>SUBTOTAL(9,M195:M214)</f>
        <v>285641174</v>
      </c>
    </row>
    <row r="216" spans="1:13" s="18" customFormat="1" outlineLevel="2">
      <c r="A216" s="19" t="s">
        <v>38</v>
      </c>
      <c r="B216" s="20" t="s">
        <v>16</v>
      </c>
      <c r="C216" s="21" t="s">
        <v>17</v>
      </c>
      <c r="D216" s="20" t="s">
        <v>18</v>
      </c>
      <c r="E216" s="3">
        <v>50000000</v>
      </c>
      <c r="F216" s="19">
        <v>43829</v>
      </c>
      <c r="G216" s="3">
        <v>42499994</v>
      </c>
      <c r="H216" s="2">
        <v>5.0000000000000001E-3</v>
      </c>
      <c r="I216" s="19">
        <v>44105</v>
      </c>
      <c r="J216" s="19">
        <v>44118</v>
      </c>
      <c r="K216" s="3">
        <f t="shared" ref="K216:K225" si="16">J216-I216+1</f>
        <v>14</v>
      </c>
      <c r="L216" s="3">
        <f t="shared" ref="L216:L225" si="17">ROUND(G216*H216*K216/366,0)</f>
        <v>8128</v>
      </c>
      <c r="M216" s="3">
        <v>41666660</v>
      </c>
    </row>
    <row r="217" spans="1:13" s="18" customFormat="1" outlineLevel="2">
      <c r="A217" s="19" t="s">
        <v>38</v>
      </c>
      <c r="B217" s="20" t="s">
        <v>16</v>
      </c>
      <c r="C217" s="21" t="s">
        <v>17</v>
      </c>
      <c r="D217" s="20"/>
      <c r="E217" s="3"/>
      <c r="F217" s="19"/>
      <c r="G217" s="3">
        <v>41666660</v>
      </c>
      <c r="H217" s="2">
        <v>5.0000000000000001E-3</v>
      </c>
      <c r="I217" s="19">
        <v>44119</v>
      </c>
      <c r="J217" s="19">
        <v>44135</v>
      </c>
      <c r="K217" s="3">
        <f t="shared" si="16"/>
        <v>17</v>
      </c>
      <c r="L217" s="3">
        <f t="shared" si="17"/>
        <v>9677</v>
      </c>
      <c r="M217" s="3"/>
    </row>
    <row r="218" spans="1:13" s="18" customFormat="1" outlineLevel="2">
      <c r="A218" s="19" t="s">
        <v>38</v>
      </c>
      <c r="B218" s="20" t="s">
        <v>23</v>
      </c>
      <c r="C218" s="21" t="s">
        <v>17</v>
      </c>
      <c r="D218" s="20" t="s">
        <v>18</v>
      </c>
      <c r="E218" s="3">
        <v>25200000</v>
      </c>
      <c r="F218" s="19">
        <v>43829</v>
      </c>
      <c r="G218" s="3">
        <v>21420000</v>
      </c>
      <c r="H218" s="2">
        <v>5.0000000000000001E-3</v>
      </c>
      <c r="I218" s="19">
        <v>44105</v>
      </c>
      <c r="J218" s="19">
        <v>44118</v>
      </c>
      <c r="K218" s="3">
        <f t="shared" si="16"/>
        <v>14</v>
      </c>
      <c r="L218" s="3">
        <f t="shared" si="17"/>
        <v>4097</v>
      </c>
      <c r="M218" s="3">
        <v>21000000</v>
      </c>
    </row>
    <row r="219" spans="1:13" s="18" customFormat="1" outlineLevel="2">
      <c r="A219" s="19" t="s">
        <v>38</v>
      </c>
      <c r="B219" s="20" t="s">
        <v>23</v>
      </c>
      <c r="C219" s="21" t="s">
        <v>17</v>
      </c>
      <c r="D219" s="20"/>
      <c r="E219" s="3"/>
      <c r="F219" s="19"/>
      <c r="G219" s="3">
        <v>21000000</v>
      </c>
      <c r="H219" s="2">
        <v>5.0000000000000001E-3</v>
      </c>
      <c r="I219" s="19">
        <v>44119</v>
      </c>
      <c r="J219" s="19">
        <v>44135</v>
      </c>
      <c r="K219" s="3">
        <f t="shared" si="16"/>
        <v>17</v>
      </c>
      <c r="L219" s="3">
        <f t="shared" si="17"/>
        <v>4877</v>
      </c>
      <c r="M219" s="3"/>
    </row>
    <row r="220" spans="1:13" s="18" customFormat="1" outlineLevel="2">
      <c r="A220" s="19" t="s">
        <v>38</v>
      </c>
      <c r="B220" s="20" t="s">
        <v>29</v>
      </c>
      <c r="C220" s="21" t="s">
        <v>17</v>
      </c>
      <c r="D220" s="20" t="s">
        <v>18</v>
      </c>
      <c r="E220" s="3">
        <v>11310000</v>
      </c>
      <c r="F220" s="19">
        <v>43920</v>
      </c>
      <c r="G220" s="3">
        <v>10119474</v>
      </c>
      <c r="H220" s="2">
        <v>5.0000000000000001E-3</v>
      </c>
      <c r="I220" s="19">
        <v>44105</v>
      </c>
      <c r="J220" s="19">
        <v>44118</v>
      </c>
      <c r="K220" s="3">
        <f t="shared" si="16"/>
        <v>14</v>
      </c>
      <c r="L220" s="3">
        <f t="shared" si="17"/>
        <v>1935</v>
      </c>
      <c r="M220" s="3">
        <v>9921053</v>
      </c>
    </row>
    <row r="221" spans="1:13" s="18" customFormat="1" outlineLevel="2">
      <c r="A221" s="19" t="s">
        <v>38</v>
      </c>
      <c r="B221" s="20" t="s">
        <v>29</v>
      </c>
      <c r="C221" s="21" t="s">
        <v>17</v>
      </c>
      <c r="D221" s="20"/>
      <c r="E221" s="3"/>
      <c r="F221" s="19"/>
      <c r="G221" s="3">
        <v>9921053</v>
      </c>
      <c r="H221" s="2">
        <v>5.0000000000000001E-3</v>
      </c>
      <c r="I221" s="19">
        <v>44119</v>
      </c>
      <c r="J221" s="19">
        <v>44135</v>
      </c>
      <c r="K221" s="3">
        <f t="shared" si="16"/>
        <v>17</v>
      </c>
      <c r="L221" s="3">
        <f t="shared" si="17"/>
        <v>2304</v>
      </c>
      <c r="M221" s="3"/>
    </row>
    <row r="222" spans="1:13" s="18" customFormat="1" outlineLevel="2">
      <c r="A222" s="19" t="s">
        <v>38</v>
      </c>
      <c r="B222" s="20" t="s">
        <v>30</v>
      </c>
      <c r="C222" s="21" t="s">
        <v>17</v>
      </c>
      <c r="D222" s="20" t="s">
        <v>18</v>
      </c>
      <c r="E222" s="3">
        <v>6050000</v>
      </c>
      <c r="F222" s="19">
        <v>43990</v>
      </c>
      <c r="G222" s="3">
        <v>5610000</v>
      </c>
      <c r="H222" s="2">
        <v>5.0000000000000001E-3</v>
      </c>
      <c r="I222" s="19">
        <v>44105</v>
      </c>
      <c r="J222" s="19">
        <v>44118</v>
      </c>
      <c r="K222" s="3">
        <f t="shared" si="16"/>
        <v>14</v>
      </c>
      <c r="L222" s="3">
        <f t="shared" si="17"/>
        <v>1073</v>
      </c>
      <c r="M222" s="3">
        <v>5500000</v>
      </c>
    </row>
    <row r="223" spans="1:13" s="18" customFormat="1" outlineLevel="2">
      <c r="A223" s="19" t="s">
        <v>38</v>
      </c>
      <c r="B223" s="20" t="s">
        <v>30</v>
      </c>
      <c r="C223" s="21" t="s">
        <v>17</v>
      </c>
      <c r="D223" s="20"/>
      <c r="E223" s="3"/>
      <c r="F223" s="19"/>
      <c r="G223" s="3">
        <v>5500000</v>
      </c>
      <c r="H223" s="2">
        <v>5.0000000000000001E-3</v>
      </c>
      <c r="I223" s="19">
        <v>44119</v>
      </c>
      <c r="J223" s="19">
        <v>44135</v>
      </c>
      <c r="K223" s="3">
        <f t="shared" si="16"/>
        <v>17</v>
      </c>
      <c r="L223" s="3">
        <f t="shared" si="17"/>
        <v>1277</v>
      </c>
      <c r="M223" s="3"/>
    </row>
    <row r="224" spans="1:13" s="18" customFormat="1" outlineLevel="2">
      <c r="A224" s="19" t="s">
        <v>38</v>
      </c>
      <c r="B224" s="20" t="s">
        <v>31</v>
      </c>
      <c r="C224" s="21" t="s">
        <v>17</v>
      </c>
      <c r="D224" s="20" t="s">
        <v>18</v>
      </c>
      <c r="E224" s="3">
        <v>7541000</v>
      </c>
      <c r="F224" s="19">
        <v>44074</v>
      </c>
      <c r="G224" s="3">
        <v>7395981</v>
      </c>
      <c r="H224" s="2">
        <v>5.0000000000000001E-3</v>
      </c>
      <c r="I224" s="19">
        <v>44105</v>
      </c>
      <c r="J224" s="19">
        <v>44118</v>
      </c>
      <c r="K224" s="3">
        <f t="shared" si="16"/>
        <v>14</v>
      </c>
      <c r="L224" s="3">
        <f t="shared" si="17"/>
        <v>1415</v>
      </c>
      <c r="M224" s="3">
        <v>7250962</v>
      </c>
    </row>
    <row r="225" spans="1:13" s="18" customFormat="1" outlineLevel="2">
      <c r="A225" s="19" t="s">
        <v>38</v>
      </c>
      <c r="B225" s="20" t="s">
        <v>31</v>
      </c>
      <c r="C225" s="21" t="s">
        <v>17</v>
      </c>
      <c r="D225" s="20"/>
      <c r="E225" s="3"/>
      <c r="F225" s="19"/>
      <c r="G225" s="3">
        <v>7250962</v>
      </c>
      <c r="H225" s="2">
        <v>5.0000000000000001E-3</v>
      </c>
      <c r="I225" s="19">
        <v>44119</v>
      </c>
      <c r="J225" s="19">
        <v>44135</v>
      </c>
      <c r="K225" s="3">
        <f t="shared" si="16"/>
        <v>17</v>
      </c>
      <c r="L225" s="3">
        <f t="shared" si="17"/>
        <v>1684</v>
      </c>
      <c r="M225" s="3"/>
    </row>
    <row r="226" spans="1:13" s="18" customFormat="1" outlineLevel="1">
      <c r="A226" s="22" t="s">
        <v>39</v>
      </c>
      <c r="B226" s="23"/>
      <c r="C226" s="24"/>
      <c r="D226" s="23"/>
      <c r="E226" s="25">
        <f>SUBTOTAL(9,E216:E225)</f>
        <v>100101000</v>
      </c>
      <c r="F226" s="26"/>
      <c r="G226" s="25"/>
      <c r="H226" s="27"/>
      <c r="I226" s="26"/>
      <c r="J226" s="26"/>
      <c r="K226" s="25"/>
      <c r="L226" s="25">
        <f>SUBTOTAL(9,L216:L225)</f>
        <v>36467</v>
      </c>
      <c r="M226" s="25">
        <f>SUBTOTAL(9,M216:M225)</f>
        <v>85338675</v>
      </c>
    </row>
    <row r="227" spans="1:13" s="18" customFormat="1" outlineLevel="2">
      <c r="A227" s="19" t="s">
        <v>108</v>
      </c>
      <c r="B227" s="20" t="s">
        <v>16</v>
      </c>
      <c r="C227" s="21" t="s">
        <v>107</v>
      </c>
      <c r="D227" s="20" t="s">
        <v>106</v>
      </c>
      <c r="E227" s="3">
        <v>4300000</v>
      </c>
      <c r="F227" s="19">
        <v>43966</v>
      </c>
      <c r="G227" s="3">
        <v>4300000</v>
      </c>
      <c r="H227" s="2">
        <v>5.0000000000000001E-3</v>
      </c>
      <c r="I227" s="19">
        <v>44105</v>
      </c>
      <c r="J227" s="19">
        <v>44135</v>
      </c>
      <c r="K227" s="3">
        <f>J227-I227+1</f>
        <v>31</v>
      </c>
      <c r="L227" s="3">
        <f>ROUND(G227*H227*K227/366,0)</f>
        <v>1821</v>
      </c>
      <c r="M227" s="3">
        <v>4300000</v>
      </c>
    </row>
    <row r="228" spans="1:13" s="18" customFormat="1" outlineLevel="2">
      <c r="A228" s="19" t="s">
        <v>108</v>
      </c>
      <c r="B228" s="20" t="s">
        <v>23</v>
      </c>
      <c r="C228" s="21" t="s">
        <v>113</v>
      </c>
      <c r="D228" s="20" t="s">
        <v>112</v>
      </c>
      <c r="E228" s="3">
        <v>120000000</v>
      </c>
      <c r="F228" s="19">
        <v>44060</v>
      </c>
      <c r="G228" s="3">
        <v>120000000</v>
      </c>
      <c r="H228" s="2">
        <v>5.0000000000000001E-3</v>
      </c>
      <c r="I228" s="19">
        <v>44105</v>
      </c>
      <c r="J228" s="19">
        <v>44135</v>
      </c>
      <c r="K228" s="3">
        <f>J228-I228+1</f>
        <v>31</v>
      </c>
      <c r="L228" s="3">
        <f>ROUND(G228*H228*K228/366,0)</f>
        <v>50820</v>
      </c>
      <c r="M228" s="3">
        <v>120000000</v>
      </c>
    </row>
    <row r="229" spans="1:13" s="18" customFormat="1" outlineLevel="1">
      <c r="A229" s="22" t="s">
        <v>105</v>
      </c>
      <c r="B229" s="23"/>
      <c r="C229" s="24"/>
      <c r="D229" s="23"/>
      <c r="E229" s="25">
        <f>SUBTOTAL(9,E227:E228)</f>
        <v>124300000</v>
      </c>
      <c r="F229" s="26"/>
      <c r="G229" s="25"/>
      <c r="H229" s="27"/>
      <c r="I229" s="26"/>
      <c r="J229" s="26"/>
      <c r="K229" s="25"/>
      <c r="L229" s="25">
        <f>SUBTOTAL(9,L227:L228)</f>
        <v>52641</v>
      </c>
      <c r="M229" s="25">
        <f>SUBTOTAL(9,M227:M228)</f>
        <v>124300000</v>
      </c>
    </row>
    <row r="230" spans="1:13" s="18" customFormat="1" outlineLevel="2">
      <c r="A230" s="19" t="s">
        <v>124</v>
      </c>
      <c r="B230" s="20" t="s">
        <v>16</v>
      </c>
      <c r="C230" s="21" t="s">
        <v>77</v>
      </c>
      <c r="D230" s="20" t="s">
        <v>76</v>
      </c>
      <c r="E230" s="3">
        <v>38650000</v>
      </c>
      <c r="F230" s="19">
        <v>43986</v>
      </c>
      <c r="G230" s="3">
        <v>38650000</v>
      </c>
      <c r="H230" s="2">
        <v>5.0000000000000001E-3</v>
      </c>
      <c r="I230" s="19">
        <v>44105</v>
      </c>
      <c r="J230" s="19">
        <v>44135</v>
      </c>
      <c r="K230" s="3">
        <f t="shared" ref="K230:K236" si="18">J230-I230+1</f>
        <v>31</v>
      </c>
      <c r="L230" s="3">
        <f t="shared" ref="L230:L236" si="19">ROUND(G230*H230*K230/366,0)</f>
        <v>16368</v>
      </c>
      <c r="M230" s="3">
        <v>38650000</v>
      </c>
    </row>
    <row r="231" spans="1:13" s="18" customFormat="1" outlineLevel="2">
      <c r="A231" s="19" t="s">
        <v>124</v>
      </c>
      <c r="B231" s="20" t="s">
        <v>23</v>
      </c>
      <c r="C231" s="21" t="s">
        <v>104</v>
      </c>
      <c r="D231" s="20" t="s">
        <v>103</v>
      </c>
      <c r="E231" s="3">
        <v>23530000</v>
      </c>
      <c r="F231" s="19">
        <v>44013</v>
      </c>
      <c r="G231" s="3">
        <v>23530000</v>
      </c>
      <c r="H231" s="2">
        <v>5.0000000000000001E-3</v>
      </c>
      <c r="I231" s="19">
        <v>44105</v>
      </c>
      <c r="J231" s="19">
        <v>44135</v>
      </c>
      <c r="K231" s="3">
        <f t="shared" si="18"/>
        <v>31</v>
      </c>
      <c r="L231" s="3">
        <f t="shared" si="19"/>
        <v>9965</v>
      </c>
      <c r="M231" s="3">
        <v>23530000</v>
      </c>
    </row>
    <row r="232" spans="1:13" s="18" customFormat="1" outlineLevel="2">
      <c r="A232" s="19" t="s">
        <v>124</v>
      </c>
      <c r="B232" s="20" t="s">
        <v>29</v>
      </c>
      <c r="C232" s="21" t="s">
        <v>104</v>
      </c>
      <c r="D232" s="20" t="s">
        <v>103</v>
      </c>
      <c r="E232" s="3">
        <v>47470000</v>
      </c>
      <c r="F232" s="19">
        <v>44013</v>
      </c>
      <c r="G232" s="3">
        <v>47470000</v>
      </c>
      <c r="H232" s="2">
        <v>5.0000000000000001E-3</v>
      </c>
      <c r="I232" s="19">
        <v>44105</v>
      </c>
      <c r="J232" s="19">
        <v>44135</v>
      </c>
      <c r="K232" s="3">
        <f t="shared" si="18"/>
        <v>31</v>
      </c>
      <c r="L232" s="3">
        <f t="shared" si="19"/>
        <v>20103</v>
      </c>
      <c r="M232" s="3">
        <v>47470000</v>
      </c>
    </row>
    <row r="233" spans="1:13" s="18" customFormat="1" outlineLevel="2">
      <c r="A233" s="19" t="s">
        <v>124</v>
      </c>
      <c r="B233" s="20" t="s">
        <v>30</v>
      </c>
      <c r="C233" s="21" t="s">
        <v>149</v>
      </c>
      <c r="D233" s="20" t="s">
        <v>148</v>
      </c>
      <c r="E233" s="3">
        <v>6665394</v>
      </c>
      <c r="F233" s="19">
        <v>44029</v>
      </c>
      <c r="G233" s="3">
        <v>6665394</v>
      </c>
      <c r="H233" s="2">
        <v>5.0000000000000001E-3</v>
      </c>
      <c r="I233" s="19">
        <v>44105</v>
      </c>
      <c r="J233" s="19">
        <v>44135</v>
      </c>
      <c r="K233" s="3">
        <f t="shared" si="18"/>
        <v>31</v>
      </c>
      <c r="L233" s="3">
        <f t="shared" si="19"/>
        <v>2823</v>
      </c>
      <c r="M233" s="3">
        <v>6665394</v>
      </c>
    </row>
    <row r="234" spans="1:13" s="18" customFormat="1" outlineLevel="2">
      <c r="A234" s="19" t="s">
        <v>124</v>
      </c>
      <c r="B234" s="20" t="s">
        <v>31</v>
      </c>
      <c r="C234" s="21" t="s">
        <v>149</v>
      </c>
      <c r="D234" s="20" t="s">
        <v>148</v>
      </c>
      <c r="E234" s="3">
        <v>12334606</v>
      </c>
      <c r="F234" s="19">
        <v>44029</v>
      </c>
      <c r="G234" s="3">
        <v>12334606</v>
      </c>
      <c r="H234" s="2">
        <v>5.0000000000000001E-3</v>
      </c>
      <c r="I234" s="19">
        <v>44105</v>
      </c>
      <c r="J234" s="19">
        <v>44135</v>
      </c>
      <c r="K234" s="3">
        <f t="shared" si="18"/>
        <v>31</v>
      </c>
      <c r="L234" s="3">
        <f t="shared" si="19"/>
        <v>5224</v>
      </c>
      <c r="M234" s="3">
        <v>12334606</v>
      </c>
    </row>
    <row r="235" spans="1:13" s="18" customFormat="1" outlineLevel="2">
      <c r="A235" s="19" t="s">
        <v>124</v>
      </c>
      <c r="B235" s="20" t="s">
        <v>32</v>
      </c>
      <c r="C235" s="21" t="s">
        <v>164</v>
      </c>
      <c r="D235" s="20" t="s">
        <v>163</v>
      </c>
      <c r="E235" s="3">
        <v>131500000</v>
      </c>
      <c r="F235" s="19">
        <v>44089</v>
      </c>
      <c r="G235" s="3">
        <v>131500000</v>
      </c>
      <c r="H235" s="2">
        <v>5.0000000000000001E-3</v>
      </c>
      <c r="I235" s="19">
        <v>44105</v>
      </c>
      <c r="J235" s="19">
        <v>44135</v>
      </c>
      <c r="K235" s="3">
        <f t="shared" si="18"/>
        <v>31</v>
      </c>
      <c r="L235" s="3">
        <f t="shared" si="19"/>
        <v>55690</v>
      </c>
      <c r="M235" s="3">
        <v>131500000</v>
      </c>
    </row>
    <row r="236" spans="1:13" s="18" customFormat="1" outlineLevel="2">
      <c r="A236" s="19" t="s">
        <v>124</v>
      </c>
      <c r="B236" s="20" t="s">
        <v>48</v>
      </c>
      <c r="C236" s="21" t="s">
        <v>77</v>
      </c>
      <c r="D236" s="20" t="s">
        <v>76</v>
      </c>
      <c r="E236" s="3">
        <v>10400000</v>
      </c>
      <c r="F236" s="19">
        <v>44096</v>
      </c>
      <c r="G236" s="3">
        <v>10400000</v>
      </c>
      <c r="H236" s="2">
        <v>5.0000000000000001E-3</v>
      </c>
      <c r="I236" s="19">
        <v>44105</v>
      </c>
      <c r="J236" s="19">
        <v>44135</v>
      </c>
      <c r="K236" s="3">
        <f t="shared" si="18"/>
        <v>31</v>
      </c>
      <c r="L236" s="3">
        <f t="shared" si="19"/>
        <v>4404</v>
      </c>
      <c r="M236" s="3">
        <v>10400000</v>
      </c>
    </row>
    <row r="237" spans="1:13" s="18" customFormat="1" outlineLevel="1">
      <c r="A237" s="22" t="s">
        <v>123</v>
      </c>
      <c r="B237" s="23"/>
      <c r="C237" s="24"/>
      <c r="D237" s="23"/>
      <c r="E237" s="25">
        <f>SUBTOTAL(9,E230:E236)</f>
        <v>270550000</v>
      </c>
      <c r="F237" s="26"/>
      <c r="G237" s="25"/>
      <c r="H237" s="27"/>
      <c r="I237" s="26"/>
      <c r="J237" s="26"/>
      <c r="K237" s="25"/>
      <c r="L237" s="25">
        <f>SUBTOTAL(9,L230:L236)</f>
        <v>114577</v>
      </c>
      <c r="M237" s="25">
        <f>SUBTOTAL(9,M230:M236)</f>
        <v>270550000</v>
      </c>
    </row>
    <row r="238" spans="1:13" s="18" customFormat="1" outlineLevel="2">
      <c r="A238" s="19" t="s">
        <v>70</v>
      </c>
      <c r="B238" s="20" t="s">
        <v>16</v>
      </c>
      <c r="C238" s="21" t="s">
        <v>69</v>
      </c>
      <c r="D238" s="20" t="s">
        <v>68</v>
      </c>
      <c r="E238" s="3">
        <v>330000000</v>
      </c>
      <c r="F238" s="19">
        <v>43915</v>
      </c>
      <c r="G238" s="3">
        <v>330000000</v>
      </c>
      <c r="H238" s="2">
        <v>5.0000000000000001E-3</v>
      </c>
      <c r="I238" s="19">
        <v>44105</v>
      </c>
      <c r="J238" s="19">
        <v>44135</v>
      </c>
      <c r="K238" s="3">
        <f>J238-I238+1</f>
        <v>31</v>
      </c>
      <c r="L238" s="3">
        <f>ROUND(G238*H238*K238/366,0)</f>
        <v>139754</v>
      </c>
      <c r="M238" s="3">
        <v>330000000</v>
      </c>
    </row>
    <row r="239" spans="1:13" s="18" customFormat="1" outlineLevel="2">
      <c r="A239" s="19" t="s">
        <v>70</v>
      </c>
      <c r="B239" s="20" t="s">
        <v>23</v>
      </c>
      <c r="C239" s="21" t="s">
        <v>69</v>
      </c>
      <c r="D239" s="20" t="s">
        <v>68</v>
      </c>
      <c r="E239" s="3">
        <v>93600000</v>
      </c>
      <c r="F239" s="19">
        <v>43955</v>
      </c>
      <c r="G239" s="3">
        <v>93600000</v>
      </c>
      <c r="H239" s="2">
        <v>5.0000000000000001E-3</v>
      </c>
      <c r="I239" s="19">
        <v>44105</v>
      </c>
      <c r="J239" s="19">
        <v>44135</v>
      </c>
      <c r="K239" s="3">
        <f>J239-I239+1</f>
        <v>31</v>
      </c>
      <c r="L239" s="3">
        <f>ROUND(G239*H239*K239/366,0)</f>
        <v>39639</v>
      </c>
      <c r="M239" s="3">
        <v>93600000</v>
      </c>
    </row>
    <row r="240" spans="1:13" s="18" customFormat="1" outlineLevel="2">
      <c r="A240" s="19" t="s">
        <v>70</v>
      </c>
      <c r="B240" s="20" t="s">
        <v>29</v>
      </c>
      <c r="C240" s="21" t="s">
        <v>69</v>
      </c>
      <c r="D240" s="20" t="s">
        <v>68</v>
      </c>
      <c r="E240" s="3">
        <v>576400000</v>
      </c>
      <c r="F240" s="19">
        <v>44013</v>
      </c>
      <c r="G240" s="3">
        <v>576400000</v>
      </c>
      <c r="H240" s="2">
        <v>5.0000000000000001E-3</v>
      </c>
      <c r="I240" s="19">
        <v>44105</v>
      </c>
      <c r="J240" s="19">
        <v>44135</v>
      </c>
      <c r="K240" s="3">
        <f>J240-I240+1</f>
        <v>31</v>
      </c>
      <c r="L240" s="3">
        <f>ROUND(G240*H240*K240/366,0)</f>
        <v>244104</v>
      </c>
      <c r="M240" s="3">
        <v>576400000</v>
      </c>
    </row>
    <row r="241" spans="1:13" s="18" customFormat="1" outlineLevel="1">
      <c r="A241" s="22" t="s">
        <v>67</v>
      </c>
      <c r="B241" s="23"/>
      <c r="C241" s="24"/>
      <c r="D241" s="23"/>
      <c r="E241" s="25">
        <f>SUBTOTAL(9,E238:E240)</f>
        <v>1000000000</v>
      </c>
      <c r="F241" s="26"/>
      <c r="G241" s="25"/>
      <c r="H241" s="27"/>
      <c r="I241" s="26"/>
      <c r="J241" s="26"/>
      <c r="K241" s="25"/>
      <c r="L241" s="25">
        <f>SUBTOTAL(9,L238:L240)</f>
        <v>423497</v>
      </c>
      <c r="M241" s="25">
        <f>SUBTOTAL(9,M238:M240)</f>
        <v>1000000000</v>
      </c>
    </row>
    <row r="242" spans="1:13" s="18" customFormat="1" outlineLevel="2">
      <c r="A242" s="19" t="s">
        <v>91</v>
      </c>
      <c r="B242" s="20" t="s">
        <v>16</v>
      </c>
      <c r="C242" s="21" t="s">
        <v>90</v>
      </c>
      <c r="D242" s="20" t="s">
        <v>89</v>
      </c>
      <c r="E242" s="3">
        <v>3400000</v>
      </c>
      <c r="F242" s="19">
        <v>43927</v>
      </c>
      <c r="G242" s="3">
        <v>3400000</v>
      </c>
      <c r="H242" s="2">
        <v>5.0000000000000001E-3</v>
      </c>
      <c r="I242" s="19">
        <v>44105</v>
      </c>
      <c r="J242" s="19">
        <v>44135</v>
      </c>
      <c r="K242" s="3">
        <f t="shared" ref="K242:K250" si="20">J242-I242+1</f>
        <v>31</v>
      </c>
      <c r="L242" s="3">
        <f t="shared" ref="L242:L250" si="21">ROUND(G242*H242*K242/366,0)</f>
        <v>1440</v>
      </c>
      <c r="M242" s="3">
        <v>3400000</v>
      </c>
    </row>
    <row r="243" spans="1:13" s="18" customFormat="1" outlineLevel="2">
      <c r="A243" s="19" t="s">
        <v>91</v>
      </c>
      <c r="B243" s="20" t="s">
        <v>23</v>
      </c>
      <c r="C243" s="21" t="s">
        <v>90</v>
      </c>
      <c r="D243" s="20" t="s">
        <v>89</v>
      </c>
      <c r="E243" s="3">
        <v>70440000</v>
      </c>
      <c r="F243" s="19">
        <v>43951</v>
      </c>
      <c r="G243" s="3">
        <v>70440000</v>
      </c>
      <c r="H243" s="2">
        <v>5.0000000000000001E-3</v>
      </c>
      <c r="I243" s="19">
        <v>44105</v>
      </c>
      <c r="J243" s="19">
        <v>44135</v>
      </c>
      <c r="K243" s="3">
        <f t="shared" si="20"/>
        <v>31</v>
      </c>
      <c r="L243" s="3">
        <f t="shared" si="21"/>
        <v>29831</v>
      </c>
      <c r="M243" s="3">
        <v>70440000</v>
      </c>
    </row>
    <row r="244" spans="1:13" s="18" customFormat="1" outlineLevel="2">
      <c r="A244" s="19" t="s">
        <v>91</v>
      </c>
      <c r="B244" s="20" t="s">
        <v>29</v>
      </c>
      <c r="C244" s="21" t="s">
        <v>104</v>
      </c>
      <c r="D244" s="20" t="s">
        <v>103</v>
      </c>
      <c r="E244" s="3">
        <v>182300000</v>
      </c>
      <c r="F244" s="19">
        <v>43959</v>
      </c>
      <c r="G244" s="3">
        <v>182300000</v>
      </c>
      <c r="H244" s="2">
        <v>5.0000000000000001E-3</v>
      </c>
      <c r="I244" s="19">
        <v>44105</v>
      </c>
      <c r="J244" s="19">
        <v>44135</v>
      </c>
      <c r="K244" s="3">
        <f t="shared" si="20"/>
        <v>31</v>
      </c>
      <c r="L244" s="3">
        <f t="shared" si="21"/>
        <v>77204</v>
      </c>
      <c r="M244" s="3">
        <v>182300000</v>
      </c>
    </row>
    <row r="245" spans="1:13" s="18" customFormat="1" outlineLevel="2">
      <c r="A245" s="19" t="s">
        <v>91</v>
      </c>
      <c r="B245" s="20" t="s">
        <v>30</v>
      </c>
      <c r="C245" s="21" t="s">
        <v>189</v>
      </c>
      <c r="D245" s="20" t="s">
        <v>190</v>
      </c>
      <c r="E245" s="3">
        <v>610000</v>
      </c>
      <c r="F245" s="19">
        <v>44085</v>
      </c>
      <c r="G245" s="3">
        <v>590000</v>
      </c>
      <c r="H245" s="2">
        <v>5.0000000000000001E-3</v>
      </c>
      <c r="I245" s="19">
        <v>44105</v>
      </c>
      <c r="J245" s="19">
        <v>44118</v>
      </c>
      <c r="K245" s="3">
        <f t="shared" si="20"/>
        <v>14</v>
      </c>
      <c r="L245" s="3">
        <f t="shared" si="21"/>
        <v>113</v>
      </c>
      <c r="M245" s="3">
        <v>580000</v>
      </c>
    </row>
    <row r="246" spans="1:13" s="18" customFormat="1" outlineLevel="2">
      <c r="A246" s="19" t="s">
        <v>91</v>
      </c>
      <c r="B246" s="20" t="s">
        <v>30</v>
      </c>
      <c r="C246" s="21" t="s">
        <v>189</v>
      </c>
      <c r="D246" s="20"/>
      <c r="E246" s="3"/>
      <c r="F246" s="19"/>
      <c r="G246" s="3">
        <v>580000</v>
      </c>
      <c r="H246" s="2">
        <v>5.0000000000000001E-3</v>
      </c>
      <c r="I246" s="19">
        <v>44119</v>
      </c>
      <c r="J246" s="19">
        <v>44135</v>
      </c>
      <c r="K246" s="3">
        <f t="shared" si="20"/>
        <v>17</v>
      </c>
      <c r="L246" s="3">
        <f t="shared" si="21"/>
        <v>135</v>
      </c>
      <c r="M246" s="3"/>
    </row>
    <row r="247" spans="1:13" s="18" customFormat="1" outlineLevel="2">
      <c r="A247" s="19" t="s">
        <v>91</v>
      </c>
      <c r="B247" s="20" t="s">
        <v>31</v>
      </c>
      <c r="C247" s="21" t="s">
        <v>188</v>
      </c>
      <c r="D247" s="20" t="s">
        <v>89</v>
      </c>
      <c r="E247" s="3">
        <v>18080000</v>
      </c>
      <c r="F247" s="19">
        <v>44102</v>
      </c>
      <c r="G247" s="3">
        <v>18080000</v>
      </c>
      <c r="H247" s="2">
        <v>5.0000000000000001E-3</v>
      </c>
      <c r="I247" s="19">
        <v>44105</v>
      </c>
      <c r="J247" s="19">
        <v>44135</v>
      </c>
      <c r="K247" s="3">
        <f t="shared" si="20"/>
        <v>31</v>
      </c>
      <c r="L247" s="3">
        <f t="shared" si="21"/>
        <v>7657</v>
      </c>
      <c r="M247" s="3">
        <v>18080000</v>
      </c>
    </row>
    <row r="248" spans="1:13" s="18" customFormat="1" outlineLevel="2">
      <c r="A248" s="19" t="s">
        <v>91</v>
      </c>
      <c r="B248" s="20" t="s">
        <v>32</v>
      </c>
      <c r="C248" s="21" t="s">
        <v>188</v>
      </c>
      <c r="D248" s="20" t="s">
        <v>89</v>
      </c>
      <c r="E248" s="3">
        <v>50630000</v>
      </c>
      <c r="F248" s="19">
        <v>44131</v>
      </c>
      <c r="G248" s="3">
        <v>50630000</v>
      </c>
      <c r="H248" s="2">
        <v>5.0000000000000001E-3</v>
      </c>
      <c r="I248" s="19">
        <v>44131</v>
      </c>
      <c r="J248" s="19">
        <v>44135</v>
      </c>
      <c r="K248" s="3">
        <f t="shared" si="20"/>
        <v>5</v>
      </c>
      <c r="L248" s="3">
        <f t="shared" si="21"/>
        <v>3458</v>
      </c>
      <c r="M248" s="3">
        <v>50630000</v>
      </c>
    </row>
    <row r="249" spans="1:13" s="18" customFormat="1" outlineLevel="2">
      <c r="A249" s="19" t="s">
        <v>91</v>
      </c>
      <c r="B249" s="20" t="s">
        <v>48</v>
      </c>
      <c r="C249" s="21" t="s">
        <v>189</v>
      </c>
      <c r="D249" s="20" t="s">
        <v>190</v>
      </c>
      <c r="E249" s="3">
        <v>710000</v>
      </c>
      <c r="F249" s="19">
        <v>44110</v>
      </c>
      <c r="G249" s="3">
        <v>710000</v>
      </c>
      <c r="H249" s="2">
        <v>5.0000000000000001E-3</v>
      </c>
      <c r="I249" s="19">
        <v>44110</v>
      </c>
      <c r="J249" s="19">
        <v>44118</v>
      </c>
      <c r="K249" s="3">
        <f t="shared" si="20"/>
        <v>9</v>
      </c>
      <c r="L249" s="3">
        <f t="shared" si="21"/>
        <v>87</v>
      </c>
      <c r="M249" s="3">
        <v>696000</v>
      </c>
    </row>
    <row r="250" spans="1:13" s="18" customFormat="1" outlineLevel="2">
      <c r="A250" s="19" t="s">
        <v>91</v>
      </c>
      <c r="B250" s="20" t="s">
        <v>48</v>
      </c>
      <c r="C250" s="21" t="s">
        <v>189</v>
      </c>
      <c r="D250" s="20"/>
      <c r="E250" s="3"/>
      <c r="F250" s="19"/>
      <c r="G250" s="3">
        <v>696000</v>
      </c>
      <c r="H250" s="2">
        <v>5.0000000000000001E-3</v>
      </c>
      <c r="I250" s="19">
        <v>44119</v>
      </c>
      <c r="J250" s="19">
        <v>44135</v>
      </c>
      <c r="K250" s="3">
        <f t="shared" si="20"/>
        <v>17</v>
      </c>
      <c r="L250" s="3">
        <f t="shared" si="21"/>
        <v>162</v>
      </c>
      <c r="M250" s="3"/>
    </row>
    <row r="251" spans="1:13" s="18" customFormat="1" outlineLevel="1">
      <c r="A251" s="22" t="s">
        <v>88</v>
      </c>
      <c r="B251" s="23"/>
      <c r="C251" s="24"/>
      <c r="D251" s="23"/>
      <c r="E251" s="25">
        <f>SUBTOTAL(9,E242:E250)</f>
        <v>326170000</v>
      </c>
      <c r="F251" s="26"/>
      <c r="G251" s="25"/>
      <c r="H251" s="27"/>
      <c r="I251" s="26"/>
      <c r="J251" s="26"/>
      <c r="K251" s="25"/>
      <c r="L251" s="25">
        <f>SUBTOTAL(9,L242:L250)</f>
        <v>120087</v>
      </c>
      <c r="M251" s="25">
        <f>SUBTOTAL(9,M242:M250)</f>
        <v>326126000</v>
      </c>
    </row>
    <row r="252" spans="1:13" s="18" customFormat="1" outlineLevel="2">
      <c r="A252" s="19" t="s">
        <v>207</v>
      </c>
      <c r="B252" s="20" t="s">
        <v>16</v>
      </c>
      <c r="C252" s="21" t="s">
        <v>203</v>
      </c>
      <c r="D252" s="20" t="s">
        <v>202</v>
      </c>
      <c r="E252" s="3">
        <v>50000000</v>
      </c>
      <c r="F252" s="19">
        <v>44099</v>
      </c>
      <c r="G252" s="3">
        <v>50000000</v>
      </c>
      <c r="H252" s="2">
        <v>5.0000000000000001E-3</v>
      </c>
      <c r="I252" s="19">
        <v>44099</v>
      </c>
      <c r="J252" s="19">
        <v>44135</v>
      </c>
      <c r="K252" s="3">
        <f>J252-I252+1</f>
        <v>37</v>
      </c>
      <c r="L252" s="3">
        <f>ROUND(G252*H252*K252/366,0)</f>
        <v>25273</v>
      </c>
      <c r="M252" s="3">
        <v>50000000</v>
      </c>
    </row>
    <row r="253" spans="1:13" s="18" customFormat="1" outlineLevel="1">
      <c r="A253" s="22" t="s">
        <v>206</v>
      </c>
      <c r="B253" s="23"/>
      <c r="C253" s="24"/>
      <c r="D253" s="23"/>
      <c r="E253" s="25">
        <f>SUBTOTAL(9,E252:E252)</f>
        <v>50000000</v>
      </c>
      <c r="F253" s="26"/>
      <c r="G253" s="25"/>
      <c r="H253" s="27"/>
      <c r="I253" s="26"/>
      <c r="J253" s="26"/>
      <c r="K253" s="25"/>
      <c r="L253" s="25">
        <f>SUBTOTAL(9,L252:L252)</f>
        <v>25273</v>
      </c>
      <c r="M253" s="25">
        <f>SUBTOTAL(9,M252:M252)</f>
        <v>50000000</v>
      </c>
    </row>
    <row r="254" spans="1:13" s="18" customFormat="1" outlineLevel="2">
      <c r="A254" s="19" t="s">
        <v>87</v>
      </c>
      <c r="B254" s="20" t="s">
        <v>16</v>
      </c>
      <c r="C254" s="21" t="s">
        <v>69</v>
      </c>
      <c r="D254" s="20" t="s">
        <v>68</v>
      </c>
      <c r="E254" s="3">
        <v>43200000</v>
      </c>
      <c r="F254" s="19">
        <v>43937</v>
      </c>
      <c r="G254" s="3">
        <v>43200000</v>
      </c>
      <c r="H254" s="2">
        <v>3.0000000000000001E-3</v>
      </c>
      <c r="I254" s="19">
        <v>44105</v>
      </c>
      <c r="J254" s="19">
        <v>44135</v>
      </c>
      <c r="K254" s="3">
        <f>J254-I254+1</f>
        <v>31</v>
      </c>
      <c r="L254" s="3">
        <f>ROUND(G254*H254*K254/366,0)</f>
        <v>10977</v>
      </c>
      <c r="M254" s="3">
        <v>43200000</v>
      </c>
    </row>
    <row r="255" spans="1:13" s="18" customFormat="1" outlineLevel="2">
      <c r="A255" s="19" t="s">
        <v>87</v>
      </c>
      <c r="B255" s="20" t="s">
        <v>23</v>
      </c>
      <c r="C255" s="21" t="s">
        <v>69</v>
      </c>
      <c r="D255" s="20" t="s">
        <v>68</v>
      </c>
      <c r="E255" s="3">
        <v>330000000</v>
      </c>
      <c r="F255" s="19">
        <v>44013</v>
      </c>
      <c r="G255" s="3">
        <v>330000000</v>
      </c>
      <c r="H255" s="2">
        <v>3.0000000000000001E-3</v>
      </c>
      <c r="I255" s="19">
        <v>44105</v>
      </c>
      <c r="J255" s="19">
        <v>44135</v>
      </c>
      <c r="K255" s="3">
        <f>J255-I255+1</f>
        <v>31</v>
      </c>
      <c r="L255" s="3">
        <f>ROUND(G255*H255*K255/366,0)</f>
        <v>83852</v>
      </c>
      <c r="M255" s="3">
        <v>330000000</v>
      </c>
    </row>
    <row r="256" spans="1:13" s="18" customFormat="1" outlineLevel="2">
      <c r="A256" s="19" t="s">
        <v>87</v>
      </c>
      <c r="B256" s="20" t="s">
        <v>29</v>
      </c>
      <c r="C256" s="21" t="s">
        <v>69</v>
      </c>
      <c r="D256" s="20" t="s">
        <v>68</v>
      </c>
      <c r="E256" s="3">
        <v>120000000</v>
      </c>
      <c r="F256" s="19">
        <v>44049</v>
      </c>
      <c r="G256" s="3">
        <v>120000000</v>
      </c>
      <c r="H256" s="2">
        <v>3.0000000000000001E-3</v>
      </c>
      <c r="I256" s="19">
        <v>44105</v>
      </c>
      <c r="J256" s="19">
        <v>44135</v>
      </c>
      <c r="K256" s="3">
        <f>J256-I256+1</f>
        <v>31</v>
      </c>
      <c r="L256" s="3">
        <f>ROUND(G256*H256*K256/366,0)</f>
        <v>30492</v>
      </c>
      <c r="M256" s="3">
        <v>120000000</v>
      </c>
    </row>
    <row r="257" spans="1:13" s="18" customFormat="1" outlineLevel="2">
      <c r="A257" s="19" t="s">
        <v>87</v>
      </c>
      <c r="B257" s="20" t="s">
        <v>30</v>
      </c>
      <c r="C257" s="21" t="s">
        <v>69</v>
      </c>
      <c r="D257" s="20" t="s">
        <v>68</v>
      </c>
      <c r="E257" s="3">
        <v>39840000</v>
      </c>
      <c r="F257" s="19">
        <v>44111</v>
      </c>
      <c r="G257" s="3">
        <v>39840000</v>
      </c>
      <c r="H257" s="2">
        <v>3.0000000000000001E-3</v>
      </c>
      <c r="I257" s="19">
        <v>44111</v>
      </c>
      <c r="J257" s="19">
        <v>44135</v>
      </c>
      <c r="K257" s="3">
        <f>J257-I257+1</f>
        <v>25</v>
      </c>
      <c r="L257" s="3">
        <f>ROUND(G257*H257*K257/366,0)</f>
        <v>8164</v>
      </c>
      <c r="M257" s="3">
        <v>39840000</v>
      </c>
    </row>
    <row r="258" spans="1:13" s="18" customFormat="1" outlineLevel="1">
      <c r="A258" s="22" t="s">
        <v>86</v>
      </c>
      <c r="B258" s="23"/>
      <c r="C258" s="24"/>
      <c r="D258" s="23"/>
      <c r="E258" s="25">
        <f>SUBTOTAL(9,E254:E257)</f>
        <v>533040000</v>
      </c>
      <c r="F258" s="26"/>
      <c r="G258" s="25"/>
      <c r="H258" s="27"/>
      <c r="I258" s="26"/>
      <c r="J258" s="26"/>
      <c r="K258" s="25"/>
      <c r="L258" s="25">
        <f>SUBTOTAL(9,L254:L257)</f>
        <v>133485</v>
      </c>
      <c r="M258" s="25">
        <f>SUBTOTAL(9,M254:M257)</f>
        <v>533040000</v>
      </c>
    </row>
    <row r="259" spans="1:13" s="18" customFormat="1" outlineLevel="2">
      <c r="A259" s="19" t="s">
        <v>40</v>
      </c>
      <c r="B259" s="20" t="s">
        <v>16</v>
      </c>
      <c r="C259" s="21" t="s">
        <v>41</v>
      </c>
      <c r="D259" s="20" t="s">
        <v>42</v>
      </c>
      <c r="E259" s="3">
        <v>126000000</v>
      </c>
      <c r="F259" s="19">
        <v>43804</v>
      </c>
      <c r="G259" s="3">
        <v>126000000</v>
      </c>
      <c r="H259" s="2">
        <v>5.0000000000000001E-3</v>
      </c>
      <c r="I259" s="19">
        <v>44105</v>
      </c>
      <c r="J259" s="19">
        <v>44135</v>
      </c>
      <c r="K259" s="3">
        <f t="shared" ref="K259:K306" si="22">J259-I259+1</f>
        <v>31</v>
      </c>
      <c r="L259" s="3">
        <f t="shared" ref="L259:L306" si="23">ROUND(G259*H259*K259/366,0)</f>
        <v>53361</v>
      </c>
      <c r="M259" s="3">
        <v>126000000</v>
      </c>
    </row>
    <row r="260" spans="1:13" s="18" customFormat="1" outlineLevel="2">
      <c r="A260" s="19" t="s">
        <v>40</v>
      </c>
      <c r="B260" s="20" t="s">
        <v>61</v>
      </c>
      <c r="C260" s="21" t="s">
        <v>47</v>
      </c>
      <c r="D260" s="20" t="s">
        <v>42</v>
      </c>
      <c r="E260" s="3">
        <v>46600000</v>
      </c>
      <c r="F260" s="19">
        <v>43866</v>
      </c>
      <c r="G260" s="3">
        <v>46600000</v>
      </c>
      <c r="H260" s="2">
        <v>5.0000000000000001E-3</v>
      </c>
      <c r="I260" s="19">
        <v>44105</v>
      </c>
      <c r="J260" s="19">
        <v>44135</v>
      </c>
      <c r="K260" s="3">
        <f t="shared" si="22"/>
        <v>31</v>
      </c>
      <c r="L260" s="3">
        <f t="shared" si="23"/>
        <v>19735</v>
      </c>
      <c r="M260" s="3">
        <v>46600000</v>
      </c>
    </row>
    <row r="261" spans="1:13" s="18" customFormat="1" outlineLevel="2">
      <c r="A261" s="19" t="s">
        <v>40</v>
      </c>
      <c r="B261" s="20" t="s">
        <v>60</v>
      </c>
      <c r="C261" s="21" t="s">
        <v>47</v>
      </c>
      <c r="D261" s="20" t="s">
        <v>42</v>
      </c>
      <c r="E261" s="3">
        <v>1300000</v>
      </c>
      <c r="F261" s="19">
        <v>43866</v>
      </c>
      <c r="G261" s="3">
        <v>1300000</v>
      </c>
      <c r="H261" s="2">
        <v>5.0000000000000001E-3</v>
      </c>
      <c r="I261" s="19">
        <v>44105</v>
      </c>
      <c r="J261" s="19">
        <v>44135</v>
      </c>
      <c r="K261" s="3">
        <f t="shared" si="22"/>
        <v>31</v>
      </c>
      <c r="L261" s="3">
        <f t="shared" si="23"/>
        <v>551</v>
      </c>
      <c r="M261" s="3">
        <v>1300000</v>
      </c>
    </row>
    <row r="262" spans="1:13" s="18" customFormat="1" outlineLevel="2">
      <c r="A262" s="19" t="s">
        <v>40</v>
      </c>
      <c r="B262" s="20" t="s">
        <v>66</v>
      </c>
      <c r="C262" s="21" t="s">
        <v>43</v>
      </c>
      <c r="D262" s="20" t="s">
        <v>44</v>
      </c>
      <c r="E262" s="3">
        <v>9087600</v>
      </c>
      <c r="F262" s="19">
        <v>43901</v>
      </c>
      <c r="G262" s="3">
        <v>9087600</v>
      </c>
      <c r="H262" s="2">
        <v>5.0000000000000001E-3</v>
      </c>
      <c r="I262" s="19">
        <v>44105</v>
      </c>
      <c r="J262" s="19">
        <v>44135</v>
      </c>
      <c r="K262" s="3">
        <f t="shared" si="22"/>
        <v>31</v>
      </c>
      <c r="L262" s="3">
        <f t="shared" si="23"/>
        <v>3849</v>
      </c>
      <c r="M262" s="3">
        <v>9087600</v>
      </c>
    </row>
    <row r="263" spans="1:13" s="18" customFormat="1" outlineLevel="2">
      <c r="A263" s="19" t="s">
        <v>40</v>
      </c>
      <c r="B263" s="20" t="s">
        <v>65</v>
      </c>
      <c r="C263" s="21" t="s">
        <v>43</v>
      </c>
      <c r="D263" s="20" t="s">
        <v>44</v>
      </c>
      <c r="E263" s="3">
        <v>7270080</v>
      </c>
      <c r="F263" s="19">
        <v>43901</v>
      </c>
      <c r="G263" s="3">
        <v>7270080</v>
      </c>
      <c r="H263" s="2">
        <v>5.0000000000000001E-3</v>
      </c>
      <c r="I263" s="19">
        <v>44105</v>
      </c>
      <c r="J263" s="19">
        <v>44135</v>
      </c>
      <c r="K263" s="3">
        <f t="shared" si="22"/>
        <v>31</v>
      </c>
      <c r="L263" s="3">
        <f t="shared" si="23"/>
        <v>3079</v>
      </c>
      <c r="M263" s="3">
        <v>7270080</v>
      </c>
    </row>
    <row r="264" spans="1:13" s="18" customFormat="1" outlineLevel="2">
      <c r="A264" s="19" t="s">
        <v>40</v>
      </c>
      <c r="B264" s="20" t="s">
        <v>64</v>
      </c>
      <c r="C264" s="21" t="s">
        <v>47</v>
      </c>
      <c r="D264" s="20" t="s">
        <v>42</v>
      </c>
      <c r="E264" s="3">
        <v>99400000</v>
      </c>
      <c r="F264" s="19">
        <v>43917</v>
      </c>
      <c r="G264" s="3">
        <v>99400000</v>
      </c>
      <c r="H264" s="2">
        <v>5.0000000000000001E-3</v>
      </c>
      <c r="I264" s="19">
        <v>44105</v>
      </c>
      <c r="J264" s="19">
        <v>44135</v>
      </c>
      <c r="K264" s="3">
        <f t="shared" si="22"/>
        <v>31</v>
      </c>
      <c r="L264" s="3">
        <f t="shared" si="23"/>
        <v>42096</v>
      </c>
      <c r="M264" s="3">
        <v>99400000</v>
      </c>
    </row>
    <row r="265" spans="1:13" s="18" customFormat="1" outlineLevel="2">
      <c r="A265" s="19" t="s">
        <v>40</v>
      </c>
      <c r="B265" s="20" t="s">
        <v>85</v>
      </c>
      <c r="C265" s="21" t="s">
        <v>43</v>
      </c>
      <c r="D265" s="20" t="s">
        <v>44</v>
      </c>
      <c r="E265" s="3">
        <v>9087600</v>
      </c>
      <c r="F265" s="19">
        <v>43929</v>
      </c>
      <c r="G265" s="3">
        <v>9087600</v>
      </c>
      <c r="H265" s="2">
        <v>5.0000000000000001E-3</v>
      </c>
      <c r="I265" s="19">
        <v>44105</v>
      </c>
      <c r="J265" s="19">
        <v>44135</v>
      </c>
      <c r="K265" s="3">
        <f t="shared" si="22"/>
        <v>31</v>
      </c>
      <c r="L265" s="3">
        <f t="shared" si="23"/>
        <v>3849</v>
      </c>
      <c r="M265" s="3">
        <v>9087600</v>
      </c>
    </row>
    <row r="266" spans="1:13" s="18" customFormat="1" outlineLevel="2">
      <c r="A266" s="19" t="s">
        <v>40</v>
      </c>
      <c r="B266" s="20" t="s">
        <v>84</v>
      </c>
      <c r="C266" s="21" t="s">
        <v>43</v>
      </c>
      <c r="D266" s="20" t="s">
        <v>44</v>
      </c>
      <c r="E266" s="3">
        <v>13007640</v>
      </c>
      <c r="F266" s="19">
        <v>43929</v>
      </c>
      <c r="G266" s="3">
        <v>13007640</v>
      </c>
      <c r="H266" s="2">
        <v>5.0000000000000001E-3</v>
      </c>
      <c r="I266" s="19">
        <v>44105</v>
      </c>
      <c r="J266" s="19">
        <v>44135</v>
      </c>
      <c r="K266" s="3">
        <f t="shared" si="22"/>
        <v>31</v>
      </c>
      <c r="L266" s="3">
        <f t="shared" si="23"/>
        <v>5509</v>
      </c>
      <c r="M266" s="3">
        <v>13007640</v>
      </c>
    </row>
    <row r="267" spans="1:13" s="18" customFormat="1" outlineLevel="2">
      <c r="A267" s="19" t="s">
        <v>40</v>
      </c>
      <c r="B267" s="20" t="s">
        <v>83</v>
      </c>
      <c r="C267" s="21" t="s">
        <v>82</v>
      </c>
      <c r="D267" s="20" t="s">
        <v>81</v>
      </c>
      <c r="E267" s="3">
        <v>61668037</v>
      </c>
      <c r="F267" s="19">
        <v>43949</v>
      </c>
      <c r="G267" s="3">
        <v>61668037</v>
      </c>
      <c r="H267" s="2">
        <v>5.0000000000000001E-3</v>
      </c>
      <c r="I267" s="19">
        <v>44105</v>
      </c>
      <c r="J267" s="19">
        <v>44135</v>
      </c>
      <c r="K267" s="3">
        <f t="shared" si="22"/>
        <v>31</v>
      </c>
      <c r="L267" s="3">
        <f t="shared" si="23"/>
        <v>26116</v>
      </c>
      <c r="M267" s="3">
        <v>61668037</v>
      </c>
    </row>
    <row r="268" spans="1:13" s="18" customFormat="1" outlineLevel="2">
      <c r="A268" s="19" t="s">
        <v>40</v>
      </c>
      <c r="B268" s="20" t="s">
        <v>102</v>
      </c>
      <c r="C268" s="21" t="s">
        <v>43</v>
      </c>
      <c r="D268" s="20" t="s">
        <v>44</v>
      </c>
      <c r="E268" s="3">
        <v>13007640</v>
      </c>
      <c r="F268" s="19">
        <v>43964</v>
      </c>
      <c r="G268" s="3">
        <v>13007640</v>
      </c>
      <c r="H268" s="2">
        <v>5.0000000000000001E-3</v>
      </c>
      <c r="I268" s="19">
        <v>44105</v>
      </c>
      <c r="J268" s="19">
        <v>44135</v>
      </c>
      <c r="K268" s="3">
        <f t="shared" si="22"/>
        <v>31</v>
      </c>
      <c r="L268" s="3">
        <f t="shared" si="23"/>
        <v>5509</v>
      </c>
      <c r="M268" s="3">
        <v>13007640</v>
      </c>
    </row>
    <row r="269" spans="1:13" s="18" customFormat="1" outlineLevel="2">
      <c r="A269" s="19" t="s">
        <v>40</v>
      </c>
      <c r="B269" s="20" t="s">
        <v>101</v>
      </c>
      <c r="C269" s="21" t="s">
        <v>43</v>
      </c>
      <c r="D269" s="20" t="s">
        <v>44</v>
      </c>
      <c r="E269" s="3">
        <v>6361320</v>
      </c>
      <c r="F269" s="19">
        <v>43964</v>
      </c>
      <c r="G269" s="3">
        <v>6361320</v>
      </c>
      <c r="H269" s="2">
        <v>5.0000000000000001E-3</v>
      </c>
      <c r="I269" s="19">
        <v>44105</v>
      </c>
      <c r="J269" s="19">
        <v>44135</v>
      </c>
      <c r="K269" s="3">
        <f t="shared" si="22"/>
        <v>31</v>
      </c>
      <c r="L269" s="3">
        <f t="shared" si="23"/>
        <v>2694</v>
      </c>
      <c r="M269" s="3">
        <v>6361320</v>
      </c>
    </row>
    <row r="270" spans="1:13" s="18" customFormat="1" outlineLevel="2">
      <c r="A270" s="19" t="s">
        <v>40</v>
      </c>
      <c r="B270" s="20" t="s">
        <v>23</v>
      </c>
      <c r="C270" s="21" t="s">
        <v>43</v>
      </c>
      <c r="D270" s="20" t="s">
        <v>44</v>
      </c>
      <c r="E270" s="3">
        <v>5452560</v>
      </c>
      <c r="F270" s="19">
        <v>43810</v>
      </c>
      <c r="G270" s="3">
        <v>5452560</v>
      </c>
      <c r="H270" s="2">
        <v>5.0000000000000001E-3</v>
      </c>
      <c r="I270" s="19">
        <v>44105</v>
      </c>
      <c r="J270" s="19">
        <v>44135</v>
      </c>
      <c r="K270" s="3">
        <f t="shared" si="22"/>
        <v>31</v>
      </c>
      <c r="L270" s="3">
        <f t="shared" si="23"/>
        <v>2309</v>
      </c>
      <c r="M270" s="3">
        <v>5452560</v>
      </c>
    </row>
    <row r="271" spans="1:13" s="18" customFormat="1" outlineLevel="2">
      <c r="A271" s="19" t="s">
        <v>40</v>
      </c>
      <c r="B271" s="20" t="s">
        <v>100</v>
      </c>
      <c r="C271" s="21" t="s">
        <v>47</v>
      </c>
      <c r="D271" s="20" t="s">
        <v>42</v>
      </c>
      <c r="E271" s="3">
        <v>69800000</v>
      </c>
      <c r="F271" s="19">
        <v>43956</v>
      </c>
      <c r="G271" s="3">
        <v>69800000</v>
      </c>
      <c r="H271" s="2">
        <v>5.0000000000000001E-3</v>
      </c>
      <c r="I271" s="19">
        <v>44105</v>
      </c>
      <c r="J271" s="19">
        <v>44135</v>
      </c>
      <c r="K271" s="3">
        <f t="shared" si="22"/>
        <v>31</v>
      </c>
      <c r="L271" s="3">
        <f t="shared" si="23"/>
        <v>29560</v>
      </c>
      <c r="M271" s="3">
        <v>69800000</v>
      </c>
    </row>
    <row r="272" spans="1:13" s="18" customFormat="1" outlineLevel="2">
      <c r="A272" s="19" t="s">
        <v>40</v>
      </c>
      <c r="B272" s="20" t="s">
        <v>99</v>
      </c>
      <c r="C272" s="21" t="s">
        <v>47</v>
      </c>
      <c r="D272" s="20" t="s">
        <v>42</v>
      </c>
      <c r="E272" s="3">
        <v>1500000</v>
      </c>
      <c r="F272" s="19">
        <v>43956</v>
      </c>
      <c r="G272" s="3">
        <v>1500000</v>
      </c>
      <c r="H272" s="2">
        <v>5.0000000000000001E-3</v>
      </c>
      <c r="I272" s="19">
        <v>44105</v>
      </c>
      <c r="J272" s="19">
        <v>44135</v>
      </c>
      <c r="K272" s="3">
        <f t="shared" si="22"/>
        <v>31</v>
      </c>
      <c r="L272" s="3">
        <f t="shared" si="23"/>
        <v>635</v>
      </c>
      <c r="M272" s="3">
        <v>1500000</v>
      </c>
    </row>
    <row r="273" spans="1:13" s="18" customFormat="1" outlineLevel="2">
      <c r="A273" s="19" t="s">
        <v>40</v>
      </c>
      <c r="B273" s="20" t="s">
        <v>98</v>
      </c>
      <c r="C273" s="21" t="s">
        <v>97</v>
      </c>
      <c r="D273" s="20" t="s">
        <v>96</v>
      </c>
      <c r="E273" s="3">
        <v>50000000</v>
      </c>
      <c r="F273" s="19">
        <v>43976</v>
      </c>
      <c r="G273" s="3">
        <v>50000000</v>
      </c>
      <c r="H273" s="2">
        <v>5.0000000000000001E-3</v>
      </c>
      <c r="I273" s="19">
        <v>44105</v>
      </c>
      <c r="J273" s="19">
        <v>44135</v>
      </c>
      <c r="K273" s="3">
        <f t="shared" si="22"/>
        <v>31</v>
      </c>
      <c r="L273" s="3">
        <f t="shared" si="23"/>
        <v>21175</v>
      </c>
      <c r="M273" s="3">
        <v>50000000</v>
      </c>
    </row>
    <row r="274" spans="1:13" s="18" customFormat="1" outlineLevel="2">
      <c r="A274" s="19" t="s">
        <v>40</v>
      </c>
      <c r="B274" s="20" t="s">
        <v>122</v>
      </c>
      <c r="C274" s="21" t="s">
        <v>43</v>
      </c>
      <c r="D274" s="20" t="s">
        <v>44</v>
      </c>
      <c r="E274" s="3">
        <v>6657720</v>
      </c>
      <c r="F274" s="19">
        <v>43992</v>
      </c>
      <c r="G274" s="3">
        <v>6657720</v>
      </c>
      <c r="H274" s="2">
        <v>5.0000000000000001E-3</v>
      </c>
      <c r="I274" s="19">
        <v>44105</v>
      </c>
      <c r="J274" s="19">
        <v>44135</v>
      </c>
      <c r="K274" s="3">
        <f t="shared" si="22"/>
        <v>31</v>
      </c>
      <c r="L274" s="3">
        <f t="shared" si="23"/>
        <v>2820</v>
      </c>
      <c r="M274" s="3">
        <v>6657720</v>
      </c>
    </row>
    <row r="275" spans="1:13" s="18" customFormat="1" outlineLevel="2">
      <c r="A275" s="19" t="s">
        <v>40</v>
      </c>
      <c r="B275" s="20" t="s">
        <v>121</v>
      </c>
      <c r="C275" s="21" t="s">
        <v>43</v>
      </c>
      <c r="D275" s="20" t="s">
        <v>44</v>
      </c>
      <c r="E275" s="3">
        <v>6361320</v>
      </c>
      <c r="F275" s="19">
        <v>43992</v>
      </c>
      <c r="G275" s="3">
        <v>6361320</v>
      </c>
      <c r="H275" s="2">
        <v>5.0000000000000001E-3</v>
      </c>
      <c r="I275" s="19">
        <v>44105</v>
      </c>
      <c r="J275" s="19">
        <v>44135</v>
      </c>
      <c r="K275" s="3">
        <f t="shared" si="22"/>
        <v>31</v>
      </c>
      <c r="L275" s="3">
        <f t="shared" si="23"/>
        <v>2694</v>
      </c>
      <c r="M275" s="3">
        <v>6361320</v>
      </c>
    </row>
    <row r="276" spans="1:13" s="18" customFormat="1" outlineLevel="2">
      <c r="A276" s="19" t="s">
        <v>40</v>
      </c>
      <c r="B276" s="20" t="s">
        <v>120</v>
      </c>
      <c r="C276" s="21" t="s">
        <v>47</v>
      </c>
      <c r="D276" s="20" t="s">
        <v>42</v>
      </c>
      <c r="E276" s="3">
        <v>41200000</v>
      </c>
      <c r="F276" s="19">
        <v>43987</v>
      </c>
      <c r="G276" s="3">
        <v>41200000</v>
      </c>
      <c r="H276" s="2">
        <v>5.0000000000000001E-3</v>
      </c>
      <c r="I276" s="19">
        <v>44105</v>
      </c>
      <c r="J276" s="19">
        <v>44135</v>
      </c>
      <c r="K276" s="3">
        <f t="shared" si="22"/>
        <v>31</v>
      </c>
      <c r="L276" s="3">
        <f t="shared" si="23"/>
        <v>17448</v>
      </c>
      <c r="M276" s="3">
        <v>41200000</v>
      </c>
    </row>
    <row r="277" spans="1:13" s="18" customFormat="1" outlineLevel="2">
      <c r="A277" s="19" t="s">
        <v>40</v>
      </c>
      <c r="B277" s="20" t="s">
        <v>147</v>
      </c>
      <c r="C277" s="21" t="s">
        <v>43</v>
      </c>
      <c r="D277" s="20" t="s">
        <v>44</v>
      </c>
      <c r="E277" s="3">
        <v>6657720</v>
      </c>
      <c r="F277" s="19">
        <v>44020</v>
      </c>
      <c r="G277" s="3">
        <v>6657720</v>
      </c>
      <c r="H277" s="2">
        <v>5.0000000000000001E-3</v>
      </c>
      <c r="I277" s="19">
        <v>44105</v>
      </c>
      <c r="J277" s="19">
        <v>44135</v>
      </c>
      <c r="K277" s="3">
        <f t="shared" si="22"/>
        <v>31</v>
      </c>
      <c r="L277" s="3">
        <f t="shared" si="23"/>
        <v>2820</v>
      </c>
      <c r="M277" s="3">
        <v>6657720</v>
      </c>
    </row>
    <row r="278" spans="1:13" s="18" customFormat="1" outlineLevel="2">
      <c r="A278" s="19" t="s">
        <v>40</v>
      </c>
      <c r="B278" s="20" t="s">
        <v>146</v>
      </c>
      <c r="C278" s="21" t="s">
        <v>43</v>
      </c>
      <c r="D278" s="20" t="s">
        <v>44</v>
      </c>
      <c r="E278" s="3">
        <v>6657720</v>
      </c>
      <c r="F278" s="19">
        <v>44020</v>
      </c>
      <c r="G278" s="3">
        <v>6657720</v>
      </c>
      <c r="H278" s="2">
        <v>5.0000000000000001E-3</v>
      </c>
      <c r="I278" s="19">
        <v>44105</v>
      </c>
      <c r="J278" s="19">
        <v>44135</v>
      </c>
      <c r="K278" s="3">
        <f t="shared" si="22"/>
        <v>31</v>
      </c>
      <c r="L278" s="3">
        <f t="shared" si="23"/>
        <v>2820</v>
      </c>
      <c r="M278" s="3">
        <v>6657720</v>
      </c>
    </row>
    <row r="279" spans="1:13" s="18" customFormat="1" outlineLevel="2">
      <c r="A279" s="19" t="s">
        <v>40</v>
      </c>
      <c r="B279" s="20" t="s">
        <v>145</v>
      </c>
      <c r="C279" s="21" t="s">
        <v>47</v>
      </c>
      <c r="D279" s="20" t="s">
        <v>42</v>
      </c>
      <c r="E279" s="3">
        <v>11800000</v>
      </c>
      <c r="F279" s="19">
        <v>44015</v>
      </c>
      <c r="G279" s="3">
        <v>11800000</v>
      </c>
      <c r="H279" s="2">
        <v>5.0000000000000001E-3</v>
      </c>
      <c r="I279" s="19">
        <v>44105</v>
      </c>
      <c r="J279" s="19">
        <v>44135</v>
      </c>
      <c r="K279" s="3">
        <f t="shared" si="22"/>
        <v>31</v>
      </c>
      <c r="L279" s="3">
        <f t="shared" si="23"/>
        <v>4997</v>
      </c>
      <c r="M279" s="3">
        <v>11800000</v>
      </c>
    </row>
    <row r="280" spans="1:13" s="18" customFormat="1" outlineLevel="2">
      <c r="A280" s="19" t="s">
        <v>40</v>
      </c>
      <c r="B280" s="20" t="s">
        <v>144</v>
      </c>
      <c r="C280" s="21" t="s">
        <v>47</v>
      </c>
      <c r="D280" s="20" t="s">
        <v>42</v>
      </c>
      <c r="E280" s="3">
        <v>2600000</v>
      </c>
      <c r="F280" s="19">
        <v>44015</v>
      </c>
      <c r="G280" s="3">
        <v>2600000</v>
      </c>
      <c r="H280" s="2">
        <v>5.0000000000000001E-3</v>
      </c>
      <c r="I280" s="19">
        <v>44105</v>
      </c>
      <c r="J280" s="19">
        <v>44135</v>
      </c>
      <c r="K280" s="3">
        <f t="shared" si="22"/>
        <v>31</v>
      </c>
      <c r="L280" s="3">
        <f t="shared" si="23"/>
        <v>1101</v>
      </c>
      <c r="M280" s="3">
        <v>2600000</v>
      </c>
    </row>
    <row r="281" spans="1:13" s="18" customFormat="1" outlineLevel="2">
      <c r="A281" s="19" t="s">
        <v>40</v>
      </c>
      <c r="B281" s="20" t="s">
        <v>29</v>
      </c>
      <c r="C281" s="21" t="s">
        <v>45</v>
      </c>
      <c r="D281" s="20" t="s">
        <v>46</v>
      </c>
      <c r="E281" s="3">
        <v>220000000</v>
      </c>
      <c r="F281" s="19">
        <v>43815</v>
      </c>
      <c r="G281" s="3">
        <v>220000000</v>
      </c>
      <c r="H281" s="2">
        <v>5.0000000000000001E-3</v>
      </c>
      <c r="I281" s="19">
        <v>44105</v>
      </c>
      <c r="J281" s="19">
        <v>44135</v>
      </c>
      <c r="K281" s="3">
        <f t="shared" si="22"/>
        <v>31</v>
      </c>
      <c r="L281" s="3">
        <f t="shared" si="23"/>
        <v>93169</v>
      </c>
      <c r="M281" s="3">
        <v>220000000</v>
      </c>
    </row>
    <row r="282" spans="1:13" s="18" customFormat="1" outlineLevel="2">
      <c r="A282" s="19" t="s">
        <v>40</v>
      </c>
      <c r="B282" s="20" t="s">
        <v>143</v>
      </c>
      <c r="C282" s="21" t="s">
        <v>27</v>
      </c>
      <c r="D282" s="20" t="s">
        <v>28</v>
      </c>
      <c r="E282" s="3">
        <v>10400000</v>
      </c>
      <c r="F282" s="19">
        <v>44033</v>
      </c>
      <c r="G282" s="3">
        <v>10400000</v>
      </c>
      <c r="H282" s="2">
        <v>5.0000000000000001E-3</v>
      </c>
      <c r="I282" s="19">
        <v>44105</v>
      </c>
      <c r="J282" s="19">
        <v>44135</v>
      </c>
      <c r="K282" s="3">
        <f t="shared" si="22"/>
        <v>31</v>
      </c>
      <c r="L282" s="3">
        <f t="shared" si="23"/>
        <v>4404</v>
      </c>
      <c r="M282" s="3">
        <v>10400000</v>
      </c>
    </row>
    <row r="283" spans="1:13" s="18" customFormat="1" outlineLevel="2">
      <c r="A283" s="19" t="s">
        <v>40</v>
      </c>
      <c r="B283" s="20" t="s">
        <v>142</v>
      </c>
      <c r="C283" s="21" t="s">
        <v>141</v>
      </c>
      <c r="D283" s="20" t="s">
        <v>140</v>
      </c>
      <c r="E283" s="3">
        <v>28200000</v>
      </c>
      <c r="F283" s="19">
        <v>44027</v>
      </c>
      <c r="G283" s="3">
        <v>28200000</v>
      </c>
      <c r="H283" s="2">
        <v>5.0000000000000001E-3</v>
      </c>
      <c r="I283" s="19">
        <v>44105</v>
      </c>
      <c r="J283" s="19">
        <v>44135</v>
      </c>
      <c r="K283" s="3">
        <f t="shared" si="22"/>
        <v>31</v>
      </c>
      <c r="L283" s="3">
        <f t="shared" si="23"/>
        <v>11943</v>
      </c>
      <c r="M283" s="3">
        <v>28200000</v>
      </c>
    </row>
    <row r="284" spans="1:13" s="18" customFormat="1" outlineLevel="2">
      <c r="A284" s="19" t="s">
        <v>40</v>
      </c>
      <c r="B284" s="20" t="s">
        <v>152</v>
      </c>
      <c r="C284" s="21" t="s">
        <v>43</v>
      </c>
      <c r="D284" s="20" t="s">
        <v>44</v>
      </c>
      <c r="E284" s="3">
        <v>6657720</v>
      </c>
      <c r="F284" s="19">
        <v>44055</v>
      </c>
      <c r="G284" s="3">
        <v>6657720</v>
      </c>
      <c r="H284" s="2">
        <v>5.0000000000000001E-3</v>
      </c>
      <c r="I284" s="19">
        <v>44105</v>
      </c>
      <c r="J284" s="19">
        <v>44135</v>
      </c>
      <c r="K284" s="3">
        <f t="shared" si="22"/>
        <v>31</v>
      </c>
      <c r="L284" s="3">
        <f t="shared" si="23"/>
        <v>2820</v>
      </c>
      <c r="M284" s="3">
        <v>6657720</v>
      </c>
    </row>
    <row r="285" spans="1:13" s="18" customFormat="1" outlineLevel="2">
      <c r="A285" s="19" t="s">
        <v>40</v>
      </c>
      <c r="B285" s="20" t="s">
        <v>168</v>
      </c>
      <c r="C285" s="21" t="s">
        <v>43</v>
      </c>
      <c r="D285" s="20" t="s">
        <v>44</v>
      </c>
      <c r="E285" s="3">
        <v>6714720</v>
      </c>
      <c r="F285" s="19">
        <v>44055</v>
      </c>
      <c r="G285" s="3">
        <v>6714720</v>
      </c>
      <c r="H285" s="2">
        <v>5.0000000000000001E-3</v>
      </c>
      <c r="I285" s="19">
        <v>44105</v>
      </c>
      <c r="J285" s="19">
        <v>44135</v>
      </c>
      <c r="K285" s="3">
        <f t="shared" si="22"/>
        <v>31</v>
      </c>
      <c r="L285" s="3">
        <f t="shared" si="23"/>
        <v>2844</v>
      </c>
      <c r="M285" s="3">
        <v>6714720</v>
      </c>
    </row>
    <row r="286" spans="1:13" s="18" customFormat="1" outlineLevel="2">
      <c r="A286" s="19" t="s">
        <v>40</v>
      </c>
      <c r="B286" s="20" t="s">
        <v>167</v>
      </c>
      <c r="C286" s="21" t="s">
        <v>47</v>
      </c>
      <c r="D286" s="20" t="s">
        <v>42</v>
      </c>
      <c r="E286" s="3">
        <v>47630000</v>
      </c>
      <c r="F286" s="19">
        <v>44048</v>
      </c>
      <c r="G286" s="3">
        <v>47630000</v>
      </c>
      <c r="H286" s="2">
        <v>5.0000000000000001E-3</v>
      </c>
      <c r="I286" s="19">
        <v>44105</v>
      </c>
      <c r="J286" s="19">
        <v>44135</v>
      </c>
      <c r="K286" s="3">
        <f t="shared" si="22"/>
        <v>31</v>
      </c>
      <c r="L286" s="3">
        <f t="shared" si="23"/>
        <v>20171</v>
      </c>
      <c r="M286" s="3">
        <v>47630000</v>
      </c>
    </row>
    <row r="287" spans="1:13" s="18" customFormat="1" outlineLevel="2">
      <c r="A287" s="19" t="s">
        <v>40</v>
      </c>
      <c r="B287" s="20" t="s">
        <v>166</v>
      </c>
      <c r="C287" s="21" t="s">
        <v>47</v>
      </c>
      <c r="D287" s="20" t="s">
        <v>42</v>
      </c>
      <c r="E287" s="3">
        <v>1970000</v>
      </c>
      <c r="F287" s="19">
        <v>44048</v>
      </c>
      <c r="G287" s="3">
        <v>1970000</v>
      </c>
      <c r="H287" s="2">
        <v>5.0000000000000001E-3</v>
      </c>
      <c r="I287" s="19">
        <v>44105</v>
      </c>
      <c r="J287" s="19">
        <v>44135</v>
      </c>
      <c r="K287" s="3">
        <f t="shared" si="22"/>
        <v>31</v>
      </c>
      <c r="L287" s="3">
        <f t="shared" si="23"/>
        <v>834</v>
      </c>
      <c r="M287" s="3">
        <v>1970000</v>
      </c>
    </row>
    <row r="288" spans="1:13" s="18" customFormat="1" outlineLevel="2">
      <c r="A288" s="19" t="s">
        <v>40</v>
      </c>
      <c r="B288" s="20" t="s">
        <v>165</v>
      </c>
      <c r="C288" s="21" t="s">
        <v>164</v>
      </c>
      <c r="D288" s="20" t="s">
        <v>163</v>
      </c>
      <c r="E288" s="3">
        <v>27700000</v>
      </c>
      <c r="F288" s="19">
        <v>44071</v>
      </c>
      <c r="G288" s="3">
        <v>27700000</v>
      </c>
      <c r="H288" s="2">
        <v>5.0000000000000001E-3</v>
      </c>
      <c r="I288" s="19">
        <v>44105</v>
      </c>
      <c r="J288" s="19">
        <v>44135</v>
      </c>
      <c r="K288" s="3">
        <f t="shared" si="22"/>
        <v>31</v>
      </c>
      <c r="L288" s="3">
        <f t="shared" si="23"/>
        <v>11731</v>
      </c>
      <c r="M288" s="3">
        <v>27700000</v>
      </c>
    </row>
    <row r="289" spans="1:13" s="18" customFormat="1" outlineLevel="2">
      <c r="A289" s="19" t="s">
        <v>40</v>
      </c>
      <c r="B289" s="20" t="s">
        <v>180</v>
      </c>
      <c r="C289" s="21" t="s">
        <v>43</v>
      </c>
      <c r="D289" s="20" t="s">
        <v>44</v>
      </c>
      <c r="E289" s="3">
        <v>6714720</v>
      </c>
      <c r="F289" s="19">
        <v>44083</v>
      </c>
      <c r="G289" s="3">
        <v>6714720</v>
      </c>
      <c r="H289" s="2">
        <v>5.0000000000000001E-3</v>
      </c>
      <c r="I289" s="19">
        <v>44105</v>
      </c>
      <c r="J289" s="19">
        <v>44135</v>
      </c>
      <c r="K289" s="3">
        <f t="shared" si="22"/>
        <v>31</v>
      </c>
      <c r="L289" s="3">
        <f t="shared" si="23"/>
        <v>2844</v>
      </c>
      <c r="M289" s="3">
        <v>6714720</v>
      </c>
    </row>
    <row r="290" spans="1:13" s="18" customFormat="1" outlineLevel="2">
      <c r="A290" s="19" t="s">
        <v>40</v>
      </c>
      <c r="B290" s="20" t="s">
        <v>179</v>
      </c>
      <c r="C290" s="21" t="s">
        <v>43</v>
      </c>
      <c r="D290" s="20" t="s">
        <v>44</v>
      </c>
      <c r="E290" s="3">
        <v>5805960</v>
      </c>
      <c r="F290" s="19">
        <v>44083</v>
      </c>
      <c r="G290" s="3">
        <v>5805960</v>
      </c>
      <c r="H290" s="2">
        <v>5.0000000000000001E-3</v>
      </c>
      <c r="I290" s="19">
        <v>44105</v>
      </c>
      <c r="J290" s="19">
        <v>44135</v>
      </c>
      <c r="K290" s="3">
        <f t="shared" si="22"/>
        <v>31</v>
      </c>
      <c r="L290" s="3">
        <f t="shared" si="23"/>
        <v>2459</v>
      </c>
      <c r="M290" s="3">
        <v>5805960</v>
      </c>
    </row>
    <row r="291" spans="1:13" s="18" customFormat="1" outlineLevel="2">
      <c r="A291" s="19" t="s">
        <v>40</v>
      </c>
      <c r="B291" s="20" t="s">
        <v>178</v>
      </c>
      <c r="C291" s="21" t="s">
        <v>47</v>
      </c>
      <c r="D291" s="20" t="s">
        <v>42</v>
      </c>
      <c r="E291" s="3">
        <v>19100000</v>
      </c>
      <c r="F291" s="19">
        <v>44078</v>
      </c>
      <c r="G291" s="3">
        <v>19100000</v>
      </c>
      <c r="H291" s="2">
        <v>5.0000000000000001E-3</v>
      </c>
      <c r="I291" s="19">
        <v>44105</v>
      </c>
      <c r="J291" s="19">
        <v>44135</v>
      </c>
      <c r="K291" s="3">
        <f t="shared" si="22"/>
        <v>31</v>
      </c>
      <c r="L291" s="3">
        <f t="shared" si="23"/>
        <v>8089</v>
      </c>
      <c r="M291" s="3">
        <v>19100000</v>
      </c>
    </row>
    <row r="292" spans="1:13" s="18" customFormat="1" outlineLevel="2">
      <c r="A292" s="19" t="s">
        <v>40</v>
      </c>
      <c r="B292" s="20" t="s">
        <v>30</v>
      </c>
      <c r="C292" s="21" t="s">
        <v>43</v>
      </c>
      <c r="D292" s="20" t="s">
        <v>44</v>
      </c>
      <c r="E292" s="3">
        <v>5452560</v>
      </c>
      <c r="F292" s="19">
        <v>43838</v>
      </c>
      <c r="G292" s="3">
        <v>5452560</v>
      </c>
      <c r="H292" s="2">
        <v>5.0000000000000001E-3</v>
      </c>
      <c r="I292" s="19">
        <v>44105</v>
      </c>
      <c r="J292" s="19">
        <v>44135</v>
      </c>
      <c r="K292" s="3">
        <f t="shared" si="22"/>
        <v>31</v>
      </c>
      <c r="L292" s="3">
        <f t="shared" si="23"/>
        <v>2309</v>
      </c>
      <c r="M292" s="3">
        <v>5452560</v>
      </c>
    </row>
    <row r="293" spans="1:13" s="18" customFormat="1" outlineLevel="2">
      <c r="A293" s="19" t="s">
        <v>40</v>
      </c>
      <c r="B293" s="20" t="s">
        <v>177</v>
      </c>
      <c r="C293" s="21" t="s">
        <v>97</v>
      </c>
      <c r="D293" s="20" t="s">
        <v>96</v>
      </c>
      <c r="E293" s="3">
        <v>31000000</v>
      </c>
      <c r="F293" s="19">
        <v>44102</v>
      </c>
      <c r="G293" s="3">
        <v>31000000</v>
      </c>
      <c r="H293" s="2">
        <v>5.0000000000000001E-3</v>
      </c>
      <c r="I293" s="19">
        <v>44105</v>
      </c>
      <c r="J293" s="19">
        <v>44135</v>
      </c>
      <c r="K293" s="3">
        <f t="shared" si="22"/>
        <v>31</v>
      </c>
      <c r="L293" s="3">
        <f t="shared" si="23"/>
        <v>13128</v>
      </c>
      <c r="M293" s="3">
        <v>31000000</v>
      </c>
    </row>
    <row r="294" spans="1:13" s="18" customFormat="1" outlineLevel="2">
      <c r="A294" s="19" t="s">
        <v>40</v>
      </c>
      <c r="B294" s="20" t="s">
        <v>176</v>
      </c>
      <c r="C294" s="21" t="s">
        <v>27</v>
      </c>
      <c r="D294" s="20" t="s">
        <v>28</v>
      </c>
      <c r="E294" s="3">
        <v>10700000</v>
      </c>
      <c r="F294" s="19">
        <v>44104</v>
      </c>
      <c r="G294" s="3">
        <v>10700000</v>
      </c>
      <c r="H294" s="2">
        <v>5.0000000000000001E-3</v>
      </c>
      <c r="I294" s="19">
        <v>44105</v>
      </c>
      <c r="J294" s="19">
        <v>44135</v>
      </c>
      <c r="K294" s="3">
        <f t="shared" si="22"/>
        <v>31</v>
      </c>
      <c r="L294" s="3">
        <f t="shared" si="23"/>
        <v>4531</v>
      </c>
      <c r="M294" s="3">
        <v>10700000</v>
      </c>
    </row>
    <row r="295" spans="1:13" s="18" customFormat="1" outlineLevel="2">
      <c r="A295" s="19" t="s">
        <v>40</v>
      </c>
      <c r="B295" s="20" t="s">
        <v>173</v>
      </c>
      <c r="C295" s="21" t="s">
        <v>187</v>
      </c>
      <c r="D295" s="20" t="s">
        <v>186</v>
      </c>
      <c r="E295" s="3">
        <v>1000000000</v>
      </c>
      <c r="F295" s="19">
        <v>44102</v>
      </c>
      <c r="G295" s="3">
        <v>1000000000</v>
      </c>
      <c r="H295" s="2">
        <v>5.0000000000000001E-3</v>
      </c>
      <c r="I295" s="19">
        <v>44105</v>
      </c>
      <c r="J295" s="19">
        <v>44135</v>
      </c>
      <c r="K295" s="3">
        <f t="shared" si="22"/>
        <v>31</v>
      </c>
      <c r="L295" s="3">
        <f t="shared" si="23"/>
        <v>423497</v>
      </c>
      <c r="M295" s="3">
        <v>1000000000</v>
      </c>
    </row>
    <row r="296" spans="1:13" s="18" customFormat="1" outlineLevel="2">
      <c r="A296" s="19" t="s">
        <v>40</v>
      </c>
      <c r="B296" s="20" t="s">
        <v>172</v>
      </c>
      <c r="C296" s="21" t="s">
        <v>43</v>
      </c>
      <c r="D296" s="20" t="s">
        <v>44</v>
      </c>
      <c r="E296" s="3">
        <v>5805960</v>
      </c>
      <c r="F296" s="19">
        <v>44111</v>
      </c>
      <c r="G296" s="3">
        <v>5805960</v>
      </c>
      <c r="H296" s="2">
        <v>5.0000000000000001E-3</v>
      </c>
      <c r="I296" s="19">
        <v>44111</v>
      </c>
      <c r="J296" s="19">
        <v>44135</v>
      </c>
      <c r="K296" s="3">
        <f t="shared" si="22"/>
        <v>25</v>
      </c>
      <c r="L296" s="3">
        <f t="shared" si="23"/>
        <v>1983</v>
      </c>
      <c r="M296" s="3">
        <v>5805960</v>
      </c>
    </row>
    <row r="297" spans="1:13" s="18" customFormat="1" outlineLevel="2">
      <c r="A297" s="19" t="s">
        <v>40</v>
      </c>
      <c r="B297" s="20" t="s">
        <v>171</v>
      </c>
      <c r="C297" s="21" t="s">
        <v>43</v>
      </c>
      <c r="D297" s="20" t="s">
        <v>44</v>
      </c>
      <c r="E297" s="3">
        <v>5805960</v>
      </c>
      <c r="F297" s="19">
        <v>44111</v>
      </c>
      <c r="G297" s="3">
        <v>5805960</v>
      </c>
      <c r="H297" s="2">
        <v>5.0000000000000001E-3</v>
      </c>
      <c r="I297" s="19">
        <v>44111</v>
      </c>
      <c r="J297" s="19">
        <v>44135</v>
      </c>
      <c r="K297" s="3">
        <f t="shared" si="22"/>
        <v>25</v>
      </c>
      <c r="L297" s="3">
        <f t="shared" si="23"/>
        <v>1983</v>
      </c>
      <c r="M297" s="3">
        <v>5805960</v>
      </c>
    </row>
    <row r="298" spans="1:13" s="18" customFormat="1" outlineLevel="2">
      <c r="A298" s="19" t="s">
        <v>40</v>
      </c>
      <c r="B298" s="20" t="s">
        <v>201</v>
      </c>
      <c r="C298" s="21" t="s">
        <v>47</v>
      </c>
      <c r="D298" s="20" t="s">
        <v>42</v>
      </c>
      <c r="E298" s="3">
        <v>18400000</v>
      </c>
      <c r="F298" s="19">
        <v>44109</v>
      </c>
      <c r="G298" s="3">
        <v>18400000</v>
      </c>
      <c r="H298" s="2">
        <v>5.0000000000000001E-3</v>
      </c>
      <c r="I298" s="19">
        <v>44109</v>
      </c>
      <c r="J298" s="19">
        <v>44135</v>
      </c>
      <c r="K298" s="3">
        <f t="shared" si="22"/>
        <v>27</v>
      </c>
      <c r="L298" s="3">
        <f t="shared" si="23"/>
        <v>6787</v>
      </c>
      <c r="M298" s="3">
        <v>18400000</v>
      </c>
    </row>
    <row r="299" spans="1:13" s="18" customFormat="1" outlineLevel="2">
      <c r="A299" s="19" t="s">
        <v>40</v>
      </c>
      <c r="B299" s="20" t="s">
        <v>200</v>
      </c>
      <c r="C299" s="21" t="s">
        <v>47</v>
      </c>
      <c r="D299" s="20" t="s">
        <v>42</v>
      </c>
      <c r="E299" s="3">
        <v>1500000</v>
      </c>
      <c r="F299" s="19">
        <v>44109</v>
      </c>
      <c r="G299" s="3">
        <v>1500000</v>
      </c>
      <c r="H299" s="2">
        <v>5.0000000000000001E-3</v>
      </c>
      <c r="I299" s="19">
        <v>44109</v>
      </c>
      <c r="J299" s="19">
        <v>44135</v>
      </c>
      <c r="K299" s="3">
        <f t="shared" si="22"/>
        <v>27</v>
      </c>
      <c r="L299" s="3">
        <f t="shared" si="23"/>
        <v>553</v>
      </c>
      <c r="M299" s="3">
        <v>1500000</v>
      </c>
    </row>
    <row r="300" spans="1:13" s="18" customFormat="1" outlineLevel="2">
      <c r="A300" s="19" t="s">
        <v>40</v>
      </c>
      <c r="B300" s="20" t="s">
        <v>199</v>
      </c>
      <c r="C300" s="21" t="s">
        <v>115</v>
      </c>
      <c r="D300" s="20" t="s">
        <v>114</v>
      </c>
      <c r="E300" s="3">
        <v>3480000</v>
      </c>
      <c r="F300" s="19">
        <v>44125</v>
      </c>
      <c r="G300" s="3">
        <v>3480000</v>
      </c>
      <c r="H300" s="2">
        <v>5.0000000000000001E-3</v>
      </c>
      <c r="I300" s="19">
        <v>44125</v>
      </c>
      <c r="J300" s="19">
        <v>44135</v>
      </c>
      <c r="K300" s="3">
        <f t="shared" si="22"/>
        <v>11</v>
      </c>
      <c r="L300" s="3">
        <f t="shared" si="23"/>
        <v>523</v>
      </c>
      <c r="M300" s="3">
        <v>3480000</v>
      </c>
    </row>
    <row r="301" spans="1:13" s="18" customFormat="1" outlineLevel="2">
      <c r="A301" s="19" t="s">
        <v>40</v>
      </c>
      <c r="B301" s="20" t="s">
        <v>198</v>
      </c>
      <c r="C301" s="21" t="s">
        <v>82</v>
      </c>
      <c r="D301" s="20" t="s">
        <v>81</v>
      </c>
      <c r="E301" s="3">
        <v>32000000</v>
      </c>
      <c r="F301" s="19">
        <v>44133</v>
      </c>
      <c r="G301" s="3">
        <v>32000000</v>
      </c>
      <c r="H301" s="2">
        <v>5.0000000000000001E-3</v>
      </c>
      <c r="I301" s="19">
        <v>44133</v>
      </c>
      <c r="J301" s="19">
        <v>44135</v>
      </c>
      <c r="K301" s="3">
        <f t="shared" si="22"/>
        <v>3</v>
      </c>
      <c r="L301" s="3">
        <f t="shared" si="23"/>
        <v>1311</v>
      </c>
      <c r="M301" s="3">
        <v>32000000</v>
      </c>
    </row>
    <row r="302" spans="1:13" s="18" customFormat="1" outlineLevel="2">
      <c r="A302" s="19" t="s">
        <v>40</v>
      </c>
      <c r="B302" s="20" t="s">
        <v>31</v>
      </c>
      <c r="C302" s="21" t="s">
        <v>43</v>
      </c>
      <c r="D302" s="20" t="s">
        <v>44</v>
      </c>
      <c r="E302" s="3">
        <v>5452560</v>
      </c>
      <c r="F302" s="19">
        <v>43838</v>
      </c>
      <c r="G302" s="3">
        <v>5452560</v>
      </c>
      <c r="H302" s="2">
        <v>5.0000000000000001E-3</v>
      </c>
      <c r="I302" s="19">
        <v>44105</v>
      </c>
      <c r="J302" s="19">
        <v>44135</v>
      </c>
      <c r="K302" s="3">
        <f t="shared" si="22"/>
        <v>31</v>
      </c>
      <c r="L302" s="3">
        <f t="shared" si="23"/>
        <v>2309</v>
      </c>
      <c r="M302" s="3">
        <v>5452560</v>
      </c>
    </row>
    <row r="303" spans="1:13" s="18" customFormat="1" outlineLevel="2">
      <c r="A303" s="19" t="s">
        <v>40</v>
      </c>
      <c r="B303" s="20" t="s">
        <v>32</v>
      </c>
      <c r="C303" s="21" t="s">
        <v>47</v>
      </c>
      <c r="D303" s="20" t="s">
        <v>42</v>
      </c>
      <c r="E303" s="3">
        <v>55600000</v>
      </c>
      <c r="F303" s="19">
        <v>43833</v>
      </c>
      <c r="G303" s="3">
        <v>55600000</v>
      </c>
      <c r="H303" s="2">
        <v>5.0000000000000001E-3</v>
      </c>
      <c r="I303" s="19">
        <v>44105</v>
      </c>
      <c r="J303" s="19">
        <v>44135</v>
      </c>
      <c r="K303" s="3">
        <f t="shared" si="22"/>
        <v>31</v>
      </c>
      <c r="L303" s="3">
        <f t="shared" si="23"/>
        <v>23546</v>
      </c>
      <c r="M303" s="3">
        <v>55600000</v>
      </c>
    </row>
    <row r="304" spans="1:13" s="18" customFormat="1" outlineLevel="2">
      <c r="A304" s="19" t="s">
        <v>40</v>
      </c>
      <c r="B304" s="20" t="s">
        <v>48</v>
      </c>
      <c r="C304" s="21" t="s">
        <v>47</v>
      </c>
      <c r="D304" s="20" t="s">
        <v>42</v>
      </c>
      <c r="E304" s="3">
        <v>28400000</v>
      </c>
      <c r="F304" s="19">
        <v>43833</v>
      </c>
      <c r="G304" s="3">
        <v>28400000</v>
      </c>
      <c r="H304" s="2">
        <v>5.0000000000000001E-3</v>
      </c>
      <c r="I304" s="19">
        <v>44105</v>
      </c>
      <c r="J304" s="19">
        <v>44135</v>
      </c>
      <c r="K304" s="3">
        <f t="shared" si="22"/>
        <v>31</v>
      </c>
      <c r="L304" s="3">
        <f t="shared" si="23"/>
        <v>12027</v>
      </c>
      <c r="M304" s="3">
        <v>28400000</v>
      </c>
    </row>
    <row r="305" spans="1:13" s="18" customFormat="1" outlineLevel="2">
      <c r="A305" s="19" t="s">
        <v>40</v>
      </c>
      <c r="B305" s="20" t="s">
        <v>59</v>
      </c>
      <c r="C305" s="21" t="s">
        <v>43</v>
      </c>
      <c r="D305" s="20" t="s">
        <v>44</v>
      </c>
      <c r="E305" s="3">
        <v>5452560</v>
      </c>
      <c r="F305" s="19">
        <v>43873</v>
      </c>
      <c r="G305" s="3">
        <v>5452560</v>
      </c>
      <c r="H305" s="2">
        <v>5.0000000000000001E-3</v>
      </c>
      <c r="I305" s="19">
        <v>44105</v>
      </c>
      <c r="J305" s="19">
        <v>44135</v>
      </c>
      <c r="K305" s="3">
        <f t="shared" si="22"/>
        <v>31</v>
      </c>
      <c r="L305" s="3">
        <f t="shared" si="23"/>
        <v>2309</v>
      </c>
      <c r="M305" s="3">
        <v>5452560</v>
      </c>
    </row>
    <row r="306" spans="1:13" s="18" customFormat="1" outlineLevel="2">
      <c r="A306" s="19" t="s">
        <v>40</v>
      </c>
      <c r="B306" s="20" t="s">
        <v>58</v>
      </c>
      <c r="C306" s="21" t="s">
        <v>43</v>
      </c>
      <c r="D306" s="20" t="s">
        <v>44</v>
      </c>
      <c r="E306" s="3">
        <v>7270080</v>
      </c>
      <c r="F306" s="19">
        <v>43873</v>
      </c>
      <c r="G306" s="3">
        <v>7270080</v>
      </c>
      <c r="H306" s="2">
        <v>5.0000000000000001E-3</v>
      </c>
      <c r="I306" s="19">
        <v>44105</v>
      </c>
      <c r="J306" s="19">
        <v>44135</v>
      </c>
      <c r="K306" s="3">
        <f t="shared" si="22"/>
        <v>31</v>
      </c>
      <c r="L306" s="3">
        <f t="shared" si="23"/>
        <v>3079</v>
      </c>
      <c r="M306" s="3">
        <v>7270080</v>
      </c>
    </row>
    <row r="307" spans="1:13" s="18" customFormat="1" outlineLevel="1">
      <c r="A307" s="22" t="s">
        <v>49</v>
      </c>
      <c r="B307" s="23"/>
      <c r="C307" s="24"/>
      <c r="D307" s="23"/>
      <c r="E307" s="25">
        <f>SUBTOTAL(9,E259:E306)</f>
        <v>2198689757</v>
      </c>
      <c r="F307" s="26"/>
      <c r="G307" s="25"/>
      <c r="H307" s="27"/>
      <c r="I307" s="26"/>
      <c r="J307" s="26"/>
      <c r="K307" s="25"/>
      <c r="L307" s="25">
        <f>SUBTOTAL(9,L259:L306)</f>
        <v>915910</v>
      </c>
      <c r="M307" s="25">
        <f>SUBTOTAL(9,M259:M306)</f>
        <v>2198689757</v>
      </c>
    </row>
    <row r="308" spans="1:13" s="18" customFormat="1" outlineLevel="2">
      <c r="A308" s="19" t="s">
        <v>119</v>
      </c>
      <c r="B308" s="20" t="s">
        <v>16</v>
      </c>
      <c r="C308" s="21" t="s">
        <v>97</v>
      </c>
      <c r="D308" s="20" t="s">
        <v>96</v>
      </c>
      <c r="E308" s="3">
        <v>20000000</v>
      </c>
      <c r="F308" s="19">
        <v>43985</v>
      </c>
      <c r="G308" s="3">
        <v>20000000</v>
      </c>
      <c r="H308" s="2">
        <v>5.0000000000000001E-3</v>
      </c>
      <c r="I308" s="19">
        <v>44105</v>
      </c>
      <c r="J308" s="19">
        <v>44135</v>
      </c>
      <c r="K308" s="3">
        <f>J308-I308+1</f>
        <v>31</v>
      </c>
      <c r="L308" s="3">
        <f>ROUND(G308*H308*K308/366,0)</f>
        <v>8470</v>
      </c>
      <c r="M308" s="3">
        <v>20000000</v>
      </c>
    </row>
    <row r="309" spans="1:13" s="18" customFormat="1" outlineLevel="2">
      <c r="A309" s="19" t="s">
        <v>119</v>
      </c>
      <c r="B309" s="20" t="s">
        <v>23</v>
      </c>
      <c r="C309" s="21" t="s">
        <v>97</v>
      </c>
      <c r="D309" s="20" t="s">
        <v>96</v>
      </c>
      <c r="E309" s="3">
        <v>13800000</v>
      </c>
      <c r="F309" s="19">
        <v>44034</v>
      </c>
      <c r="G309" s="3">
        <v>13800000</v>
      </c>
      <c r="H309" s="2">
        <v>5.0000000000000001E-3</v>
      </c>
      <c r="I309" s="19">
        <v>44105</v>
      </c>
      <c r="J309" s="19">
        <v>44135</v>
      </c>
      <c r="K309" s="3">
        <f>J309-I309+1</f>
        <v>31</v>
      </c>
      <c r="L309" s="3">
        <f>ROUND(G309*H309*K309/366,0)</f>
        <v>5844</v>
      </c>
      <c r="M309" s="3">
        <v>13800000</v>
      </c>
    </row>
    <row r="310" spans="1:13" s="18" customFormat="1" outlineLevel="2">
      <c r="A310" s="19" t="s">
        <v>119</v>
      </c>
      <c r="B310" s="20" t="s">
        <v>29</v>
      </c>
      <c r="C310" s="21" t="s">
        <v>97</v>
      </c>
      <c r="D310" s="20" t="s">
        <v>96</v>
      </c>
      <c r="E310" s="3">
        <v>25000000</v>
      </c>
      <c r="F310" s="19">
        <v>44102</v>
      </c>
      <c r="G310" s="3">
        <v>25000000</v>
      </c>
      <c r="H310" s="2">
        <v>5.0000000000000001E-3</v>
      </c>
      <c r="I310" s="19">
        <v>44105</v>
      </c>
      <c r="J310" s="19">
        <v>44135</v>
      </c>
      <c r="K310" s="3">
        <f>J310-I310+1</f>
        <v>31</v>
      </c>
      <c r="L310" s="3">
        <f>ROUND(G310*H310*K310/366,0)</f>
        <v>10587</v>
      </c>
      <c r="M310" s="3">
        <v>25000000</v>
      </c>
    </row>
    <row r="311" spans="1:13" s="18" customFormat="1" outlineLevel="2">
      <c r="A311" s="19" t="s">
        <v>119</v>
      </c>
      <c r="B311" s="20" t="s">
        <v>30</v>
      </c>
      <c r="C311" s="21" t="s">
        <v>97</v>
      </c>
      <c r="D311" s="20" t="s">
        <v>96</v>
      </c>
      <c r="E311" s="3">
        <v>5600000</v>
      </c>
      <c r="F311" s="19">
        <v>44103</v>
      </c>
      <c r="G311" s="3">
        <v>5600000</v>
      </c>
      <c r="H311" s="2">
        <v>5.0000000000000001E-3</v>
      </c>
      <c r="I311" s="19">
        <v>44105</v>
      </c>
      <c r="J311" s="19">
        <v>44135</v>
      </c>
      <c r="K311" s="3">
        <f>J311-I311+1</f>
        <v>31</v>
      </c>
      <c r="L311" s="3">
        <f>ROUND(G311*H311*K311/366,0)</f>
        <v>2372</v>
      </c>
      <c r="M311" s="3">
        <v>5600000</v>
      </c>
    </row>
    <row r="312" spans="1:13" s="18" customFormat="1" outlineLevel="1">
      <c r="A312" s="22" t="s">
        <v>118</v>
      </c>
      <c r="B312" s="23"/>
      <c r="C312" s="24"/>
      <c r="D312" s="23"/>
      <c r="E312" s="25">
        <f>SUBTOTAL(9,E308:E311)</f>
        <v>64400000</v>
      </c>
      <c r="F312" s="26"/>
      <c r="G312" s="25"/>
      <c r="H312" s="27"/>
      <c r="I312" s="26"/>
      <c r="J312" s="26"/>
      <c r="K312" s="25"/>
      <c r="L312" s="25">
        <f>SUBTOTAL(9,L308:L311)</f>
        <v>27273</v>
      </c>
      <c r="M312" s="25">
        <f>SUBTOTAL(9,M308:M311)</f>
        <v>64400000</v>
      </c>
    </row>
    <row r="313" spans="1:13" s="18" customFormat="1" outlineLevel="2">
      <c r="A313" s="19" t="s">
        <v>63</v>
      </c>
      <c r="B313" s="20" t="s">
        <v>16</v>
      </c>
      <c r="C313" s="21" t="s">
        <v>21</v>
      </c>
      <c r="D313" s="20" t="s">
        <v>22</v>
      </c>
      <c r="E313" s="3">
        <v>72000000</v>
      </c>
      <c r="F313" s="19">
        <v>43917</v>
      </c>
      <c r="G313" s="3">
        <v>72000000</v>
      </c>
      <c r="H313" s="2">
        <v>5.0000000000000001E-3</v>
      </c>
      <c r="I313" s="19">
        <v>44105</v>
      </c>
      <c r="J313" s="19">
        <v>44135</v>
      </c>
      <c r="K313" s="3">
        <f t="shared" ref="K313:K318" si="24">J313-I313+1</f>
        <v>31</v>
      </c>
      <c r="L313" s="3">
        <f t="shared" ref="L313:L318" si="25">ROUND(G313*H313*K313/366,0)</f>
        <v>30492</v>
      </c>
      <c r="M313" s="3">
        <v>72000000</v>
      </c>
    </row>
    <row r="314" spans="1:13" s="18" customFormat="1" outlineLevel="2">
      <c r="A314" s="19" t="s">
        <v>63</v>
      </c>
      <c r="B314" s="20" t="s">
        <v>23</v>
      </c>
      <c r="C314" s="21" t="s">
        <v>21</v>
      </c>
      <c r="D314" s="20" t="s">
        <v>22</v>
      </c>
      <c r="E314" s="3">
        <v>144000000</v>
      </c>
      <c r="F314" s="19">
        <v>44018</v>
      </c>
      <c r="G314" s="3">
        <v>144000000</v>
      </c>
      <c r="H314" s="2">
        <v>5.0000000000000001E-3</v>
      </c>
      <c r="I314" s="19">
        <v>44105</v>
      </c>
      <c r="J314" s="19">
        <v>44135</v>
      </c>
      <c r="K314" s="3">
        <f t="shared" si="24"/>
        <v>31</v>
      </c>
      <c r="L314" s="3">
        <f t="shared" si="25"/>
        <v>60984</v>
      </c>
      <c r="M314" s="3">
        <v>144000000</v>
      </c>
    </row>
    <row r="315" spans="1:13" s="18" customFormat="1" outlineLevel="2">
      <c r="A315" s="19" t="s">
        <v>63</v>
      </c>
      <c r="B315" s="20" t="s">
        <v>29</v>
      </c>
      <c r="C315" s="21" t="s">
        <v>185</v>
      </c>
      <c r="D315" s="20" t="s">
        <v>184</v>
      </c>
      <c r="E315" s="3">
        <v>6820000</v>
      </c>
      <c r="F315" s="19">
        <v>44092</v>
      </c>
      <c r="G315" s="3">
        <v>6820000</v>
      </c>
      <c r="H315" s="2">
        <v>5.0000000000000001E-3</v>
      </c>
      <c r="I315" s="19">
        <v>44105</v>
      </c>
      <c r="J315" s="19">
        <v>44118</v>
      </c>
      <c r="K315" s="3">
        <f t="shared" si="24"/>
        <v>14</v>
      </c>
      <c r="L315" s="3">
        <f t="shared" si="25"/>
        <v>1304</v>
      </c>
      <c r="M315" s="3">
        <v>6706333</v>
      </c>
    </row>
    <row r="316" spans="1:13" s="18" customFormat="1" outlineLevel="2">
      <c r="A316" s="19" t="s">
        <v>63</v>
      </c>
      <c r="B316" s="20" t="s">
        <v>29</v>
      </c>
      <c r="C316" s="21" t="s">
        <v>185</v>
      </c>
      <c r="D316" s="20"/>
      <c r="E316" s="3"/>
      <c r="F316" s="19"/>
      <c r="G316" s="3">
        <v>6706333</v>
      </c>
      <c r="H316" s="2">
        <v>5.0000000000000001E-3</v>
      </c>
      <c r="I316" s="19">
        <v>44119</v>
      </c>
      <c r="J316" s="19">
        <v>44135</v>
      </c>
      <c r="K316" s="3">
        <f t="shared" si="24"/>
        <v>17</v>
      </c>
      <c r="L316" s="3">
        <f t="shared" si="25"/>
        <v>1557</v>
      </c>
      <c r="M316" s="3"/>
    </row>
    <row r="317" spans="1:13" s="18" customFormat="1" outlineLevel="2">
      <c r="A317" s="19" t="s">
        <v>63</v>
      </c>
      <c r="B317" s="20" t="s">
        <v>30</v>
      </c>
      <c r="C317" s="21" t="s">
        <v>185</v>
      </c>
      <c r="D317" s="20" t="s">
        <v>184</v>
      </c>
      <c r="E317" s="3">
        <v>17380000</v>
      </c>
      <c r="F317" s="19">
        <v>44092</v>
      </c>
      <c r="G317" s="3">
        <v>17380000</v>
      </c>
      <c r="H317" s="2">
        <v>5.0000000000000001E-3</v>
      </c>
      <c r="I317" s="19">
        <v>44105</v>
      </c>
      <c r="J317" s="19">
        <v>44118</v>
      </c>
      <c r="K317" s="3">
        <f t="shared" si="24"/>
        <v>14</v>
      </c>
      <c r="L317" s="3">
        <f t="shared" si="25"/>
        <v>3324</v>
      </c>
      <c r="M317" s="3">
        <v>16897222</v>
      </c>
    </row>
    <row r="318" spans="1:13" s="18" customFormat="1" outlineLevel="2">
      <c r="A318" s="19" t="s">
        <v>63</v>
      </c>
      <c r="B318" s="20" t="s">
        <v>30</v>
      </c>
      <c r="C318" s="21" t="s">
        <v>185</v>
      </c>
      <c r="D318" s="20"/>
      <c r="E318" s="3"/>
      <c r="F318" s="19"/>
      <c r="G318" s="3">
        <v>16897222</v>
      </c>
      <c r="H318" s="2">
        <v>5.0000000000000001E-3</v>
      </c>
      <c r="I318" s="19">
        <v>44119</v>
      </c>
      <c r="J318" s="19">
        <v>44135</v>
      </c>
      <c r="K318" s="3">
        <f t="shared" si="24"/>
        <v>17</v>
      </c>
      <c r="L318" s="3">
        <f t="shared" si="25"/>
        <v>3924</v>
      </c>
      <c r="M318" s="3"/>
    </row>
    <row r="319" spans="1:13" s="18" customFormat="1" outlineLevel="1">
      <c r="A319" s="22" t="s">
        <v>62</v>
      </c>
      <c r="B319" s="23"/>
      <c r="C319" s="24"/>
      <c r="D319" s="23"/>
      <c r="E319" s="25">
        <f>SUBTOTAL(9,E313:E318)</f>
        <v>240200000</v>
      </c>
      <c r="F319" s="26"/>
      <c r="G319" s="25"/>
      <c r="H319" s="27"/>
      <c r="I319" s="26"/>
      <c r="J319" s="26"/>
      <c r="K319" s="25"/>
      <c r="L319" s="25">
        <f>SUBTOTAL(9,L313:L318)</f>
        <v>101585</v>
      </c>
      <c r="M319" s="25">
        <f>SUBTOTAL(9,M313:M318)</f>
        <v>239603555</v>
      </c>
    </row>
    <row r="320" spans="1:13" s="18" customFormat="1" outlineLevel="2">
      <c r="A320" s="19" t="s">
        <v>50</v>
      </c>
      <c r="B320" s="20" t="s">
        <v>16</v>
      </c>
      <c r="C320" s="21" t="s">
        <v>21</v>
      </c>
      <c r="D320" s="20" t="s">
        <v>22</v>
      </c>
      <c r="E320" s="3">
        <v>190000000</v>
      </c>
      <c r="F320" s="19">
        <v>43797</v>
      </c>
      <c r="G320" s="3">
        <v>190000000</v>
      </c>
      <c r="H320" s="2">
        <v>5.0000000000000001E-3</v>
      </c>
      <c r="I320" s="19">
        <v>44105</v>
      </c>
      <c r="J320" s="19">
        <v>44135</v>
      </c>
      <c r="K320" s="3">
        <f t="shared" ref="K320:K337" si="26">J320-I320+1</f>
        <v>31</v>
      </c>
      <c r="L320" s="3">
        <f t="shared" ref="L320:L337" si="27">ROUND(G320*H320*K320/366,0)</f>
        <v>80464</v>
      </c>
      <c r="M320" s="3">
        <v>190000000</v>
      </c>
    </row>
    <row r="321" spans="1:13" s="18" customFormat="1" outlineLevel="2">
      <c r="A321" s="19" t="s">
        <v>50</v>
      </c>
      <c r="B321" s="20" t="s">
        <v>61</v>
      </c>
      <c r="C321" s="21" t="s">
        <v>57</v>
      </c>
      <c r="D321" s="20" t="s">
        <v>56</v>
      </c>
      <c r="E321" s="3">
        <v>1310400</v>
      </c>
      <c r="F321" s="19">
        <v>44043</v>
      </c>
      <c r="G321" s="3">
        <v>1262750</v>
      </c>
      <c r="H321" s="2">
        <v>5.0000000000000001E-3</v>
      </c>
      <c r="I321" s="19">
        <v>44105</v>
      </c>
      <c r="J321" s="19">
        <v>44118</v>
      </c>
      <c r="K321" s="3">
        <f t="shared" si="26"/>
        <v>14</v>
      </c>
      <c r="L321" s="3">
        <f t="shared" si="27"/>
        <v>242</v>
      </c>
      <c r="M321" s="3">
        <v>1238925</v>
      </c>
    </row>
    <row r="322" spans="1:13" s="18" customFormat="1" outlineLevel="2">
      <c r="A322" s="19" t="s">
        <v>50</v>
      </c>
      <c r="B322" s="20" t="s">
        <v>61</v>
      </c>
      <c r="C322" s="21" t="s">
        <v>57</v>
      </c>
      <c r="D322" s="20"/>
      <c r="E322" s="3"/>
      <c r="F322" s="19"/>
      <c r="G322" s="3">
        <v>1238925</v>
      </c>
      <c r="H322" s="2">
        <v>5.0000000000000001E-3</v>
      </c>
      <c r="I322" s="19">
        <v>44119</v>
      </c>
      <c r="J322" s="19">
        <v>44135</v>
      </c>
      <c r="K322" s="3">
        <f t="shared" si="26"/>
        <v>17</v>
      </c>
      <c r="L322" s="3">
        <f t="shared" si="27"/>
        <v>288</v>
      </c>
      <c r="M322" s="3"/>
    </row>
    <row r="323" spans="1:13" s="18" customFormat="1" outlineLevel="2">
      <c r="A323" s="19" t="s">
        <v>50</v>
      </c>
      <c r="B323" s="20" t="s">
        <v>60</v>
      </c>
      <c r="C323" s="21" t="s">
        <v>69</v>
      </c>
      <c r="D323" s="20" t="s">
        <v>68</v>
      </c>
      <c r="E323" s="3">
        <v>201600000</v>
      </c>
      <c r="F323" s="19">
        <v>44028</v>
      </c>
      <c r="G323" s="3">
        <v>201600000</v>
      </c>
      <c r="H323" s="2">
        <v>3.0000000000000001E-3</v>
      </c>
      <c r="I323" s="19">
        <v>44105</v>
      </c>
      <c r="J323" s="19">
        <v>44135</v>
      </c>
      <c r="K323" s="3">
        <f t="shared" si="26"/>
        <v>31</v>
      </c>
      <c r="L323" s="3">
        <f t="shared" si="27"/>
        <v>51226</v>
      </c>
      <c r="M323" s="3">
        <v>201600000</v>
      </c>
    </row>
    <row r="324" spans="1:13" s="18" customFormat="1" outlineLevel="2">
      <c r="A324" s="19" t="s">
        <v>50</v>
      </c>
      <c r="B324" s="20" t="s">
        <v>66</v>
      </c>
      <c r="C324" s="21" t="s">
        <v>117</v>
      </c>
      <c r="D324" s="20" t="s">
        <v>116</v>
      </c>
      <c r="E324" s="3">
        <v>67678400</v>
      </c>
      <c r="F324" s="19">
        <v>44041</v>
      </c>
      <c r="G324" s="3">
        <v>67678400</v>
      </c>
      <c r="H324" s="2">
        <v>5.0000000000000001E-3</v>
      </c>
      <c r="I324" s="19">
        <v>44105</v>
      </c>
      <c r="J324" s="19">
        <v>44135</v>
      </c>
      <c r="K324" s="3">
        <f t="shared" si="26"/>
        <v>31</v>
      </c>
      <c r="L324" s="3">
        <f t="shared" si="27"/>
        <v>28662</v>
      </c>
      <c r="M324" s="3">
        <v>67678400</v>
      </c>
    </row>
    <row r="325" spans="1:13" s="18" customFormat="1" outlineLevel="2">
      <c r="A325" s="19" t="s">
        <v>50</v>
      </c>
      <c r="B325" s="20" t="s">
        <v>65</v>
      </c>
      <c r="C325" s="21" t="s">
        <v>117</v>
      </c>
      <c r="D325" s="20" t="s">
        <v>116</v>
      </c>
      <c r="E325" s="3">
        <v>56400000</v>
      </c>
      <c r="F325" s="19">
        <v>44060</v>
      </c>
      <c r="G325" s="3">
        <v>56400000</v>
      </c>
      <c r="H325" s="2">
        <v>5.0000000000000001E-3</v>
      </c>
      <c r="I325" s="19">
        <v>44105</v>
      </c>
      <c r="J325" s="19">
        <v>44135</v>
      </c>
      <c r="K325" s="3">
        <f t="shared" si="26"/>
        <v>31</v>
      </c>
      <c r="L325" s="3">
        <f t="shared" si="27"/>
        <v>23885</v>
      </c>
      <c r="M325" s="3">
        <v>56400000</v>
      </c>
    </row>
    <row r="326" spans="1:13" s="18" customFormat="1" outlineLevel="2">
      <c r="A326" s="19" t="s">
        <v>50</v>
      </c>
      <c r="B326" s="20" t="s">
        <v>64</v>
      </c>
      <c r="C326" s="21" t="s">
        <v>117</v>
      </c>
      <c r="D326" s="20" t="s">
        <v>116</v>
      </c>
      <c r="E326" s="3">
        <v>56400000</v>
      </c>
      <c r="F326" s="19">
        <v>44089</v>
      </c>
      <c r="G326" s="3">
        <v>56400000</v>
      </c>
      <c r="H326" s="2">
        <v>5.0000000000000001E-3</v>
      </c>
      <c r="I326" s="19">
        <v>44105</v>
      </c>
      <c r="J326" s="19">
        <v>44135</v>
      </c>
      <c r="K326" s="3">
        <f t="shared" si="26"/>
        <v>31</v>
      </c>
      <c r="L326" s="3">
        <f t="shared" si="27"/>
        <v>23885</v>
      </c>
      <c r="M326" s="3">
        <v>56400000</v>
      </c>
    </row>
    <row r="327" spans="1:13" s="18" customFormat="1" outlineLevel="2">
      <c r="A327" s="19" t="s">
        <v>50</v>
      </c>
      <c r="B327" s="20" t="s">
        <v>85</v>
      </c>
      <c r="C327" s="21" t="s">
        <v>117</v>
      </c>
      <c r="D327" s="20" t="s">
        <v>116</v>
      </c>
      <c r="E327" s="3">
        <v>56400000</v>
      </c>
      <c r="F327" s="19">
        <v>44119</v>
      </c>
      <c r="G327" s="3">
        <v>56400000</v>
      </c>
      <c r="H327" s="2">
        <v>5.0000000000000001E-3</v>
      </c>
      <c r="I327" s="19">
        <v>44119</v>
      </c>
      <c r="J327" s="19">
        <v>44135</v>
      </c>
      <c r="K327" s="3">
        <f t="shared" si="26"/>
        <v>17</v>
      </c>
      <c r="L327" s="3">
        <f t="shared" si="27"/>
        <v>13098</v>
      </c>
      <c r="M327" s="3">
        <v>56400000</v>
      </c>
    </row>
    <row r="328" spans="1:13" s="18" customFormat="1" outlineLevel="2">
      <c r="A328" s="19" t="s">
        <v>50</v>
      </c>
      <c r="B328" s="20" t="s">
        <v>84</v>
      </c>
      <c r="C328" s="21" t="s">
        <v>57</v>
      </c>
      <c r="D328" s="20" t="s">
        <v>56</v>
      </c>
      <c r="E328" s="3">
        <v>1169666</v>
      </c>
      <c r="F328" s="19">
        <v>44134</v>
      </c>
      <c r="G328" s="3">
        <v>1169666</v>
      </c>
      <c r="H328" s="2">
        <v>5.0000000000000001E-3</v>
      </c>
      <c r="I328" s="19">
        <v>44134</v>
      </c>
      <c r="J328" s="19">
        <v>44135</v>
      </c>
      <c r="K328" s="3">
        <f t="shared" si="26"/>
        <v>2</v>
      </c>
      <c r="L328" s="3">
        <f t="shared" si="27"/>
        <v>32</v>
      </c>
      <c r="M328" s="3">
        <v>1169666</v>
      </c>
    </row>
    <row r="329" spans="1:13" s="18" customFormat="1" outlineLevel="2">
      <c r="A329" s="19" t="s">
        <v>50</v>
      </c>
      <c r="B329" s="20" t="s">
        <v>23</v>
      </c>
      <c r="C329" s="21" t="s">
        <v>21</v>
      </c>
      <c r="D329" s="20" t="s">
        <v>22</v>
      </c>
      <c r="E329" s="3">
        <v>37000000</v>
      </c>
      <c r="F329" s="19">
        <v>43829</v>
      </c>
      <c r="G329" s="3">
        <v>37000000</v>
      </c>
      <c r="H329" s="2">
        <v>5.0000000000000001E-3</v>
      </c>
      <c r="I329" s="19">
        <v>44105</v>
      </c>
      <c r="J329" s="19">
        <v>44135</v>
      </c>
      <c r="K329" s="3">
        <f t="shared" si="26"/>
        <v>31</v>
      </c>
      <c r="L329" s="3">
        <f t="shared" si="27"/>
        <v>15669</v>
      </c>
      <c r="M329" s="3">
        <v>37000000</v>
      </c>
    </row>
    <row r="330" spans="1:13" s="18" customFormat="1" outlineLevel="2">
      <c r="A330" s="19" t="s">
        <v>50</v>
      </c>
      <c r="B330" s="20" t="s">
        <v>29</v>
      </c>
      <c r="C330" s="21" t="s">
        <v>57</v>
      </c>
      <c r="D330" s="20" t="s">
        <v>56</v>
      </c>
      <c r="E330" s="3">
        <v>17276700</v>
      </c>
      <c r="F330" s="19">
        <v>43878</v>
      </c>
      <c r="G330" s="3">
        <v>15261085</v>
      </c>
      <c r="H330" s="2">
        <v>5.0000000000000001E-3</v>
      </c>
      <c r="I330" s="19">
        <v>44105</v>
      </c>
      <c r="J330" s="19">
        <v>44118</v>
      </c>
      <c r="K330" s="3">
        <f t="shared" si="26"/>
        <v>14</v>
      </c>
      <c r="L330" s="3">
        <f t="shared" si="27"/>
        <v>2919</v>
      </c>
      <c r="M330" s="3">
        <v>14973140</v>
      </c>
    </row>
    <row r="331" spans="1:13" s="18" customFormat="1" outlineLevel="2">
      <c r="A331" s="19" t="s">
        <v>50</v>
      </c>
      <c r="B331" s="20" t="s">
        <v>29</v>
      </c>
      <c r="C331" s="21" t="s">
        <v>57</v>
      </c>
      <c r="D331" s="20"/>
      <c r="E331" s="3"/>
      <c r="F331" s="19"/>
      <c r="G331" s="3">
        <v>14973140</v>
      </c>
      <c r="H331" s="2">
        <v>5.0000000000000001E-3</v>
      </c>
      <c r="I331" s="19">
        <v>44119</v>
      </c>
      <c r="J331" s="19">
        <v>44135</v>
      </c>
      <c r="K331" s="3">
        <f t="shared" si="26"/>
        <v>17</v>
      </c>
      <c r="L331" s="3">
        <f t="shared" si="27"/>
        <v>3477</v>
      </c>
      <c r="M331" s="3"/>
    </row>
    <row r="332" spans="1:13" s="18" customFormat="1" outlineLevel="2">
      <c r="A332" s="19" t="s">
        <v>50</v>
      </c>
      <c r="B332" s="20" t="s">
        <v>30</v>
      </c>
      <c r="C332" s="21" t="s">
        <v>21</v>
      </c>
      <c r="D332" s="20" t="s">
        <v>22</v>
      </c>
      <c r="E332" s="3">
        <v>73000000</v>
      </c>
      <c r="F332" s="19">
        <v>43896</v>
      </c>
      <c r="G332" s="3">
        <v>73000000</v>
      </c>
      <c r="H332" s="2">
        <v>5.0000000000000001E-3</v>
      </c>
      <c r="I332" s="19">
        <v>44105</v>
      </c>
      <c r="J332" s="19">
        <v>44135</v>
      </c>
      <c r="K332" s="3">
        <f t="shared" si="26"/>
        <v>31</v>
      </c>
      <c r="L332" s="3">
        <f t="shared" si="27"/>
        <v>30915</v>
      </c>
      <c r="M332" s="3">
        <v>73000000</v>
      </c>
    </row>
    <row r="333" spans="1:13" s="18" customFormat="1" outlineLevel="2">
      <c r="A333" s="19" t="s">
        <v>50</v>
      </c>
      <c r="B333" s="20" t="s">
        <v>31</v>
      </c>
      <c r="C333" s="21" t="s">
        <v>57</v>
      </c>
      <c r="D333" s="20" t="s">
        <v>56</v>
      </c>
      <c r="E333" s="3">
        <v>19997321</v>
      </c>
      <c r="F333" s="19">
        <v>43948</v>
      </c>
      <c r="G333" s="3">
        <v>19997321</v>
      </c>
      <c r="H333" s="2">
        <v>5.0000000000000001E-3</v>
      </c>
      <c r="I333" s="19">
        <v>44105</v>
      </c>
      <c r="J333" s="19">
        <v>44135</v>
      </c>
      <c r="K333" s="3">
        <f t="shared" si="26"/>
        <v>31</v>
      </c>
      <c r="L333" s="3">
        <f t="shared" si="27"/>
        <v>8469</v>
      </c>
      <c r="M333" s="3">
        <v>19997321</v>
      </c>
    </row>
    <row r="334" spans="1:13" s="18" customFormat="1" outlineLevel="2">
      <c r="A334" s="19" t="s">
        <v>50</v>
      </c>
      <c r="B334" s="20" t="s">
        <v>32</v>
      </c>
      <c r="C334" s="21" t="s">
        <v>69</v>
      </c>
      <c r="D334" s="20" t="s">
        <v>68</v>
      </c>
      <c r="E334" s="3">
        <v>242400000</v>
      </c>
      <c r="F334" s="19">
        <v>43930</v>
      </c>
      <c r="G334" s="3">
        <v>242400000</v>
      </c>
      <c r="H334" s="2">
        <v>3.0000000000000001E-3</v>
      </c>
      <c r="I334" s="19">
        <v>44105</v>
      </c>
      <c r="J334" s="19">
        <v>44135</v>
      </c>
      <c r="K334" s="3">
        <f t="shared" si="26"/>
        <v>31</v>
      </c>
      <c r="L334" s="3">
        <f t="shared" si="27"/>
        <v>61593</v>
      </c>
      <c r="M334" s="3">
        <v>242400000</v>
      </c>
    </row>
    <row r="335" spans="1:13" s="18" customFormat="1" outlineLevel="2">
      <c r="A335" s="19" t="s">
        <v>50</v>
      </c>
      <c r="B335" s="20" t="s">
        <v>48</v>
      </c>
      <c r="C335" s="21" t="s">
        <v>69</v>
      </c>
      <c r="D335" s="20" t="s">
        <v>68</v>
      </c>
      <c r="E335" s="3">
        <v>156000000</v>
      </c>
      <c r="F335" s="19">
        <v>43958</v>
      </c>
      <c r="G335" s="3">
        <v>156000000</v>
      </c>
      <c r="H335" s="2">
        <v>3.0000000000000001E-3</v>
      </c>
      <c r="I335" s="19">
        <v>44105</v>
      </c>
      <c r="J335" s="19">
        <v>44135</v>
      </c>
      <c r="K335" s="3">
        <f t="shared" si="26"/>
        <v>31</v>
      </c>
      <c r="L335" s="3">
        <f t="shared" si="27"/>
        <v>39639</v>
      </c>
      <c r="M335" s="3">
        <v>156000000</v>
      </c>
    </row>
    <row r="336" spans="1:13" s="18" customFormat="1" outlineLevel="2">
      <c r="A336" s="19" t="s">
        <v>50</v>
      </c>
      <c r="B336" s="20" t="s">
        <v>59</v>
      </c>
      <c r="C336" s="21" t="s">
        <v>117</v>
      </c>
      <c r="D336" s="20" t="s">
        <v>116</v>
      </c>
      <c r="E336" s="3">
        <v>33840000</v>
      </c>
      <c r="F336" s="19">
        <v>43986</v>
      </c>
      <c r="G336" s="3">
        <v>33840000</v>
      </c>
      <c r="H336" s="2">
        <v>5.0000000000000001E-3</v>
      </c>
      <c r="I336" s="19">
        <v>44105</v>
      </c>
      <c r="J336" s="19">
        <v>44135</v>
      </c>
      <c r="K336" s="3">
        <f t="shared" si="26"/>
        <v>31</v>
      </c>
      <c r="L336" s="3">
        <f t="shared" si="27"/>
        <v>14331</v>
      </c>
      <c r="M336" s="3">
        <v>33840000</v>
      </c>
    </row>
    <row r="337" spans="1:16" s="18" customFormat="1" outlineLevel="2">
      <c r="A337" s="19" t="s">
        <v>50</v>
      </c>
      <c r="B337" s="20" t="s">
        <v>58</v>
      </c>
      <c r="C337" s="21" t="s">
        <v>117</v>
      </c>
      <c r="D337" s="20" t="s">
        <v>116</v>
      </c>
      <c r="E337" s="3">
        <v>134396612</v>
      </c>
      <c r="F337" s="19">
        <v>43986</v>
      </c>
      <c r="G337" s="3">
        <v>134396612</v>
      </c>
      <c r="H337" s="2">
        <v>5.0000000000000001E-3</v>
      </c>
      <c r="I337" s="19">
        <v>44105</v>
      </c>
      <c r="J337" s="19">
        <v>44135</v>
      </c>
      <c r="K337" s="3">
        <f t="shared" si="26"/>
        <v>31</v>
      </c>
      <c r="L337" s="3">
        <f t="shared" si="27"/>
        <v>56917</v>
      </c>
      <c r="M337" s="3">
        <v>134396612</v>
      </c>
    </row>
    <row r="338" spans="1:16" s="18" customFormat="1" outlineLevel="1">
      <c r="A338" s="22" t="s">
        <v>51</v>
      </c>
      <c r="B338" s="23"/>
      <c r="C338" s="24"/>
      <c r="D338" s="23"/>
      <c r="E338" s="25">
        <f>SUBTOTAL(9,E320:E337)</f>
        <v>1344869099</v>
      </c>
      <c r="F338" s="26"/>
      <c r="G338" s="25"/>
      <c r="H338" s="27"/>
      <c r="I338" s="26"/>
      <c r="J338" s="26"/>
      <c r="K338" s="25"/>
      <c r="L338" s="25">
        <f>SUBTOTAL(9,L320:L337)</f>
        <v>455711</v>
      </c>
      <c r="M338" s="25">
        <f>SUBTOTAL(9,M320:M337)</f>
        <v>1342494064</v>
      </c>
    </row>
    <row r="339" spans="1:16" s="34" customFormat="1" outlineLevel="1">
      <c r="A339" s="28"/>
      <c r="B339" s="44"/>
      <c r="C339" s="45"/>
      <c r="D339" s="44"/>
      <c r="E339" s="46"/>
      <c r="F339" s="47"/>
      <c r="G339" s="46"/>
      <c r="H339" s="48"/>
      <c r="I339" s="47"/>
      <c r="J339" s="47"/>
      <c r="K339" s="46"/>
      <c r="L339" s="46"/>
      <c r="M339" s="46"/>
    </row>
    <row r="340" spans="1:16" s="49" customFormat="1">
      <c r="A340" s="26" t="s">
        <v>52</v>
      </c>
      <c r="B340" s="23"/>
      <c r="C340" s="24"/>
      <c r="D340" s="23"/>
      <c r="E340" s="25">
        <f>SUBTOTAL(9,E4:E337)</f>
        <v>15200038538</v>
      </c>
      <c r="F340" s="26"/>
      <c r="G340" s="25"/>
      <c r="H340" s="27"/>
      <c r="I340" s="26"/>
      <c r="J340" s="26"/>
      <c r="K340" s="25"/>
      <c r="L340" s="25">
        <f>SUBTOTAL(9,L4:L337)</f>
        <v>5852310</v>
      </c>
      <c r="M340" s="25">
        <f>SUBTOTAL(9,M4:M337)</f>
        <v>15087131728</v>
      </c>
    </row>
    <row r="341" spans="1:16" s="18" customForma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</row>
    <row r="342" spans="1:16">
      <c r="A342" s="35" t="s">
        <v>53</v>
      </c>
      <c r="B342" s="35"/>
      <c r="E342" s="36" t="s">
        <v>55</v>
      </c>
      <c r="G342" s="6"/>
      <c r="H342" s="38" t="s">
        <v>54</v>
      </c>
      <c r="I342" s="37"/>
    </row>
    <row r="343" spans="1:16" s="18" customForma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</row>
    <row r="344" spans="1:16" s="18" customForma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</row>
    <row r="345" spans="1:16" s="18" customForma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</row>
    <row r="346" spans="1:16" s="18" customForma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</row>
    <row r="347" spans="1:16" s="18" customForma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</row>
    <row r="348" spans="1:16" s="18" customForma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</row>
    <row r="349" spans="1:16" s="18" customForma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</row>
    <row r="350" spans="1:16" s="18" customForma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</row>
    <row r="351" spans="1:16" s="18" customForma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</row>
    <row r="352" spans="1:16" s="18" customForma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</row>
    <row r="353" spans="1:16" s="18" customForma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</row>
    <row r="354" spans="1:16" s="18" customForma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</row>
    <row r="355" spans="1:16" s="18" customForma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</row>
    <row r="356" spans="1:16" s="18" customForma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</row>
    <row r="357" spans="1:16" s="18" customForma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</row>
    <row r="358" spans="1:16" s="18" customForma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</row>
    <row r="359" spans="1:16" s="18" customForma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</row>
    <row r="360" spans="1:16" s="18" customForma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</row>
    <row r="361" spans="1:16" s="18" customForma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</row>
    <row r="362" spans="1:16" s="18" customForma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</row>
    <row r="363" spans="1:16" s="18" customForma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</row>
    <row r="364" spans="1:16" s="18" customForma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</row>
    <row r="365" spans="1:16" s="18" customForma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</row>
    <row r="366" spans="1:16" s="18" customForma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</row>
    <row r="367" spans="1:16" s="18" customForma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</row>
    <row r="368" spans="1:16" s="18" customForma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</row>
    <row r="369" spans="1:16" s="18" customForma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</row>
    <row r="370" spans="1:16" s="18" customForma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</row>
    <row r="371" spans="1:16" s="18" customForma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</row>
    <row r="372" spans="1:16" s="18" customForma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</row>
    <row r="373" spans="1:16" s="18" customForma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</row>
    <row r="374" spans="1:16" s="18" customForma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</row>
    <row r="375" spans="1:16" s="18" customForma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</row>
    <row r="376" spans="1:16" s="18" customForma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</row>
    <row r="377" spans="1:16" s="18" customForma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</row>
    <row r="378" spans="1:16" s="18" customForma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</row>
    <row r="379" spans="1:16" s="18" customForma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</row>
    <row r="380" spans="1:16" s="18" customForma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</row>
    <row r="381" spans="1:16" s="18" customForma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</row>
    <row r="382" spans="1:16" s="18" customForma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</row>
    <row r="383" spans="1:16" s="18" customForma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</row>
    <row r="384" spans="1:16" s="18" customForma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</row>
    <row r="385" spans="1:16" s="18" customForma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</row>
    <row r="386" spans="1:16" s="18" customForma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</row>
    <row r="387" spans="1:16" s="18" customForma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</row>
    <row r="388" spans="1:16" s="18" customForma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</row>
    <row r="389" spans="1:16" s="18" customForma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</row>
    <row r="390" spans="1:16" s="18" customForma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</row>
    <row r="391" spans="1:16" s="18" customForma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</row>
    <row r="392" spans="1:16" s="18" customForma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</row>
    <row r="393" spans="1:16" s="18" customForma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</row>
    <row r="394" spans="1:16" s="18" customForma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</row>
    <row r="395" spans="1:16" s="18" customForma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</row>
    <row r="396" spans="1:16" s="18" customForma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</row>
    <row r="397" spans="1:16" s="18" customForma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</row>
    <row r="398" spans="1:16" s="18" customForma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</row>
    <row r="399" spans="1:16" s="18" customForma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</row>
    <row r="400" spans="1:16" s="18" customForma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</row>
    <row r="401" spans="1:16" s="18" customForma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</row>
    <row r="402" spans="1:16" s="18" customForma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</row>
    <row r="403" spans="1:16" s="18" customForma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</row>
    <row r="404" spans="1:16" s="18" customForma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</row>
    <row r="405" spans="1:16" s="18" customForma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</row>
    <row r="406" spans="1:16" s="18" customForma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</row>
    <row r="407" spans="1:16" s="18" customForma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</row>
    <row r="408" spans="1:16" s="18" customForma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</row>
    <row r="409" spans="1:16" s="18" customForma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</row>
    <row r="410" spans="1:16" s="18" customForma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</row>
    <row r="411" spans="1:16" s="18" customForma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</row>
    <row r="412" spans="1:16" s="18" customForma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</row>
    <row r="413" spans="1:16" s="18" customForma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</row>
    <row r="414" spans="1:16" s="18" customForma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</row>
    <row r="415" spans="1:16" s="18" customForma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</row>
    <row r="416" spans="1:16" s="18" customForma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</row>
    <row r="417" spans="1:16" s="18" customForma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</row>
    <row r="418" spans="1:16" s="18" customForma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</row>
    <row r="419" spans="1:16" s="18" customForma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 s="18" customForma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spans="1:16" s="18" customForma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spans="1:16" s="18" customForma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spans="1:16" s="18" customForma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  <row r="839" spans="1:16" s="18" customForma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</row>
    <row r="840" spans="1:16" s="18" customForma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</row>
    <row r="841" spans="1:16" s="18" customForma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</row>
    <row r="842" spans="1:16" s="18" customForma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</row>
    <row r="843" spans="1:16" s="18" customForma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</row>
  </sheetData>
  <autoFilter ref="A3:M337" xr:uid="{00000000-0009-0000-0000-000000000000}"/>
  <phoneticPr fontId="1" type="noConversion"/>
  <printOptions horizontalCentered="1"/>
  <pageMargins left="0.15748031496062992" right="0.15748031496062992" top="0.59055118110236227" bottom="0.59055118110236227" header="0.59055118110236227" footer="0.31496062992125984"/>
  <pageSetup paperSize="9" scale="95" orientation="landscape" r:id="rId1"/>
  <headerFooter alignWithMargins="0">
    <oddHeader>&amp;R附件2</oddHeader>
    <oddFooter>&amp;R&amp;P/&amp;N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6D767-C30B-4978-9D71-D87B6BE3F5CC}">
  <dimension ref="A1:P844"/>
  <sheetViews>
    <sheetView zoomScaleNormal="100" workbookViewId="0">
      <selection activeCell="C18" sqref="C18:C19"/>
    </sheetView>
  </sheetViews>
  <sheetFormatPr defaultColWidth="5.36328125" defaultRowHeight="13" outlineLevelRow="2"/>
  <cols>
    <col min="1" max="1" width="17.7265625" style="6" bestFit="1" customWidth="1"/>
    <col min="2" max="2" width="8.36328125" style="6" bestFit="1" customWidth="1"/>
    <col min="3" max="3" width="21.453125" style="6" bestFit="1" customWidth="1"/>
    <col min="4" max="4" width="12" style="6" bestFit="1" customWidth="1"/>
    <col min="5" max="5" width="14.7265625" style="10" bestFit="1" customWidth="1"/>
    <col min="6" max="6" width="12" style="11" bestFit="1" customWidth="1"/>
    <col min="7" max="7" width="13.453125" style="10" bestFit="1" customWidth="1"/>
    <col min="8" max="8" width="10.36328125" style="12" bestFit="1" customWidth="1"/>
    <col min="9" max="10" width="9.7265625" style="6" bestFit="1" customWidth="1"/>
    <col min="11" max="11" width="10.36328125" style="6" bestFit="1" customWidth="1"/>
    <col min="12" max="12" width="10.36328125" style="10" bestFit="1" customWidth="1"/>
    <col min="13" max="13" width="14.72656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44165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44136</v>
      </c>
      <c r="J4" s="19">
        <v>44165</v>
      </c>
      <c r="K4" s="3">
        <f t="shared" ref="K4:K31" si="0">J4-I4+1</f>
        <v>30</v>
      </c>
      <c r="L4" s="3">
        <f t="shared" ref="L4:L31" si="1">ROUND(G4*H4*K4/366,0)</f>
        <v>66598</v>
      </c>
      <c r="M4" s="3">
        <v>162500000</v>
      </c>
    </row>
    <row r="5" spans="1:13" s="18" customFormat="1" outlineLevel="2">
      <c r="A5" s="19" t="s">
        <v>15</v>
      </c>
      <c r="B5" s="20" t="s">
        <v>61</v>
      </c>
      <c r="C5" s="21" t="s">
        <v>69</v>
      </c>
      <c r="D5" s="20" t="s">
        <v>68</v>
      </c>
      <c r="E5" s="3">
        <v>2400000</v>
      </c>
      <c r="F5" s="19">
        <v>43958</v>
      </c>
      <c r="G5" s="3">
        <v>2400000</v>
      </c>
      <c r="H5" s="2">
        <v>3.0000000000000001E-3</v>
      </c>
      <c r="I5" s="19">
        <v>44136</v>
      </c>
      <c r="J5" s="19">
        <v>44165</v>
      </c>
      <c r="K5" s="3">
        <f t="shared" si="0"/>
        <v>30</v>
      </c>
      <c r="L5" s="3">
        <f t="shared" si="1"/>
        <v>590</v>
      </c>
      <c r="M5" s="3">
        <v>2400000</v>
      </c>
    </row>
    <row r="6" spans="1:13" s="18" customFormat="1" outlineLevel="2">
      <c r="A6" s="19" t="s">
        <v>15</v>
      </c>
      <c r="B6" s="20" t="s">
        <v>60</v>
      </c>
      <c r="C6" s="21" t="s">
        <v>139</v>
      </c>
      <c r="D6" s="20" t="s">
        <v>138</v>
      </c>
      <c r="E6" s="3">
        <v>7370000</v>
      </c>
      <c r="F6" s="19">
        <v>43997</v>
      </c>
      <c r="G6" s="3">
        <v>7370000</v>
      </c>
      <c r="H6" s="2">
        <v>5.0000000000000001E-3</v>
      </c>
      <c r="I6" s="19">
        <v>44136</v>
      </c>
      <c r="J6" s="19">
        <v>44165</v>
      </c>
      <c r="K6" s="3">
        <f t="shared" si="0"/>
        <v>30</v>
      </c>
      <c r="L6" s="3">
        <f t="shared" si="1"/>
        <v>3020</v>
      </c>
      <c r="M6" s="3">
        <v>7370000</v>
      </c>
    </row>
    <row r="7" spans="1:13" s="18" customFormat="1" outlineLevel="2">
      <c r="A7" s="19" t="s">
        <v>15</v>
      </c>
      <c r="B7" s="20" t="s">
        <v>66</v>
      </c>
      <c r="C7" s="21" t="s">
        <v>17</v>
      </c>
      <c r="D7" s="20" t="s">
        <v>18</v>
      </c>
      <c r="E7" s="3">
        <v>5890000</v>
      </c>
      <c r="F7" s="19">
        <v>43990</v>
      </c>
      <c r="G7" s="3">
        <v>5890000</v>
      </c>
      <c r="H7" s="2">
        <v>5.0000000000000001E-3</v>
      </c>
      <c r="I7" s="19">
        <v>44136</v>
      </c>
      <c r="J7" s="19">
        <v>44165</v>
      </c>
      <c r="K7" s="3">
        <f t="shared" si="0"/>
        <v>30</v>
      </c>
      <c r="L7" s="3">
        <f t="shared" si="1"/>
        <v>2414</v>
      </c>
      <c r="M7" s="3">
        <v>5890000</v>
      </c>
    </row>
    <row r="8" spans="1:13" s="18" customFormat="1" outlineLevel="2">
      <c r="A8" s="19" t="s">
        <v>15</v>
      </c>
      <c r="B8" s="20" t="s">
        <v>65</v>
      </c>
      <c r="C8" s="21" t="s">
        <v>158</v>
      </c>
      <c r="D8" s="20" t="s">
        <v>157</v>
      </c>
      <c r="E8" s="3">
        <v>3020000</v>
      </c>
      <c r="F8" s="19">
        <v>44027</v>
      </c>
      <c r="G8" s="3">
        <v>3020000</v>
      </c>
      <c r="H8" s="2">
        <v>5.0000000000000001E-3</v>
      </c>
      <c r="I8" s="19">
        <v>44136</v>
      </c>
      <c r="J8" s="19">
        <v>44165</v>
      </c>
      <c r="K8" s="3">
        <f t="shared" si="0"/>
        <v>30</v>
      </c>
      <c r="L8" s="3">
        <f t="shared" si="1"/>
        <v>1238</v>
      </c>
      <c r="M8" s="3">
        <v>3020000</v>
      </c>
    </row>
    <row r="9" spans="1:13" s="18" customFormat="1" outlineLevel="2">
      <c r="A9" s="19" t="s">
        <v>15</v>
      </c>
      <c r="B9" s="20" t="s">
        <v>64</v>
      </c>
      <c r="C9" s="21" t="s">
        <v>97</v>
      </c>
      <c r="D9" s="20" t="s">
        <v>96</v>
      </c>
      <c r="E9" s="3">
        <v>84600000</v>
      </c>
      <c r="F9" s="19">
        <v>44014</v>
      </c>
      <c r="G9" s="3">
        <v>84600000</v>
      </c>
      <c r="H9" s="2">
        <v>5.0000000000000001E-3</v>
      </c>
      <c r="I9" s="19">
        <v>44136</v>
      </c>
      <c r="J9" s="19">
        <v>44165</v>
      </c>
      <c r="K9" s="3">
        <f t="shared" si="0"/>
        <v>30</v>
      </c>
      <c r="L9" s="3">
        <f t="shared" si="1"/>
        <v>34672</v>
      </c>
      <c r="M9" s="3">
        <v>84600000</v>
      </c>
    </row>
    <row r="10" spans="1:13" s="18" customFormat="1" outlineLevel="2">
      <c r="A10" s="19" t="s">
        <v>15</v>
      </c>
      <c r="B10" s="20" t="s">
        <v>85</v>
      </c>
      <c r="C10" s="21" t="s">
        <v>97</v>
      </c>
      <c r="D10" s="20" t="s">
        <v>96</v>
      </c>
      <c r="E10" s="3">
        <v>60000000</v>
      </c>
      <c r="F10" s="19">
        <v>44034</v>
      </c>
      <c r="G10" s="3">
        <v>60000000</v>
      </c>
      <c r="H10" s="2">
        <v>5.0000000000000001E-3</v>
      </c>
      <c r="I10" s="19">
        <v>44136</v>
      </c>
      <c r="J10" s="19">
        <v>44165</v>
      </c>
      <c r="K10" s="3">
        <f t="shared" si="0"/>
        <v>30</v>
      </c>
      <c r="L10" s="3">
        <f t="shared" si="1"/>
        <v>24590</v>
      </c>
      <c r="M10" s="3">
        <v>60000000</v>
      </c>
    </row>
    <row r="11" spans="1:13" s="18" customFormat="1" outlineLevel="2">
      <c r="A11" s="19" t="s">
        <v>15</v>
      </c>
      <c r="B11" s="20" t="s">
        <v>84</v>
      </c>
      <c r="C11" s="21" t="s">
        <v>69</v>
      </c>
      <c r="D11" s="20" t="s">
        <v>68</v>
      </c>
      <c r="E11" s="3">
        <v>162000000</v>
      </c>
      <c r="F11" s="19">
        <v>44022</v>
      </c>
      <c r="G11" s="3">
        <v>162000000</v>
      </c>
      <c r="H11" s="2">
        <v>3.0000000000000001E-3</v>
      </c>
      <c r="I11" s="19">
        <v>44136</v>
      </c>
      <c r="J11" s="19">
        <v>44165</v>
      </c>
      <c r="K11" s="3">
        <f t="shared" si="0"/>
        <v>30</v>
      </c>
      <c r="L11" s="3">
        <f t="shared" si="1"/>
        <v>39836</v>
      </c>
      <c r="M11" s="3">
        <v>162000000</v>
      </c>
    </row>
    <row r="12" spans="1:13" s="18" customFormat="1" outlineLevel="2">
      <c r="A12" s="19" t="s">
        <v>15</v>
      </c>
      <c r="B12" s="20" t="s">
        <v>83</v>
      </c>
      <c r="C12" s="21" t="s">
        <v>17</v>
      </c>
      <c r="D12" s="20" t="s">
        <v>18</v>
      </c>
      <c r="E12" s="3">
        <v>4147000</v>
      </c>
      <c r="F12" s="19">
        <v>44071</v>
      </c>
      <c r="G12" s="3">
        <v>4147000</v>
      </c>
      <c r="H12" s="2">
        <v>5.0000000000000001E-3</v>
      </c>
      <c r="I12" s="19">
        <v>44136</v>
      </c>
      <c r="J12" s="19">
        <v>44165</v>
      </c>
      <c r="K12" s="3">
        <f t="shared" si="0"/>
        <v>30</v>
      </c>
      <c r="L12" s="3">
        <f t="shared" si="1"/>
        <v>1700</v>
      </c>
      <c r="M12" s="3">
        <v>4147000</v>
      </c>
    </row>
    <row r="13" spans="1:13" s="18" customFormat="1" outlineLevel="2">
      <c r="A13" s="19" t="s">
        <v>15</v>
      </c>
      <c r="B13" s="20" t="s">
        <v>102</v>
      </c>
      <c r="C13" s="21" t="s">
        <v>158</v>
      </c>
      <c r="D13" s="20" t="s">
        <v>157</v>
      </c>
      <c r="E13" s="3">
        <v>740000</v>
      </c>
      <c r="F13" s="19">
        <v>44075</v>
      </c>
      <c r="G13" s="3">
        <v>740000</v>
      </c>
      <c r="H13" s="2">
        <v>5.0000000000000001E-3</v>
      </c>
      <c r="I13" s="19">
        <v>44136</v>
      </c>
      <c r="J13" s="19">
        <v>44165</v>
      </c>
      <c r="K13" s="3">
        <f t="shared" si="0"/>
        <v>30</v>
      </c>
      <c r="L13" s="3">
        <f t="shared" si="1"/>
        <v>303</v>
      </c>
      <c r="M13" s="3">
        <v>740000</v>
      </c>
    </row>
    <row r="14" spans="1:13" s="18" customFormat="1" outlineLevel="2">
      <c r="A14" s="19" t="s">
        <v>15</v>
      </c>
      <c r="B14" s="20" t="s">
        <v>101</v>
      </c>
      <c r="C14" s="21" t="s">
        <v>133</v>
      </c>
      <c r="D14" s="20" t="s">
        <v>132</v>
      </c>
      <c r="E14" s="3">
        <v>176232000</v>
      </c>
      <c r="F14" s="19">
        <v>44081</v>
      </c>
      <c r="G14" s="3">
        <v>176232000</v>
      </c>
      <c r="H14" s="2">
        <v>5.0000000000000001E-3</v>
      </c>
      <c r="I14" s="19">
        <v>44136</v>
      </c>
      <c r="J14" s="19">
        <v>44165</v>
      </c>
      <c r="K14" s="3">
        <f t="shared" si="0"/>
        <v>30</v>
      </c>
      <c r="L14" s="3">
        <f t="shared" si="1"/>
        <v>72226</v>
      </c>
      <c r="M14" s="3">
        <v>176232000</v>
      </c>
    </row>
    <row r="15" spans="1:13" s="18" customFormat="1" outlineLevel="2">
      <c r="A15" s="19" t="s">
        <v>15</v>
      </c>
      <c r="B15" s="20" t="s">
        <v>23</v>
      </c>
      <c r="C15" s="21" t="s">
        <v>17</v>
      </c>
      <c r="D15" s="20" t="s">
        <v>18</v>
      </c>
      <c r="E15" s="3">
        <v>6430000</v>
      </c>
      <c r="F15" s="19">
        <v>43920</v>
      </c>
      <c r="G15" s="3">
        <v>6430000</v>
      </c>
      <c r="H15" s="2">
        <v>5.0000000000000001E-3</v>
      </c>
      <c r="I15" s="19">
        <v>44136</v>
      </c>
      <c r="J15" s="19">
        <v>44165</v>
      </c>
      <c r="K15" s="3">
        <f t="shared" si="0"/>
        <v>30</v>
      </c>
      <c r="L15" s="3">
        <f t="shared" si="1"/>
        <v>2635</v>
      </c>
      <c r="M15" s="3">
        <v>6430000</v>
      </c>
    </row>
    <row r="16" spans="1:13" s="18" customFormat="1" outlineLevel="2">
      <c r="A16" s="19" t="s">
        <v>15</v>
      </c>
      <c r="B16" s="20" t="s">
        <v>100</v>
      </c>
      <c r="C16" s="21" t="s">
        <v>97</v>
      </c>
      <c r="D16" s="20" t="s">
        <v>96</v>
      </c>
      <c r="E16" s="3">
        <v>5400000</v>
      </c>
      <c r="F16" s="19">
        <v>44103</v>
      </c>
      <c r="G16" s="3">
        <v>5400000</v>
      </c>
      <c r="H16" s="2">
        <v>5.0000000000000001E-3</v>
      </c>
      <c r="I16" s="19">
        <v>44136</v>
      </c>
      <c r="J16" s="19">
        <v>44165</v>
      </c>
      <c r="K16" s="3">
        <f t="shared" si="0"/>
        <v>30</v>
      </c>
      <c r="L16" s="3">
        <f t="shared" si="1"/>
        <v>2213</v>
      </c>
      <c r="M16" s="3">
        <v>5400000</v>
      </c>
    </row>
    <row r="17" spans="1:13" s="18" customFormat="1" outlineLevel="2">
      <c r="A17" s="19" t="s">
        <v>15</v>
      </c>
      <c r="B17" s="20" t="s">
        <v>99</v>
      </c>
      <c r="C17" s="21" t="s">
        <v>158</v>
      </c>
      <c r="D17" s="20" t="s">
        <v>157</v>
      </c>
      <c r="E17" s="3">
        <v>380000</v>
      </c>
      <c r="F17" s="19">
        <v>44116</v>
      </c>
      <c r="G17" s="3">
        <v>380000</v>
      </c>
      <c r="H17" s="2">
        <v>5.0000000000000001E-3</v>
      </c>
      <c r="I17" s="19">
        <v>44136</v>
      </c>
      <c r="J17" s="19">
        <v>44165</v>
      </c>
      <c r="K17" s="3">
        <f t="shared" si="0"/>
        <v>30</v>
      </c>
      <c r="L17" s="3">
        <f t="shared" si="1"/>
        <v>156</v>
      </c>
      <c r="M17" s="3">
        <v>380000</v>
      </c>
    </row>
    <row r="18" spans="1:13" s="18" customFormat="1" outlineLevel="2">
      <c r="A18" s="19" t="s">
        <v>15</v>
      </c>
      <c r="B18" s="20" t="s">
        <v>98</v>
      </c>
      <c r="C18" s="21" t="s">
        <v>158</v>
      </c>
      <c r="D18" s="20" t="s">
        <v>157</v>
      </c>
      <c r="E18" s="3">
        <v>2400000</v>
      </c>
      <c r="F18" s="19">
        <v>44123</v>
      </c>
      <c r="G18" s="3">
        <v>2400000</v>
      </c>
      <c r="H18" s="2">
        <v>5.0000000000000001E-3</v>
      </c>
      <c r="I18" s="19">
        <v>44136</v>
      </c>
      <c r="J18" s="19">
        <v>44165</v>
      </c>
      <c r="K18" s="3">
        <f t="shared" si="0"/>
        <v>30</v>
      </c>
      <c r="L18" s="3">
        <f t="shared" si="1"/>
        <v>984</v>
      </c>
      <c r="M18" s="3">
        <v>2400000</v>
      </c>
    </row>
    <row r="19" spans="1:13" s="18" customFormat="1" outlineLevel="2">
      <c r="A19" s="19" t="s">
        <v>15</v>
      </c>
      <c r="B19" s="20" t="s">
        <v>122</v>
      </c>
      <c r="C19" s="21" t="s">
        <v>158</v>
      </c>
      <c r="D19" s="20" t="s">
        <v>157</v>
      </c>
      <c r="E19" s="3">
        <v>1000000</v>
      </c>
      <c r="F19" s="19">
        <v>44131</v>
      </c>
      <c r="G19" s="3">
        <v>1000000</v>
      </c>
      <c r="H19" s="2">
        <v>5.0000000000000001E-3</v>
      </c>
      <c r="I19" s="19">
        <v>44136</v>
      </c>
      <c r="J19" s="19">
        <v>44165</v>
      </c>
      <c r="K19" s="3">
        <f t="shared" si="0"/>
        <v>30</v>
      </c>
      <c r="L19" s="3">
        <f t="shared" si="1"/>
        <v>410</v>
      </c>
      <c r="M19" s="3">
        <v>1000000</v>
      </c>
    </row>
    <row r="20" spans="1:13" s="18" customFormat="1" outlineLevel="2">
      <c r="A20" s="19" t="s">
        <v>15</v>
      </c>
      <c r="B20" s="20" t="s">
        <v>121</v>
      </c>
      <c r="C20" s="21" t="s">
        <v>107</v>
      </c>
      <c r="D20" s="20" t="s">
        <v>106</v>
      </c>
      <c r="E20" s="3">
        <v>10000000</v>
      </c>
      <c r="F20" s="19">
        <v>44120</v>
      </c>
      <c r="G20" s="3">
        <v>10000000</v>
      </c>
      <c r="H20" s="2">
        <v>5.0000000000000001E-3</v>
      </c>
      <c r="I20" s="19">
        <v>44136</v>
      </c>
      <c r="J20" s="19">
        <v>44165</v>
      </c>
      <c r="K20" s="3">
        <f t="shared" si="0"/>
        <v>30</v>
      </c>
      <c r="L20" s="3">
        <f t="shared" si="1"/>
        <v>4098</v>
      </c>
      <c r="M20" s="3">
        <v>10000000</v>
      </c>
    </row>
    <row r="21" spans="1:13" s="18" customFormat="1" outlineLevel="2">
      <c r="A21" s="19" t="s">
        <v>15</v>
      </c>
      <c r="B21" s="20" t="s">
        <v>120</v>
      </c>
      <c r="C21" s="21" t="s">
        <v>258</v>
      </c>
      <c r="D21" s="20" t="s">
        <v>257</v>
      </c>
      <c r="E21" s="3">
        <v>250000000</v>
      </c>
      <c r="F21" s="19">
        <v>44147</v>
      </c>
      <c r="G21" s="3">
        <v>250000000</v>
      </c>
      <c r="H21" s="2">
        <v>5.0000000000000001E-3</v>
      </c>
      <c r="I21" s="19">
        <v>44147</v>
      </c>
      <c r="J21" s="19">
        <v>44165</v>
      </c>
      <c r="K21" s="3">
        <f t="shared" si="0"/>
        <v>19</v>
      </c>
      <c r="L21" s="3">
        <f t="shared" si="1"/>
        <v>64891</v>
      </c>
      <c r="M21" s="3">
        <v>250000000</v>
      </c>
    </row>
    <row r="22" spans="1:13" s="18" customFormat="1" outlineLevel="2">
      <c r="A22" s="19" t="s">
        <v>15</v>
      </c>
      <c r="B22" s="20" t="s">
        <v>147</v>
      </c>
      <c r="C22" s="21" t="s">
        <v>258</v>
      </c>
      <c r="D22" s="20" t="s">
        <v>257</v>
      </c>
      <c r="E22" s="3">
        <v>200000000</v>
      </c>
      <c r="F22" s="19">
        <v>44147</v>
      </c>
      <c r="G22" s="3">
        <v>200000000</v>
      </c>
      <c r="H22" s="2">
        <v>5.0000000000000001E-3</v>
      </c>
      <c r="I22" s="19">
        <v>44147</v>
      </c>
      <c r="J22" s="19">
        <v>44165</v>
      </c>
      <c r="K22" s="3">
        <f t="shared" si="0"/>
        <v>19</v>
      </c>
      <c r="L22" s="3">
        <f t="shared" si="1"/>
        <v>51913</v>
      </c>
      <c r="M22" s="3">
        <v>200000000</v>
      </c>
    </row>
    <row r="23" spans="1:13" s="18" customFormat="1" outlineLevel="2">
      <c r="A23" s="19" t="s">
        <v>15</v>
      </c>
      <c r="B23" s="20" t="s">
        <v>146</v>
      </c>
      <c r="C23" s="21" t="s">
        <v>139</v>
      </c>
      <c r="D23" s="20" t="s">
        <v>138</v>
      </c>
      <c r="E23" s="3">
        <v>8600000</v>
      </c>
      <c r="F23" s="19">
        <v>44155</v>
      </c>
      <c r="G23" s="3">
        <v>8600000</v>
      </c>
      <c r="H23" s="2">
        <v>5.0000000000000001E-3</v>
      </c>
      <c r="I23" s="19">
        <v>44155</v>
      </c>
      <c r="J23" s="19">
        <v>44165</v>
      </c>
      <c r="K23" s="3">
        <f t="shared" si="0"/>
        <v>11</v>
      </c>
      <c r="L23" s="3">
        <f t="shared" si="1"/>
        <v>1292</v>
      </c>
      <c r="M23" s="3">
        <v>8600000</v>
      </c>
    </row>
    <row r="24" spans="1:13" s="18" customFormat="1" outlineLevel="2">
      <c r="A24" s="19" t="s">
        <v>15</v>
      </c>
      <c r="B24" s="20" t="s">
        <v>145</v>
      </c>
      <c r="C24" s="21" t="s">
        <v>17</v>
      </c>
      <c r="D24" s="20" t="s">
        <v>18</v>
      </c>
      <c r="E24" s="3">
        <v>1657000</v>
      </c>
      <c r="F24" s="19">
        <v>44160</v>
      </c>
      <c r="G24" s="3">
        <v>1657000</v>
      </c>
      <c r="H24" s="2">
        <v>5.0000000000000001E-3</v>
      </c>
      <c r="I24" s="19">
        <v>44160</v>
      </c>
      <c r="J24" s="19">
        <v>44165</v>
      </c>
      <c r="K24" s="3">
        <f t="shared" si="0"/>
        <v>6</v>
      </c>
      <c r="L24" s="3">
        <f t="shared" si="1"/>
        <v>136</v>
      </c>
      <c r="M24" s="3">
        <v>1657000</v>
      </c>
    </row>
    <row r="25" spans="1:13" s="18" customFormat="1" outlineLevel="2">
      <c r="A25" s="19" t="s">
        <v>15</v>
      </c>
      <c r="B25" s="20" t="s">
        <v>29</v>
      </c>
      <c r="C25" s="21" t="s">
        <v>57</v>
      </c>
      <c r="D25" s="20" t="s">
        <v>56</v>
      </c>
      <c r="E25" s="3">
        <v>28600000</v>
      </c>
      <c r="F25" s="19">
        <v>43921</v>
      </c>
      <c r="G25" s="3">
        <v>28600000</v>
      </c>
      <c r="H25" s="2">
        <v>5.0000000000000001E-3</v>
      </c>
      <c r="I25" s="19">
        <v>44136</v>
      </c>
      <c r="J25" s="19">
        <v>44165</v>
      </c>
      <c r="K25" s="3">
        <f t="shared" si="0"/>
        <v>30</v>
      </c>
      <c r="L25" s="3">
        <f t="shared" si="1"/>
        <v>11721</v>
      </c>
      <c r="M25" s="3">
        <v>28600000</v>
      </c>
    </row>
    <row r="26" spans="1:13" s="18" customFormat="1" outlineLevel="2">
      <c r="A26" s="19" t="s">
        <v>15</v>
      </c>
      <c r="B26" s="20" t="s">
        <v>30</v>
      </c>
      <c r="C26" s="21" t="s">
        <v>74</v>
      </c>
      <c r="D26" s="20" t="s">
        <v>73</v>
      </c>
      <c r="E26" s="3">
        <v>20000000</v>
      </c>
      <c r="F26" s="19">
        <v>43922</v>
      </c>
      <c r="G26" s="3">
        <v>20000000</v>
      </c>
      <c r="H26" s="2">
        <v>5.0000000000000001E-3</v>
      </c>
      <c r="I26" s="19">
        <v>44136</v>
      </c>
      <c r="J26" s="19">
        <v>44165</v>
      </c>
      <c r="K26" s="3">
        <f t="shared" si="0"/>
        <v>30</v>
      </c>
      <c r="L26" s="3">
        <f t="shared" si="1"/>
        <v>8197</v>
      </c>
      <c r="M26" s="3">
        <v>20000000</v>
      </c>
    </row>
    <row r="27" spans="1:13" s="18" customFormat="1" outlineLevel="2">
      <c r="A27" s="19" t="s">
        <v>15</v>
      </c>
      <c r="B27" s="20" t="s">
        <v>31</v>
      </c>
      <c r="C27" s="21" t="s">
        <v>57</v>
      </c>
      <c r="D27" s="20" t="s">
        <v>56</v>
      </c>
      <c r="E27" s="3">
        <v>10000000</v>
      </c>
      <c r="F27" s="19">
        <v>43934</v>
      </c>
      <c r="G27" s="3">
        <v>10000000</v>
      </c>
      <c r="H27" s="2">
        <v>5.0000000000000001E-3</v>
      </c>
      <c r="I27" s="19">
        <v>44136</v>
      </c>
      <c r="J27" s="19">
        <v>44165</v>
      </c>
      <c r="K27" s="3">
        <f t="shared" si="0"/>
        <v>30</v>
      </c>
      <c r="L27" s="3">
        <f t="shared" si="1"/>
        <v>4098</v>
      </c>
      <c r="M27" s="3">
        <v>10000000</v>
      </c>
    </row>
    <row r="28" spans="1:13" s="18" customFormat="1" outlineLevel="2">
      <c r="A28" s="19" t="s">
        <v>15</v>
      </c>
      <c r="B28" s="20" t="s">
        <v>32</v>
      </c>
      <c r="C28" s="21" t="s">
        <v>57</v>
      </c>
      <c r="D28" s="20" t="s">
        <v>56</v>
      </c>
      <c r="E28" s="3">
        <v>30000000</v>
      </c>
      <c r="F28" s="19">
        <v>43937</v>
      </c>
      <c r="G28" s="3">
        <v>30000000</v>
      </c>
      <c r="H28" s="2">
        <v>5.0000000000000001E-3</v>
      </c>
      <c r="I28" s="19">
        <v>44136</v>
      </c>
      <c r="J28" s="19">
        <v>44165</v>
      </c>
      <c r="K28" s="3">
        <f t="shared" si="0"/>
        <v>30</v>
      </c>
      <c r="L28" s="3">
        <f t="shared" si="1"/>
        <v>12295</v>
      </c>
      <c r="M28" s="3">
        <v>30000000</v>
      </c>
    </row>
    <row r="29" spans="1:13" s="18" customFormat="1" outlineLevel="2">
      <c r="A29" s="19" t="s">
        <v>15</v>
      </c>
      <c r="B29" s="20" t="s">
        <v>48</v>
      </c>
      <c r="C29" s="21" t="s">
        <v>57</v>
      </c>
      <c r="D29" s="20" t="s">
        <v>56</v>
      </c>
      <c r="E29" s="3">
        <v>58360000</v>
      </c>
      <c r="F29" s="19">
        <v>43929</v>
      </c>
      <c r="G29" s="3">
        <v>58360000</v>
      </c>
      <c r="H29" s="2">
        <v>5.0000000000000001E-3</v>
      </c>
      <c r="I29" s="19">
        <v>44136</v>
      </c>
      <c r="J29" s="19">
        <v>44165</v>
      </c>
      <c r="K29" s="3">
        <f t="shared" si="0"/>
        <v>30</v>
      </c>
      <c r="L29" s="3">
        <f t="shared" si="1"/>
        <v>23918</v>
      </c>
      <c r="M29" s="3">
        <v>58360000</v>
      </c>
    </row>
    <row r="30" spans="1:13" s="18" customFormat="1" outlineLevel="2">
      <c r="A30" s="19" t="s">
        <v>15</v>
      </c>
      <c r="B30" s="20" t="s">
        <v>59</v>
      </c>
      <c r="C30" s="21" t="s">
        <v>113</v>
      </c>
      <c r="D30" s="20" t="s">
        <v>112</v>
      </c>
      <c r="E30" s="3">
        <v>64000000</v>
      </c>
      <c r="F30" s="19">
        <v>43966</v>
      </c>
      <c r="G30" s="3">
        <v>64000000</v>
      </c>
      <c r="H30" s="2">
        <v>5.0000000000000001E-3</v>
      </c>
      <c r="I30" s="19">
        <v>44136</v>
      </c>
      <c r="J30" s="19">
        <v>44165</v>
      </c>
      <c r="K30" s="3">
        <f t="shared" si="0"/>
        <v>30</v>
      </c>
      <c r="L30" s="3">
        <f t="shared" si="1"/>
        <v>26230</v>
      </c>
      <c r="M30" s="3">
        <v>64000000</v>
      </c>
    </row>
    <row r="31" spans="1:13" s="18" customFormat="1" outlineLevel="2">
      <c r="A31" s="19" t="s">
        <v>15</v>
      </c>
      <c r="B31" s="20" t="s">
        <v>58</v>
      </c>
      <c r="C31" s="21" t="s">
        <v>57</v>
      </c>
      <c r="D31" s="20" t="s">
        <v>56</v>
      </c>
      <c r="E31" s="3">
        <v>11400000</v>
      </c>
      <c r="F31" s="19">
        <v>43962</v>
      </c>
      <c r="G31" s="3">
        <v>11400000</v>
      </c>
      <c r="H31" s="2">
        <v>5.0000000000000001E-3</v>
      </c>
      <c r="I31" s="19">
        <v>44136</v>
      </c>
      <c r="J31" s="19">
        <v>44165</v>
      </c>
      <c r="K31" s="3">
        <f t="shared" si="0"/>
        <v>30</v>
      </c>
      <c r="L31" s="3">
        <f t="shared" si="1"/>
        <v>4672</v>
      </c>
      <c r="M31" s="3">
        <v>11400000</v>
      </c>
    </row>
    <row r="32" spans="1:13" s="18" customFormat="1" outlineLevel="1">
      <c r="A32" s="22" t="s">
        <v>19</v>
      </c>
      <c r="B32" s="23"/>
      <c r="C32" s="24"/>
      <c r="D32" s="23"/>
      <c r="E32" s="25">
        <f>SUBTOTAL(9,E4:E31)</f>
        <v>1377126000</v>
      </c>
      <c r="F32" s="26"/>
      <c r="G32" s="25"/>
      <c r="H32" s="27"/>
      <c r="I32" s="26"/>
      <c r="J32" s="26"/>
      <c r="K32" s="25"/>
      <c r="L32" s="25">
        <f>SUBTOTAL(9,L4:L31)</f>
        <v>467046</v>
      </c>
      <c r="M32" s="25">
        <f>SUBTOTAL(9,M4:M31)</f>
        <v>1377126000</v>
      </c>
    </row>
    <row r="33" spans="1:13" s="18" customFormat="1" outlineLevel="2">
      <c r="A33" s="19" t="s">
        <v>183</v>
      </c>
      <c r="B33" s="20" t="s">
        <v>16</v>
      </c>
      <c r="C33" s="21" t="s">
        <v>158</v>
      </c>
      <c r="D33" s="20" t="s">
        <v>157</v>
      </c>
      <c r="E33" s="3">
        <v>21330000</v>
      </c>
      <c r="F33" s="19">
        <v>44046</v>
      </c>
      <c r="G33" s="3">
        <v>21330000</v>
      </c>
      <c r="H33" s="2">
        <v>5.0000000000000001E-3</v>
      </c>
      <c r="I33" s="19">
        <v>44136</v>
      </c>
      <c r="J33" s="19">
        <v>44165</v>
      </c>
      <c r="K33" s="3">
        <f>J33-I33+1</f>
        <v>30</v>
      </c>
      <c r="L33" s="3">
        <f>ROUND(G33*H33*K33/366,0)</f>
        <v>8742</v>
      </c>
      <c r="M33" s="3">
        <v>21330000</v>
      </c>
    </row>
    <row r="34" spans="1:13" s="18" customFormat="1" outlineLevel="2">
      <c r="A34" s="19" t="s">
        <v>183</v>
      </c>
      <c r="B34" s="20" t="s">
        <v>23</v>
      </c>
      <c r="C34" s="21" t="s">
        <v>158</v>
      </c>
      <c r="D34" s="20" t="s">
        <v>157</v>
      </c>
      <c r="E34" s="3">
        <v>8670000</v>
      </c>
      <c r="F34" s="19">
        <v>44060</v>
      </c>
      <c r="G34" s="3">
        <v>8670000</v>
      </c>
      <c r="H34" s="2">
        <v>5.0000000000000001E-3</v>
      </c>
      <c r="I34" s="19">
        <v>44136</v>
      </c>
      <c r="J34" s="19">
        <v>44165</v>
      </c>
      <c r="K34" s="3">
        <f>J34-I34+1</f>
        <v>30</v>
      </c>
      <c r="L34" s="3">
        <f>ROUND(G34*H34*K34/366,0)</f>
        <v>3553</v>
      </c>
      <c r="M34" s="3">
        <v>8670000</v>
      </c>
    </row>
    <row r="35" spans="1:13" s="18" customFormat="1" outlineLevel="2">
      <c r="A35" s="19" t="s">
        <v>183</v>
      </c>
      <c r="B35" s="20" t="s">
        <v>29</v>
      </c>
      <c r="C35" s="21" t="s">
        <v>160</v>
      </c>
      <c r="D35" s="20" t="s">
        <v>159</v>
      </c>
      <c r="E35" s="3">
        <v>10600000</v>
      </c>
      <c r="F35" s="19">
        <v>44085</v>
      </c>
      <c r="G35" s="3">
        <v>10600000</v>
      </c>
      <c r="H35" s="2">
        <v>5.0000000000000001E-3</v>
      </c>
      <c r="I35" s="19">
        <v>44136</v>
      </c>
      <c r="J35" s="19">
        <v>44165</v>
      </c>
      <c r="K35" s="3">
        <f>J35-I35+1</f>
        <v>30</v>
      </c>
      <c r="L35" s="3">
        <f>ROUND(G35*H35*K35/366,0)</f>
        <v>4344</v>
      </c>
      <c r="M35" s="3">
        <v>10600000</v>
      </c>
    </row>
    <row r="36" spans="1:13" s="18" customFormat="1" outlineLevel="1">
      <c r="A36" s="22" t="s">
        <v>181</v>
      </c>
      <c r="B36" s="23"/>
      <c r="C36" s="24"/>
      <c r="D36" s="23"/>
      <c r="E36" s="25">
        <f>SUBTOTAL(9,E33:E35)</f>
        <v>40600000</v>
      </c>
      <c r="F36" s="26"/>
      <c r="G36" s="25"/>
      <c r="H36" s="27"/>
      <c r="I36" s="26"/>
      <c r="J36" s="26"/>
      <c r="K36" s="25"/>
      <c r="L36" s="25">
        <f>SUBTOTAL(9,L33:L35)</f>
        <v>16639</v>
      </c>
      <c r="M36" s="25">
        <f>SUBTOTAL(9,M33:M35)</f>
        <v>40600000</v>
      </c>
    </row>
    <row r="37" spans="1:13" s="18" customFormat="1" outlineLevel="2">
      <c r="A37" s="19" t="s">
        <v>80</v>
      </c>
      <c r="B37" s="20" t="s">
        <v>16</v>
      </c>
      <c r="C37" s="21" t="s">
        <v>57</v>
      </c>
      <c r="D37" s="20" t="s">
        <v>56</v>
      </c>
      <c r="E37" s="3">
        <v>26500000</v>
      </c>
      <c r="F37" s="19">
        <v>43907</v>
      </c>
      <c r="G37" s="3">
        <v>24291668</v>
      </c>
      <c r="H37" s="2">
        <v>5.0000000000000001E-3</v>
      </c>
      <c r="I37" s="19">
        <v>44136</v>
      </c>
      <c r="J37" s="19">
        <v>44150</v>
      </c>
      <c r="K37" s="3">
        <f t="shared" ref="K37:K68" si="2">J37-I37+1</f>
        <v>15</v>
      </c>
      <c r="L37" s="3">
        <f t="shared" ref="L37:L68" si="3">ROUND(G37*H37*K37/366,0)</f>
        <v>4978</v>
      </c>
      <c r="M37" s="3">
        <v>23976192</v>
      </c>
    </row>
    <row r="38" spans="1:13" s="18" customFormat="1" outlineLevel="2">
      <c r="A38" s="19" t="s">
        <v>80</v>
      </c>
      <c r="B38" s="20" t="s">
        <v>16</v>
      </c>
      <c r="C38" s="21" t="s">
        <v>57</v>
      </c>
      <c r="D38" s="20"/>
      <c r="E38" s="3"/>
      <c r="F38" s="19"/>
      <c r="G38" s="3">
        <v>23976192</v>
      </c>
      <c r="H38" s="2">
        <v>5.0000000000000001E-3</v>
      </c>
      <c r="I38" s="19">
        <v>44151</v>
      </c>
      <c r="J38" s="19">
        <v>44165</v>
      </c>
      <c r="K38" s="3">
        <f t="shared" si="2"/>
        <v>15</v>
      </c>
      <c r="L38" s="3">
        <f t="shared" si="3"/>
        <v>4913</v>
      </c>
      <c r="M38" s="3"/>
    </row>
    <row r="39" spans="1:13" s="18" customFormat="1" outlineLevel="2">
      <c r="A39" s="19" t="s">
        <v>80</v>
      </c>
      <c r="B39" s="20" t="s">
        <v>61</v>
      </c>
      <c r="C39" s="21" t="s">
        <v>162</v>
      </c>
      <c r="D39" s="20" t="s">
        <v>161</v>
      </c>
      <c r="E39" s="3">
        <v>130000000</v>
      </c>
      <c r="F39" s="19">
        <v>44013</v>
      </c>
      <c r="G39" s="3">
        <v>130000000</v>
      </c>
      <c r="H39" s="2">
        <v>5.0000000000000001E-3</v>
      </c>
      <c r="I39" s="19">
        <v>44136</v>
      </c>
      <c r="J39" s="19">
        <v>44165</v>
      </c>
      <c r="K39" s="3">
        <f t="shared" si="2"/>
        <v>30</v>
      </c>
      <c r="L39" s="3">
        <f t="shared" si="3"/>
        <v>53279</v>
      </c>
      <c r="M39" s="3">
        <v>130000000</v>
      </c>
    </row>
    <row r="40" spans="1:13" s="18" customFormat="1" outlineLevel="2">
      <c r="A40" s="19" t="s">
        <v>80</v>
      </c>
      <c r="B40" s="20" t="s">
        <v>60</v>
      </c>
      <c r="C40" s="21" t="s">
        <v>137</v>
      </c>
      <c r="D40" s="20" t="s">
        <v>136</v>
      </c>
      <c r="E40" s="3">
        <v>3400000</v>
      </c>
      <c r="F40" s="19">
        <v>44063</v>
      </c>
      <c r="G40" s="3">
        <v>3282760</v>
      </c>
      <c r="H40" s="2">
        <v>5.0000000000000001E-3</v>
      </c>
      <c r="I40" s="19">
        <v>44136</v>
      </c>
      <c r="J40" s="19">
        <v>44150</v>
      </c>
      <c r="K40" s="3">
        <f t="shared" si="2"/>
        <v>15</v>
      </c>
      <c r="L40" s="3">
        <f t="shared" si="3"/>
        <v>673</v>
      </c>
      <c r="M40" s="3">
        <v>3224140</v>
      </c>
    </row>
    <row r="41" spans="1:13" s="18" customFormat="1" outlineLevel="2">
      <c r="A41" s="19" t="s">
        <v>80</v>
      </c>
      <c r="B41" s="20" t="s">
        <v>60</v>
      </c>
      <c r="C41" s="21" t="s">
        <v>137</v>
      </c>
      <c r="D41" s="20"/>
      <c r="E41" s="3"/>
      <c r="F41" s="19"/>
      <c r="G41" s="3">
        <v>3224140</v>
      </c>
      <c r="H41" s="2">
        <v>5.0000000000000001E-3</v>
      </c>
      <c r="I41" s="19">
        <v>44151</v>
      </c>
      <c r="J41" s="19">
        <v>44165</v>
      </c>
      <c r="K41" s="3">
        <f t="shared" si="2"/>
        <v>15</v>
      </c>
      <c r="L41" s="3">
        <f t="shared" si="3"/>
        <v>661</v>
      </c>
      <c r="M41" s="3"/>
    </row>
    <row r="42" spans="1:13" s="18" customFormat="1" outlineLevel="2">
      <c r="A42" s="19" t="s">
        <v>80</v>
      </c>
      <c r="B42" s="20" t="s">
        <v>66</v>
      </c>
      <c r="C42" s="21" t="s">
        <v>137</v>
      </c>
      <c r="D42" s="20" t="s">
        <v>136</v>
      </c>
      <c r="E42" s="3">
        <v>9800000</v>
      </c>
      <c r="F42" s="19">
        <v>44071</v>
      </c>
      <c r="G42" s="3">
        <v>9462066</v>
      </c>
      <c r="H42" s="2">
        <v>5.0000000000000001E-3</v>
      </c>
      <c r="I42" s="19">
        <v>44136</v>
      </c>
      <c r="J42" s="19">
        <v>44150</v>
      </c>
      <c r="K42" s="3">
        <f t="shared" si="2"/>
        <v>15</v>
      </c>
      <c r="L42" s="3">
        <f t="shared" si="3"/>
        <v>1939</v>
      </c>
      <c r="M42" s="3">
        <v>9293099</v>
      </c>
    </row>
    <row r="43" spans="1:13" s="18" customFormat="1" outlineLevel="2">
      <c r="A43" s="19" t="s">
        <v>80</v>
      </c>
      <c r="B43" s="20" t="s">
        <v>66</v>
      </c>
      <c r="C43" s="21" t="s">
        <v>137</v>
      </c>
      <c r="D43" s="20"/>
      <c r="E43" s="3"/>
      <c r="F43" s="19"/>
      <c r="G43" s="3">
        <v>9293099</v>
      </c>
      <c r="H43" s="2">
        <v>5.0000000000000001E-3</v>
      </c>
      <c r="I43" s="19">
        <v>44151</v>
      </c>
      <c r="J43" s="19">
        <v>44165</v>
      </c>
      <c r="K43" s="3">
        <f t="shared" si="2"/>
        <v>15</v>
      </c>
      <c r="L43" s="3">
        <f t="shared" si="3"/>
        <v>1904</v>
      </c>
      <c r="M43" s="3"/>
    </row>
    <row r="44" spans="1:13" s="18" customFormat="1" outlineLevel="2">
      <c r="A44" s="19" t="s">
        <v>80</v>
      </c>
      <c r="B44" s="20" t="s">
        <v>65</v>
      </c>
      <c r="C44" s="21" t="s">
        <v>135</v>
      </c>
      <c r="D44" s="20" t="s">
        <v>134</v>
      </c>
      <c r="E44" s="3">
        <v>201000000</v>
      </c>
      <c r="F44" s="19">
        <v>44064</v>
      </c>
      <c r="G44" s="3">
        <v>201000000</v>
      </c>
      <c r="H44" s="2">
        <v>5.0000000000000001E-3</v>
      </c>
      <c r="I44" s="19">
        <v>44136</v>
      </c>
      <c r="J44" s="19">
        <v>44165</v>
      </c>
      <c r="K44" s="3">
        <f t="shared" si="2"/>
        <v>30</v>
      </c>
      <c r="L44" s="3">
        <f t="shared" si="3"/>
        <v>82377</v>
      </c>
      <c r="M44" s="3">
        <v>201000000</v>
      </c>
    </row>
    <row r="45" spans="1:13" s="18" customFormat="1" outlineLevel="2">
      <c r="A45" s="19" t="s">
        <v>80</v>
      </c>
      <c r="B45" s="20" t="s">
        <v>64</v>
      </c>
      <c r="C45" s="21" t="s">
        <v>205</v>
      </c>
      <c r="D45" s="20" t="s">
        <v>204</v>
      </c>
      <c r="E45" s="3">
        <v>211550000</v>
      </c>
      <c r="F45" s="19">
        <v>44078</v>
      </c>
      <c r="G45" s="3">
        <v>211550000</v>
      </c>
      <c r="H45" s="2">
        <v>5.0000000000000001E-3</v>
      </c>
      <c r="I45" s="19">
        <v>44136</v>
      </c>
      <c r="J45" s="19">
        <v>44165</v>
      </c>
      <c r="K45" s="3">
        <f t="shared" si="2"/>
        <v>30</v>
      </c>
      <c r="L45" s="3">
        <f t="shared" si="3"/>
        <v>86701</v>
      </c>
      <c r="M45" s="3">
        <v>211550000</v>
      </c>
    </row>
    <row r="46" spans="1:13" s="18" customFormat="1" outlineLevel="2">
      <c r="A46" s="19" t="s">
        <v>80</v>
      </c>
      <c r="B46" s="20" t="s">
        <v>85</v>
      </c>
      <c r="C46" s="21" t="s">
        <v>205</v>
      </c>
      <c r="D46" s="20" t="s">
        <v>204</v>
      </c>
      <c r="E46" s="3">
        <v>91330000</v>
      </c>
      <c r="F46" s="19">
        <v>44120</v>
      </c>
      <c r="G46" s="3">
        <v>91330000</v>
      </c>
      <c r="H46" s="2">
        <v>5.0000000000000001E-3</v>
      </c>
      <c r="I46" s="19">
        <v>44136</v>
      </c>
      <c r="J46" s="19">
        <v>44165</v>
      </c>
      <c r="K46" s="3">
        <f t="shared" si="2"/>
        <v>30</v>
      </c>
      <c r="L46" s="3">
        <f t="shared" si="3"/>
        <v>37430</v>
      </c>
      <c r="M46" s="3">
        <v>91330000</v>
      </c>
    </row>
    <row r="47" spans="1:13" s="18" customFormat="1" outlineLevel="2">
      <c r="A47" s="19" t="s">
        <v>80</v>
      </c>
      <c r="B47" s="20" t="s">
        <v>84</v>
      </c>
      <c r="C47" s="21" t="s">
        <v>107</v>
      </c>
      <c r="D47" s="20" t="s">
        <v>106</v>
      </c>
      <c r="E47" s="3">
        <v>10000000</v>
      </c>
      <c r="F47" s="19">
        <v>44120</v>
      </c>
      <c r="G47" s="3">
        <v>10000000</v>
      </c>
      <c r="H47" s="2">
        <v>5.0000000000000001E-3</v>
      </c>
      <c r="I47" s="19">
        <v>44136</v>
      </c>
      <c r="J47" s="19">
        <v>44165</v>
      </c>
      <c r="K47" s="3">
        <f t="shared" si="2"/>
        <v>30</v>
      </c>
      <c r="L47" s="3">
        <f t="shared" si="3"/>
        <v>4098</v>
      </c>
      <c r="M47" s="3">
        <v>10000000</v>
      </c>
    </row>
    <row r="48" spans="1:13" s="18" customFormat="1" outlineLevel="2">
      <c r="A48" s="19" t="s">
        <v>80</v>
      </c>
      <c r="B48" s="20" t="s">
        <v>83</v>
      </c>
      <c r="C48" s="21" t="s">
        <v>126</v>
      </c>
      <c r="D48" s="20" t="s">
        <v>125</v>
      </c>
      <c r="E48" s="3">
        <v>40000000</v>
      </c>
      <c r="F48" s="19">
        <v>44131</v>
      </c>
      <c r="G48" s="3">
        <v>40000000</v>
      </c>
      <c r="H48" s="2">
        <v>5.0000000000000001E-3</v>
      </c>
      <c r="I48" s="19">
        <v>44136</v>
      </c>
      <c r="J48" s="19">
        <v>44165</v>
      </c>
      <c r="K48" s="3">
        <f t="shared" si="2"/>
        <v>30</v>
      </c>
      <c r="L48" s="3">
        <f t="shared" si="3"/>
        <v>16393</v>
      </c>
      <c r="M48" s="3">
        <v>40000000</v>
      </c>
    </row>
    <row r="49" spans="1:13" s="18" customFormat="1" outlineLevel="2">
      <c r="A49" s="19" t="s">
        <v>80</v>
      </c>
      <c r="B49" s="20" t="s">
        <v>102</v>
      </c>
      <c r="C49" s="21" t="s">
        <v>130</v>
      </c>
      <c r="D49" s="20" t="s">
        <v>129</v>
      </c>
      <c r="E49" s="3">
        <v>88000000</v>
      </c>
      <c r="F49" s="19">
        <v>44119</v>
      </c>
      <c r="G49" s="3">
        <v>88000000</v>
      </c>
      <c r="H49" s="2">
        <v>5.0000000000000001E-3</v>
      </c>
      <c r="I49" s="19">
        <v>44136</v>
      </c>
      <c r="J49" s="19">
        <v>44165</v>
      </c>
      <c r="K49" s="3">
        <f t="shared" si="2"/>
        <v>30</v>
      </c>
      <c r="L49" s="3">
        <f t="shared" si="3"/>
        <v>36066</v>
      </c>
      <c r="M49" s="3">
        <v>88000000</v>
      </c>
    </row>
    <row r="50" spans="1:13" s="18" customFormat="1" outlineLevel="2">
      <c r="A50" s="19" t="s">
        <v>80</v>
      </c>
      <c r="B50" s="20" t="s">
        <v>101</v>
      </c>
      <c r="C50" s="21" t="s">
        <v>225</v>
      </c>
      <c r="D50" s="20" t="s">
        <v>224</v>
      </c>
      <c r="E50" s="3">
        <v>65800000</v>
      </c>
      <c r="F50" s="19">
        <v>44119</v>
      </c>
      <c r="G50" s="3">
        <v>65800000</v>
      </c>
      <c r="H50" s="2">
        <v>5.0000000000000001E-3</v>
      </c>
      <c r="I50" s="19">
        <v>44136</v>
      </c>
      <c r="J50" s="19">
        <v>44165</v>
      </c>
      <c r="K50" s="3">
        <f t="shared" si="2"/>
        <v>30</v>
      </c>
      <c r="L50" s="3">
        <f t="shared" si="3"/>
        <v>26967</v>
      </c>
      <c r="M50" s="3">
        <v>65800000</v>
      </c>
    </row>
    <row r="51" spans="1:13" s="18" customFormat="1" outlineLevel="2">
      <c r="A51" s="19" t="s">
        <v>80</v>
      </c>
      <c r="B51" s="20" t="s">
        <v>23</v>
      </c>
      <c r="C51" s="21" t="s">
        <v>74</v>
      </c>
      <c r="D51" s="20" t="s">
        <v>73</v>
      </c>
      <c r="E51" s="3">
        <v>90000000</v>
      </c>
      <c r="F51" s="19">
        <v>43913</v>
      </c>
      <c r="G51" s="3">
        <v>90000000</v>
      </c>
      <c r="H51" s="2">
        <v>5.0000000000000001E-3</v>
      </c>
      <c r="I51" s="19">
        <v>44136</v>
      </c>
      <c r="J51" s="19">
        <v>44165</v>
      </c>
      <c r="K51" s="3">
        <f t="shared" si="2"/>
        <v>30</v>
      </c>
      <c r="L51" s="3">
        <f t="shared" si="3"/>
        <v>36885</v>
      </c>
      <c r="M51" s="3">
        <v>90000000</v>
      </c>
    </row>
    <row r="52" spans="1:13" s="18" customFormat="1" outlineLevel="2">
      <c r="A52" s="19" t="s">
        <v>80</v>
      </c>
      <c r="B52" s="20" t="s">
        <v>100</v>
      </c>
      <c r="C52" s="21" t="s">
        <v>256</v>
      </c>
      <c r="D52" s="20" t="s">
        <v>255</v>
      </c>
      <c r="E52" s="3">
        <v>7611996</v>
      </c>
      <c r="F52" s="19">
        <v>44151</v>
      </c>
      <c r="G52" s="3">
        <v>7611996</v>
      </c>
      <c r="H52" s="2">
        <v>5.0000000000000001E-3</v>
      </c>
      <c r="I52" s="19">
        <v>44151</v>
      </c>
      <c r="J52" s="19">
        <v>44165</v>
      </c>
      <c r="K52" s="3">
        <f t="shared" si="2"/>
        <v>15</v>
      </c>
      <c r="L52" s="3">
        <f t="shared" si="3"/>
        <v>1560</v>
      </c>
      <c r="M52" s="3">
        <v>7611996</v>
      </c>
    </row>
    <row r="53" spans="1:13" s="18" customFormat="1" outlineLevel="2">
      <c r="A53" s="19" t="s">
        <v>80</v>
      </c>
      <c r="B53" s="20" t="s">
        <v>99</v>
      </c>
      <c r="C53" s="21" t="s">
        <v>256</v>
      </c>
      <c r="D53" s="20" t="s">
        <v>255</v>
      </c>
      <c r="E53" s="3">
        <v>4900000</v>
      </c>
      <c r="F53" s="19">
        <v>44151</v>
      </c>
      <c r="G53" s="3">
        <v>4900000</v>
      </c>
      <c r="H53" s="2">
        <v>5.0000000000000001E-3</v>
      </c>
      <c r="I53" s="19">
        <v>44151</v>
      </c>
      <c r="J53" s="19">
        <v>44165</v>
      </c>
      <c r="K53" s="3">
        <f t="shared" si="2"/>
        <v>15</v>
      </c>
      <c r="L53" s="3">
        <f t="shared" si="3"/>
        <v>1004</v>
      </c>
      <c r="M53" s="3">
        <v>4900000</v>
      </c>
    </row>
    <row r="54" spans="1:13" s="18" customFormat="1" outlineLevel="2">
      <c r="A54" s="19" t="s">
        <v>80</v>
      </c>
      <c r="B54" s="20" t="s">
        <v>98</v>
      </c>
      <c r="C54" s="21" t="s">
        <v>256</v>
      </c>
      <c r="D54" s="20" t="s">
        <v>255</v>
      </c>
      <c r="E54" s="3">
        <v>21838392</v>
      </c>
      <c r="F54" s="19">
        <v>44151</v>
      </c>
      <c r="G54" s="3">
        <v>21838392</v>
      </c>
      <c r="H54" s="2">
        <v>5.0000000000000001E-3</v>
      </c>
      <c r="I54" s="19">
        <v>44151</v>
      </c>
      <c r="J54" s="19">
        <v>44165</v>
      </c>
      <c r="K54" s="3">
        <f t="shared" si="2"/>
        <v>15</v>
      </c>
      <c r="L54" s="3">
        <f t="shared" si="3"/>
        <v>4475</v>
      </c>
      <c r="M54" s="3">
        <v>21838392</v>
      </c>
    </row>
    <row r="55" spans="1:13" s="18" customFormat="1" outlineLevel="2">
      <c r="A55" s="19" t="s">
        <v>80</v>
      </c>
      <c r="B55" s="20" t="s">
        <v>122</v>
      </c>
      <c r="C55" s="21" t="s">
        <v>235</v>
      </c>
      <c r="D55" s="20" t="s">
        <v>234</v>
      </c>
      <c r="E55" s="3">
        <v>41950000</v>
      </c>
      <c r="F55" s="19">
        <v>44154</v>
      </c>
      <c r="G55" s="3">
        <v>41950000</v>
      </c>
      <c r="H55" s="2">
        <v>5.0000000000000001E-3</v>
      </c>
      <c r="I55" s="19">
        <v>44154</v>
      </c>
      <c r="J55" s="19">
        <v>44165</v>
      </c>
      <c r="K55" s="3">
        <f t="shared" si="2"/>
        <v>12</v>
      </c>
      <c r="L55" s="3">
        <f t="shared" si="3"/>
        <v>6877</v>
      </c>
      <c r="M55" s="3">
        <v>41950000</v>
      </c>
    </row>
    <row r="56" spans="1:13" s="18" customFormat="1" outlineLevel="2">
      <c r="A56" s="19" t="s">
        <v>80</v>
      </c>
      <c r="B56" s="20" t="s">
        <v>121</v>
      </c>
      <c r="C56" s="21" t="s">
        <v>235</v>
      </c>
      <c r="D56" s="20" t="s">
        <v>234</v>
      </c>
      <c r="E56" s="3">
        <v>30000000</v>
      </c>
      <c r="F56" s="19">
        <v>44154</v>
      </c>
      <c r="G56" s="3">
        <v>30000000</v>
      </c>
      <c r="H56" s="2">
        <v>5.0000000000000001E-3</v>
      </c>
      <c r="I56" s="19">
        <v>44154</v>
      </c>
      <c r="J56" s="19">
        <v>44165</v>
      </c>
      <c r="K56" s="3">
        <f t="shared" si="2"/>
        <v>12</v>
      </c>
      <c r="L56" s="3">
        <f t="shared" si="3"/>
        <v>4918</v>
      </c>
      <c r="M56" s="3">
        <v>30000000</v>
      </c>
    </row>
    <row r="57" spans="1:13" s="18" customFormat="1" outlineLevel="2">
      <c r="A57" s="19" t="s">
        <v>80</v>
      </c>
      <c r="B57" s="20" t="s">
        <v>120</v>
      </c>
      <c r="C57" s="21" t="s">
        <v>137</v>
      </c>
      <c r="D57" s="20" t="s">
        <v>136</v>
      </c>
      <c r="E57" s="3">
        <v>3490000</v>
      </c>
      <c r="F57" s="19">
        <v>44138</v>
      </c>
      <c r="G57" s="3">
        <v>3490000</v>
      </c>
      <c r="H57" s="2">
        <v>5.0000000000000001E-3</v>
      </c>
      <c r="I57" s="19">
        <v>44138</v>
      </c>
      <c r="J57" s="19">
        <v>44165</v>
      </c>
      <c r="K57" s="3">
        <f t="shared" si="2"/>
        <v>28</v>
      </c>
      <c r="L57" s="3">
        <f t="shared" si="3"/>
        <v>1335</v>
      </c>
      <c r="M57" s="3">
        <v>3490000</v>
      </c>
    </row>
    <row r="58" spans="1:13" s="18" customFormat="1" outlineLevel="2">
      <c r="A58" s="19" t="s">
        <v>80</v>
      </c>
      <c r="B58" s="20" t="s">
        <v>147</v>
      </c>
      <c r="C58" s="21" t="s">
        <v>137</v>
      </c>
      <c r="D58" s="20" t="s">
        <v>136</v>
      </c>
      <c r="E58" s="3">
        <v>1970000</v>
      </c>
      <c r="F58" s="19">
        <v>44147</v>
      </c>
      <c r="G58" s="3">
        <v>1970000</v>
      </c>
      <c r="H58" s="2">
        <v>5.0000000000000001E-3</v>
      </c>
      <c r="I58" s="19">
        <v>44147</v>
      </c>
      <c r="J58" s="19">
        <v>44165</v>
      </c>
      <c r="K58" s="3">
        <f t="shared" si="2"/>
        <v>19</v>
      </c>
      <c r="L58" s="3">
        <f t="shared" si="3"/>
        <v>511</v>
      </c>
      <c r="M58" s="3">
        <v>1970000</v>
      </c>
    </row>
    <row r="59" spans="1:13" s="18" customFormat="1" outlineLevel="2">
      <c r="A59" s="19" t="s">
        <v>80</v>
      </c>
      <c r="B59" s="20" t="s">
        <v>29</v>
      </c>
      <c r="C59" s="21" t="s">
        <v>57</v>
      </c>
      <c r="D59" s="20" t="s">
        <v>56</v>
      </c>
      <c r="E59" s="3">
        <v>23500000</v>
      </c>
      <c r="F59" s="19">
        <v>43928</v>
      </c>
      <c r="G59" s="3">
        <v>21541659</v>
      </c>
      <c r="H59" s="2">
        <v>5.0000000000000001E-3</v>
      </c>
      <c r="I59" s="19">
        <v>44136</v>
      </c>
      <c r="J59" s="19">
        <v>44150</v>
      </c>
      <c r="K59" s="3">
        <f t="shared" si="2"/>
        <v>15</v>
      </c>
      <c r="L59" s="3">
        <f t="shared" si="3"/>
        <v>4414</v>
      </c>
      <c r="M59" s="3">
        <v>21261896</v>
      </c>
    </row>
    <row r="60" spans="1:13" s="18" customFormat="1" outlineLevel="2">
      <c r="A60" s="19" t="s">
        <v>80</v>
      </c>
      <c r="B60" s="20" t="s">
        <v>29</v>
      </c>
      <c r="C60" s="21" t="s">
        <v>57</v>
      </c>
      <c r="D60" s="20"/>
      <c r="E60" s="3"/>
      <c r="F60" s="19"/>
      <c r="G60" s="3">
        <v>21261896</v>
      </c>
      <c r="H60" s="2">
        <v>5.0000000000000001E-3</v>
      </c>
      <c r="I60" s="19">
        <v>44151</v>
      </c>
      <c r="J60" s="19">
        <v>44165</v>
      </c>
      <c r="K60" s="3">
        <f t="shared" si="2"/>
        <v>15</v>
      </c>
      <c r="L60" s="3">
        <f t="shared" si="3"/>
        <v>4357</v>
      </c>
      <c r="M60" s="3"/>
    </row>
    <row r="61" spans="1:13" s="18" customFormat="1" outlineLevel="2">
      <c r="A61" s="19" t="s">
        <v>80</v>
      </c>
      <c r="B61" s="20" t="s">
        <v>30</v>
      </c>
      <c r="C61" s="21" t="s">
        <v>137</v>
      </c>
      <c r="D61" s="20" t="s">
        <v>136</v>
      </c>
      <c r="E61" s="3">
        <v>7000000</v>
      </c>
      <c r="F61" s="19">
        <v>44004</v>
      </c>
      <c r="G61" s="3">
        <v>6533332</v>
      </c>
      <c r="H61" s="2">
        <v>5.0000000000000001E-3</v>
      </c>
      <c r="I61" s="19">
        <v>44136</v>
      </c>
      <c r="J61" s="19">
        <v>44150</v>
      </c>
      <c r="K61" s="3">
        <f t="shared" si="2"/>
        <v>15</v>
      </c>
      <c r="L61" s="3">
        <f t="shared" si="3"/>
        <v>1339</v>
      </c>
      <c r="M61" s="3">
        <v>6416665</v>
      </c>
    </row>
    <row r="62" spans="1:13" s="18" customFormat="1" outlineLevel="2">
      <c r="A62" s="19" t="s">
        <v>80</v>
      </c>
      <c r="B62" s="20" t="s">
        <v>30</v>
      </c>
      <c r="C62" s="21" t="s">
        <v>137</v>
      </c>
      <c r="D62" s="20"/>
      <c r="E62" s="3"/>
      <c r="F62" s="19"/>
      <c r="G62" s="3">
        <v>6416665</v>
      </c>
      <c r="H62" s="2">
        <v>5.0000000000000001E-3</v>
      </c>
      <c r="I62" s="19">
        <v>44151</v>
      </c>
      <c r="J62" s="19">
        <v>44165</v>
      </c>
      <c r="K62" s="3">
        <f t="shared" si="2"/>
        <v>15</v>
      </c>
      <c r="L62" s="3">
        <f t="shared" si="3"/>
        <v>1315</v>
      </c>
      <c r="M62" s="3"/>
    </row>
    <row r="63" spans="1:13" s="18" customFormat="1" outlineLevel="2">
      <c r="A63" s="19" t="s">
        <v>80</v>
      </c>
      <c r="B63" s="20" t="s">
        <v>31</v>
      </c>
      <c r="C63" s="21" t="s">
        <v>135</v>
      </c>
      <c r="D63" s="20" t="s">
        <v>134</v>
      </c>
      <c r="E63" s="3">
        <v>298410000</v>
      </c>
      <c r="F63" s="19">
        <v>44006</v>
      </c>
      <c r="G63" s="3">
        <v>298410000</v>
      </c>
      <c r="H63" s="2">
        <v>5.0000000000000001E-3</v>
      </c>
      <c r="I63" s="19">
        <v>44136</v>
      </c>
      <c r="J63" s="19">
        <v>44165</v>
      </c>
      <c r="K63" s="3">
        <f t="shared" si="2"/>
        <v>30</v>
      </c>
      <c r="L63" s="3">
        <f t="shared" si="3"/>
        <v>122299</v>
      </c>
      <c r="M63" s="3">
        <v>298410000</v>
      </c>
    </row>
    <row r="64" spans="1:13" s="18" customFormat="1" outlineLevel="2">
      <c r="A64" s="19" t="s">
        <v>80</v>
      </c>
      <c r="B64" s="20" t="s">
        <v>32</v>
      </c>
      <c r="C64" s="21" t="s">
        <v>135</v>
      </c>
      <c r="D64" s="20" t="s">
        <v>134</v>
      </c>
      <c r="E64" s="3">
        <v>95370000</v>
      </c>
      <c r="F64" s="19">
        <v>44006</v>
      </c>
      <c r="G64" s="3">
        <v>95370000</v>
      </c>
      <c r="H64" s="2">
        <v>5.0000000000000001E-3</v>
      </c>
      <c r="I64" s="19">
        <v>44136</v>
      </c>
      <c r="J64" s="19">
        <v>44165</v>
      </c>
      <c r="K64" s="3">
        <f t="shared" si="2"/>
        <v>30</v>
      </c>
      <c r="L64" s="3">
        <f t="shared" si="3"/>
        <v>39086</v>
      </c>
      <c r="M64" s="3">
        <v>95370000</v>
      </c>
    </row>
    <row r="65" spans="1:13" s="18" customFormat="1" outlineLevel="2">
      <c r="A65" s="19" t="s">
        <v>80</v>
      </c>
      <c r="B65" s="20" t="s">
        <v>48</v>
      </c>
      <c r="C65" s="21" t="s">
        <v>135</v>
      </c>
      <c r="D65" s="20" t="s">
        <v>134</v>
      </c>
      <c r="E65" s="3">
        <v>73910000</v>
      </c>
      <c r="F65" s="19">
        <v>44032</v>
      </c>
      <c r="G65" s="3">
        <v>73910000</v>
      </c>
      <c r="H65" s="2">
        <v>5.0000000000000001E-3</v>
      </c>
      <c r="I65" s="19">
        <v>44136</v>
      </c>
      <c r="J65" s="19">
        <v>44165</v>
      </c>
      <c r="K65" s="3">
        <f t="shared" si="2"/>
        <v>30</v>
      </c>
      <c r="L65" s="3">
        <f t="shared" si="3"/>
        <v>30291</v>
      </c>
      <c r="M65" s="3">
        <v>73910000</v>
      </c>
    </row>
    <row r="66" spans="1:13" s="18" customFormat="1" outlineLevel="2">
      <c r="A66" s="19" t="s">
        <v>80</v>
      </c>
      <c r="B66" s="20" t="s">
        <v>59</v>
      </c>
      <c r="C66" s="21" t="s">
        <v>135</v>
      </c>
      <c r="D66" s="20" t="s">
        <v>134</v>
      </c>
      <c r="E66" s="3">
        <v>291200000</v>
      </c>
      <c r="F66" s="19">
        <v>44032</v>
      </c>
      <c r="G66" s="3">
        <v>291200000</v>
      </c>
      <c r="H66" s="2">
        <v>3.0000000000000001E-3</v>
      </c>
      <c r="I66" s="19">
        <v>44136</v>
      </c>
      <c r="J66" s="19">
        <v>44165</v>
      </c>
      <c r="K66" s="3">
        <f t="shared" si="2"/>
        <v>30</v>
      </c>
      <c r="L66" s="3">
        <f t="shared" si="3"/>
        <v>71607</v>
      </c>
      <c r="M66" s="3">
        <v>291200000</v>
      </c>
    </row>
    <row r="67" spans="1:13" s="18" customFormat="1" outlineLevel="2">
      <c r="A67" s="19" t="s">
        <v>80</v>
      </c>
      <c r="B67" s="20" t="s">
        <v>58</v>
      </c>
      <c r="C67" s="21" t="s">
        <v>137</v>
      </c>
      <c r="D67" s="20" t="s">
        <v>136</v>
      </c>
      <c r="E67" s="3">
        <v>10000000</v>
      </c>
      <c r="F67" s="19">
        <v>44025</v>
      </c>
      <c r="G67" s="3">
        <v>9491524</v>
      </c>
      <c r="H67" s="2">
        <v>5.0000000000000001E-3</v>
      </c>
      <c r="I67" s="19">
        <v>44136</v>
      </c>
      <c r="J67" s="19">
        <v>44150</v>
      </c>
      <c r="K67" s="3">
        <f t="shared" si="2"/>
        <v>15</v>
      </c>
      <c r="L67" s="3">
        <f t="shared" si="3"/>
        <v>1945</v>
      </c>
      <c r="M67" s="3">
        <v>9322032</v>
      </c>
    </row>
    <row r="68" spans="1:13" s="18" customFormat="1" outlineLevel="2">
      <c r="A68" s="19" t="s">
        <v>80</v>
      </c>
      <c r="B68" s="20" t="s">
        <v>58</v>
      </c>
      <c r="C68" s="21" t="s">
        <v>137</v>
      </c>
      <c r="D68" s="20"/>
      <c r="E68" s="3"/>
      <c r="F68" s="19"/>
      <c r="G68" s="3">
        <v>9322032</v>
      </c>
      <c r="H68" s="2">
        <v>5.0000000000000001E-3</v>
      </c>
      <c r="I68" s="19">
        <v>44151</v>
      </c>
      <c r="J68" s="19">
        <v>44165</v>
      </c>
      <c r="K68" s="3">
        <f t="shared" si="2"/>
        <v>15</v>
      </c>
      <c r="L68" s="3">
        <f t="shared" si="3"/>
        <v>1910</v>
      </c>
      <c r="M68" s="3"/>
    </row>
    <row r="69" spans="1:13" s="18" customFormat="1" outlineLevel="1">
      <c r="A69" s="22" t="s">
        <v>79</v>
      </c>
      <c r="B69" s="23"/>
      <c r="C69" s="24"/>
      <c r="D69" s="23"/>
      <c r="E69" s="25">
        <f>SUBTOTAL(9,E37:E68)</f>
        <v>1878530388</v>
      </c>
      <c r="F69" s="26"/>
      <c r="G69" s="25"/>
      <c r="H69" s="27"/>
      <c r="I69" s="26"/>
      <c r="J69" s="26"/>
      <c r="K69" s="25"/>
      <c r="L69" s="25">
        <f>SUBTOTAL(9,L37:L68)</f>
        <v>694507</v>
      </c>
      <c r="M69" s="25">
        <f>SUBTOTAL(9,M37:M68)</f>
        <v>1871824412</v>
      </c>
    </row>
    <row r="70" spans="1:13" s="18" customFormat="1" outlineLevel="2">
      <c r="A70" s="19" t="s">
        <v>78</v>
      </c>
      <c r="B70" s="20" t="s">
        <v>16</v>
      </c>
      <c r="C70" s="21" t="s">
        <v>77</v>
      </c>
      <c r="D70" s="20" t="s">
        <v>76</v>
      </c>
      <c r="E70" s="3">
        <v>81465386</v>
      </c>
      <c r="F70" s="19">
        <v>43900</v>
      </c>
      <c r="G70" s="3">
        <v>81465386</v>
      </c>
      <c r="H70" s="2">
        <v>5.0000000000000001E-3</v>
      </c>
      <c r="I70" s="19">
        <v>44136</v>
      </c>
      <c r="J70" s="19">
        <v>44165</v>
      </c>
      <c r="K70" s="3">
        <f t="shared" ref="K70:K108" si="4">J70-I70+1</f>
        <v>30</v>
      </c>
      <c r="L70" s="3">
        <f t="shared" ref="L70:L108" si="5">ROUND(G70*H70*K70/366,0)</f>
        <v>33387</v>
      </c>
      <c r="M70" s="3">
        <v>81465386</v>
      </c>
    </row>
    <row r="71" spans="1:13" s="18" customFormat="1" outlineLevel="2">
      <c r="A71" s="19" t="s">
        <v>78</v>
      </c>
      <c r="B71" s="20" t="s">
        <v>61</v>
      </c>
      <c r="C71" s="21" t="s">
        <v>95</v>
      </c>
      <c r="D71" s="20" t="s">
        <v>94</v>
      </c>
      <c r="E71" s="3">
        <v>8860000</v>
      </c>
      <c r="F71" s="19">
        <v>43997</v>
      </c>
      <c r="G71" s="3">
        <v>8860000</v>
      </c>
      <c r="H71" s="2">
        <v>5.0000000000000001E-3</v>
      </c>
      <c r="I71" s="19">
        <v>44136</v>
      </c>
      <c r="J71" s="19">
        <v>44165</v>
      </c>
      <c r="K71" s="3">
        <f t="shared" si="4"/>
        <v>30</v>
      </c>
      <c r="L71" s="3">
        <f t="shared" si="5"/>
        <v>3631</v>
      </c>
      <c r="M71" s="3">
        <v>8860000</v>
      </c>
    </row>
    <row r="72" spans="1:13" s="18" customFormat="1" outlineLevel="2">
      <c r="A72" s="19" t="s">
        <v>78</v>
      </c>
      <c r="B72" s="20" t="s">
        <v>60</v>
      </c>
      <c r="C72" s="21" t="s">
        <v>93</v>
      </c>
      <c r="D72" s="20" t="s">
        <v>92</v>
      </c>
      <c r="E72" s="3">
        <v>20390000</v>
      </c>
      <c r="F72" s="19">
        <v>43997</v>
      </c>
      <c r="G72" s="3">
        <v>19395368</v>
      </c>
      <c r="H72" s="2">
        <v>5.0000000000000001E-3</v>
      </c>
      <c r="I72" s="19">
        <v>44136</v>
      </c>
      <c r="J72" s="19">
        <v>44150</v>
      </c>
      <c r="K72" s="3">
        <f t="shared" si="4"/>
        <v>15</v>
      </c>
      <c r="L72" s="3">
        <f t="shared" si="5"/>
        <v>3974</v>
      </c>
      <c r="M72" s="3">
        <v>19146710</v>
      </c>
    </row>
    <row r="73" spans="1:13" s="18" customFormat="1" outlineLevel="2">
      <c r="A73" s="19" t="s">
        <v>78</v>
      </c>
      <c r="B73" s="20" t="s">
        <v>60</v>
      </c>
      <c r="C73" s="21" t="s">
        <v>93</v>
      </c>
      <c r="D73" s="20"/>
      <c r="E73" s="3"/>
      <c r="F73" s="19"/>
      <c r="G73" s="3">
        <v>19146710</v>
      </c>
      <c r="H73" s="2">
        <v>5.0000000000000001E-3</v>
      </c>
      <c r="I73" s="19">
        <v>44151</v>
      </c>
      <c r="J73" s="19">
        <v>44165</v>
      </c>
      <c r="K73" s="3">
        <f t="shared" si="4"/>
        <v>15</v>
      </c>
      <c r="L73" s="3">
        <f t="shared" si="5"/>
        <v>3924</v>
      </c>
      <c r="M73" s="3"/>
    </row>
    <row r="74" spans="1:13" s="18" customFormat="1" outlineLevel="2">
      <c r="A74" s="19" t="s">
        <v>78</v>
      </c>
      <c r="B74" s="20" t="s">
        <v>66</v>
      </c>
      <c r="C74" s="21" t="s">
        <v>93</v>
      </c>
      <c r="D74" s="20" t="s">
        <v>92</v>
      </c>
      <c r="E74" s="3">
        <v>69600000</v>
      </c>
      <c r="F74" s="19">
        <v>43997</v>
      </c>
      <c r="G74" s="3">
        <v>67280000</v>
      </c>
      <c r="H74" s="2">
        <v>5.0000000000000001E-3</v>
      </c>
      <c r="I74" s="19">
        <v>44136</v>
      </c>
      <c r="J74" s="19">
        <v>44150</v>
      </c>
      <c r="K74" s="3">
        <f t="shared" si="4"/>
        <v>15</v>
      </c>
      <c r="L74" s="3">
        <f t="shared" si="5"/>
        <v>13787</v>
      </c>
      <c r="M74" s="3">
        <v>66700000</v>
      </c>
    </row>
    <row r="75" spans="1:13" s="18" customFormat="1" outlineLevel="2">
      <c r="A75" s="19" t="s">
        <v>78</v>
      </c>
      <c r="B75" s="20" t="s">
        <v>66</v>
      </c>
      <c r="C75" s="21" t="s">
        <v>93</v>
      </c>
      <c r="D75" s="20"/>
      <c r="E75" s="3"/>
      <c r="F75" s="19"/>
      <c r="G75" s="3">
        <v>66700000</v>
      </c>
      <c r="H75" s="2">
        <v>5.0000000000000001E-3</v>
      </c>
      <c r="I75" s="19">
        <v>44151</v>
      </c>
      <c r="J75" s="19">
        <v>44165</v>
      </c>
      <c r="K75" s="3">
        <f t="shared" si="4"/>
        <v>15</v>
      </c>
      <c r="L75" s="3">
        <f t="shared" si="5"/>
        <v>13668</v>
      </c>
      <c r="M75" s="3"/>
    </row>
    <row r="76" spans="1:13" s="18" customFormat="1" outlineLevel="2">
      <c r="A76" s="19" t="s">
        <v>78</v>
      </c>
      <c r="B76" s="20" t="s">
        <v>65</v>
      </c>
      <c r="C76" s="21" t="s">
        <v>77</v>
      </c>
      <c r="D76" s="20" t="s">
        <v>76</v>
      </c>
      <c r="E76" s="3">
        <v>16630000</v>
      </c>
      <c r="F76" s="19">
        <v>44011</v>
      </c>
      <c r="G76" s="3">
        <v>16630000</v>
      </c>
      <c r="H76" s="2">
        <v>5.0000000000000001E-3</v>
      </c>
      <c r="I76" s="19">
        <v>44136</v>
      </c>
      <c r="J76" s="19">
        <v>44165</v>
      </c>
      <c r="K76" s="3">
        <f t="shared" si="4"/>
        <v>30</v>
      </c>
      <c r="L76" s="3">
        <f t="shared" si="5"/>
        <v>6816</v>
      </c>
      <c r="M76" s="3">
        <v>16630000</v>
      </c>
    </row>
    <row r="77" spans="1:13" s="18" customFormat="1" outlineLevel="2">
      <c r="A77" s="19" t="s">
        <v>78</v>
      </c>
      <c r="B77" s="20" t="s">
        <v>64</v>
      </c>
      <c r="C77" s="21" t="s">
        <v>95</v>
      </c>
      <c r="D77" s="20" t="s">
        <v>94</v>
      </c>
      <c r="E77" s="3">
        <v>4650000</v>
      </c>
      <c r="F77" s="19">
        <v>44027</v>
      </c>
      <c r="G77" s="3">
        <v>4650000</v>
      </c>
      <c r="H77" s="2">
        <v>5.0000000000000001E-3</v>
      </c>
      <c r="I77" s="19">
        <v>44136</v>
      </c>
      <c r="J77" s="19">
        <v>44165</v>
      </c>
      <c r="K77" s="3">
        <f t="shared" si="4"/>
        <v>30</v>
      </c>
      <c r="L77" s="3">
        <f t="shared" si="5"/>
        <v>1906</v>
      </c>
      <c r="M77" s="3">
        <v>4650000</v>
      </c>
    </row>
    <row r="78" spans="1:13" s="18" customFormat="1" outlineLevel="2">
      <c r="A78" s="19" t="s">
        <v>78</v>
      </c>
      <c r="B78" s="20" t="s">
        <v>85</v>
      </c>
      <c r="C78" s="21" t="s">
        <v>93</v>
      </c>
      <c r="D78" s="20" t="s">
        <v>92</v>
      </c>
      <c r="E78" s="3">
        <v>10860000</v>
      </c>
      <c r="F78" s="19">
        <v>44027</v>
      </c>
      <c r="G78" s="3">
        <v>10457778</v>
      </c>
      <c r="H78" s="2">
        <v>5.0000000000000001E-3</v>
      </c>
      <c r="I78" s="19">
        <v>44136</v>
      </c>
      <c r="J78" s="19">
        <v>44150</v>
      </c>
      <c r="K78" s="3">
        <f t="shared" si="4"/>
        <v>15</v>
      </c>
      <c r="L78" s="3">
        <f t="shared" si="5"/>
        <v>2143</v>
      </c>
      <c r="M78" s="3">
        <v>10323704</v>
      </c>
    </row>
    <row r="79" spans="1:13" s="18" customFormat="1" outlineLevel="2">
      <c r="A79" s="19" t="s">
        <v>78</v>
      </c>
      <c r="B79" s="20" t="s">
        <v>85</v>
      </c>
      <c r="C79" s="21" t="s">
        <v>93</v>
      </c>
      <c r="D79" s="20"/>
      <c r="E79" s="3"/>
      <c r="F79" s="19"/>
      <c r="G79" s="3">
        <v>10323704</v>
      </c>
      <c r="H79" s="2">
        <v>5.0000000000000001E-3</v>
      </c>
      <c r="I79" s="19">
        <v>44151</v>
      </c>
      <c r="J79" s="19">
        <v>44165</v>
      </c>
      <c r="K79" s="3">
        <f t="shared" si="4"/>
        <v>15</v>
      </c>
      <c r="L79" s="3">
        <f t="shared" si="5"/>
        <v>2116</v>
      </c>
      <c r="M79" s="3"/>
    </row>
    <row r="80" spans="1:13" s="18" customFormat="1" outlineLevel="2">
      <c r="A80" s="19" t="s">
        <v>78</v>
      </c>
      <c r="B80" s="20" t="s">
        <v>84</v>
      </c>
      <c r="C80" s="21" t="s">
        <v>93</v>
      </c>
      <c r="D80" s="20" t="s">
        <v>92</v>
      </c>
      <c r="E80" s="3">
        <v>11600000</v>
      </c>
      <c r="F80" s="19">
        <v>44027</v>
      </c>
      <c r="G80" s="3">
        <v>11307566</v>
      </c>
      <c r="H80" s="2">
        <v>5.0000000000000001E-3</v>
      </c>
      <c r="I80" s="19">
        <v>44136</v>
      </c>
      <c r="J80" s="19">
        <v>44150</v>
      </c>
      <c r="K80" s="3">
        <f t="shared" si="4"/>
        <v>15</v>
      </c>
      <c r="L80" s="3">
        <f t="shared" si="5"/>
        <v>2317</v>
      </c>
      <c r="M80" s="3">
        <v>11210088</v>
      </c>
    </row>
    <row r="81" spans="1:13" s="18" customFormat="1" outlineLevel="2">
      <c r="A81" s="19" t="s">
        <v>78</v>
      </c>
      <c r="B81" s="20" t="s">
        <v>84</v>
      </c>
      <c r="C81" s="21" t="s">
        <v>93</v>
      </c>
      <c r="D81" s="20"/>
      <c r="E81" s="3"/>
      <c r="F81" s="19"/>
      <c r="G81" s="3">
        <v>11210088</v>
      </c>
      <c r="H81" s="2">
        <v>5.0000000000000001E-3</v>
      </c>
      <c r="I81" s="19">
        <v>44151</v>
      </c>
      <c r="J81" s="19">
        <v>44165</v>
      </c>
      <c r="K81" s="3">
        <f t="shared" si="4"/>
        <v>15</v>
      </c>
      <c r="L81" s="3">
        <f t="shared" si="5"/>
        <v>2297</v>
      </c>
      <c r="M81" s="3"/>
    </row>
    <row r="82" spans="1:13" s="18" customFormat="1" outlineLevel="2">
      <c r="A82" s="19" t="s">
        <v>78</v>
      </c>
      <c r="B82" s="20" t="s">
        <v>83</v>
      </c>
      <c r="C82" s="21" t="s">
        <v>139</v>
      </c>
      <c r="D82" s="20" t="s">
        <v>138</v>
      </c>
      <c r="E82" s="3">
        <v>18700000</v>
      </c>
      <c r="F82" s="19">
        <v>44032</v>
      </c>
      <c r="G82" s="3">
        <v>18700000</v>
      </c>
      <c r="H82" s="2">
        <v>5.0000000000000001E-3</v>
      </c>
      <c r="I82" s="19">
        <v>44136</v>
      </c>
      <c r="J82" s="19">
        <v>44165</v>
      </c>
      <c r="K82" s="3">
        <f t="shared" si="4"/>
        <v>30</v>
      </c>
      <c r="L82" s="3">
        <f t="shared" si="5"/>
        <v>7664</v>
      </c>
      <c r="M82" s="3">
        <v>18700000</v>
      </c>
    </row>
    <row r="83" spans="1:13" s="18" customFormat="1" outlineLevel="2">
      <c r="A83" s="19" t="s">
        <v>78</v>
      </c>
      <c r="B83" s="20" t="s">
        <v>102</v>
      </c>
      <c r="C83" s="21" t="s">
        <v>95</v>
      </c>
      <c r="D83" s="20" t="s">
        <v>94</v>
      </c>
      <c r="E83" s="3">
        <v>2950000</v>
      </c>
      <c r="F83" s="19">
        <v>44060</v>
      </c>
      <c r="G83" s="3">
        <v>2950000</v>
      </c>
      <c r="H83" s="2">
        <v>5.0000000000000001E-3</v>
      </c>
      <c r="I83" s="19">
        <v>44136</v>
      </c>
      <c r="J83" s="19">
        <v>44165</v>
      </c>
      <c r="K83" s="3">
        <f t="shared" si="4"/>
        <v>30</v>
      </c>
      <c r="L83" s="3">
        <f t="shared" si="5"/>
        <v>1209</v>
      </c>
      <c r="M83" s="3">
        <v>2950000</v>
      </c>
    </row>
    <row r="84" spans="1:13" s="18" customFormat="1" outlineLevel="2">
      <c r="A84" s="19" t="s">
        <v>78</v>
      </c>
      <c r="B84" s="20" t="s">
        <v>101</v>
      </c>
      <c r="C84" s="21" t="s">
        <v>77</v>
      </c>
      <c r="D84" s="20" t="s">
        <v>76</v>
      </c>
      <c r="E84" s="3">
        <v>15120000</v>
      </c>
      <c r="F84" s="19">
        <v>44091</v>
      </c>
      <c r="G84" s="3">
        <v>15120000</v>
      </c>
      <c r="H84" s="2">
        <v>5.0000000000000001E-3</v>
      </c>
      <c r="I84" s="19">
        <v>44136</v>
      </c>
      <c r="J84" s="19">
        <v>44165</v>
      </c>
      <c r="K84" s="3">
        <f t="shared" si="4"/>
        <v>30</v>
      </c>
      <c r="L84" s="3">
        <f t="shared" si="5"/>
        <v>6197</v>
      </c>
      <c r="M84" s="3">
        <v>15120000</v>
      </c>
    </row>
    <row r="85" spans="1:13" s="18" customFormat="1" outlineLevel="2">
      <c r="A85" s="19" t="s">
        <v>78</v>
      </c>
      <c r="B85" s="20" t="s">
        <v>23</v>
      </c>
      <c r="C85" s="21" t="s">
        <v>95</v>
      </c>
      <c r="D85" s="20" t="s">
        <v>94</v>
      </c>
      <c r="E85" s="3">
        <v>6200000</v>
      </c>
      <c r="F85" s="19">
        <v>43929</v>
      </c>
      <c r="G85" s="3">
        <v>6200000</v>
      </c>
      <c r="H85" s="2">
        <v>5.0000000000000001E-3</v>
      </c>
      <c r="I85" s="19">
        <v>44136</v>
      </c>
      <c r="J85" s="19">
        <v>44165</v>
      </c>
      <c r="K85" s="3">
        <f t="shared" si="4"/>
        <v>30</v>
      </c>
      <c r="L85" s="3">
        <f t="shared" si="5"/>
        <v>2541</v>
      </c>
      <c r="M85" s="3">
        <v>6200000</v>
      </c>
    </row>
    <row r="86" spans="1:13" s="18" customFormat="1" outlineLevel="2">
      <c r="A86" s="19" t="s">
        <v>78</v>
      </c>
      <c r="B86" s="20" t="s">
        <v>100</v>
      </c>
      <c r="C86" s="21" t="s">
        <v>158</v>
      </c>
      <c r="D86" s="20" t="s">
        <v>157</v>
      </c>
      <c r="E86" s="3">
        <v>10000000</v>
      </c>
      <c r="F86" s="19">
        <v>44111</v>
      </c>
      <c r="G86" s="3">
        <v>9833334</v>
      </c>
      <c r="H86" s="2">
        <v>5.0000000000000001E-3</v>
      </c>
      <c r="I86" s="19">
        <v>44136</v>
      </c>
      <c r="J86" s="19">
        <v>44150</v>
      </c>
      <c r="K86" s="3">
        <f t="shared" si="4"/>
        <v>15</v>
      </c>
      <c r="L86" s="3">
        <f t="shared" si="5"/>
        <v>2015</v>
      </c>
      <c r="M86" s="3">
        <v>9666668</v>
      </c>
    </row>
    <row r="87" spans="1:13" s="18" customFormat="1" outlineLevel="2">
      <c r="A87" s="19" t="s">
        <v>78</v>
      </c>
      <c r="B87" s="20" t="s">
        <v>100</v>
      </c>
      <c r="C87" s="21" t="s">
        <v>158</v>
      </c>
      <c r="D87" s="20"/>
      <c r="E87" s="3"/>
      <c r="F87" s="19"/>
      <c r="G87" s="3">
        <v>9666668</v>
      </c>
      <c r="H87" s="2">
        <v>5.0000000000000001E-3</v>
      </c>
      <c r="I87" s="19">
        <v>44151</v>
      </c>
      <c r="J87" s="19">
        <v>44165</v>
      </c>
      <c r="K87" s="3">
        <f t="shared" si="4"/>
        <v>15</v>
      </c>
      <c r="L87" s="3">
        <f t="shared" si="5"/>
        <v>1981</v>
      </c>
      <c r="M87" s="3"/>
    </row>
    <row r="88" spans="1:13" s="18" customFormat="1" outlineLevel="2">
      <c r="A88" s="19" t="s">
        <v>78</v>
      </c>
      <c r="B88" s="20" t="s">
        <v>99</v>
      </c>
      <c r="C88" s="21" t="s">
        <v>158</v>
      </c>
      <c r="D88" s="20" t="s">
        <v>157</v>
      </c>
      <c r="E88" s="3">
        <v>24450000</v>
      </c>
      <c r="F88" s="19">
        <v>44120</v>
      </c>
      <c r="G88" s="3">
        <v>24450000</v>
      </c>
      <c r="H88" s="2">
        <v>5.0000000000000001E-3</v>
      </c>
      <c r="I88" s="19">
        <v>44136</v>
      </c>
      <c r="J88" s="19">
        <v>44150</v>
      </c>
      <c r="K88" s="3">
        <f t="shared" si="4"/>
        <v>15</v>
      </c>
      <c r="L88" s="3">
        <f t="shared" si="5"/>
        <v>5010</v>
      </c>
      <c r="M88" s="3">
        <v>24035594</v>
      </c>
    </row>
    <row r="89" spans="1:13" s="18" customFormat="1" outlineLevel="2">
      <c r="A89" s="19" t="s">
        <v>78</v>
      </c>
      <c r="B89" s="20" t="s">
        <v>99</v>
      </c>
      <c r="C89" s="21" t="s">
        <v>158</v>
      </c>
      <c r="D89" s="20"/>
      <c r="E89" s="3"/>
      <c r="F89" s="19"/>
      <c r="G89" s="3">
        <v>24035594</v>
      </c>
      <c r="H89" s="2">
        <v>5.0000000000000001E-3</v>
      </c>
      <c r="I89" s="19">
        <v>44151</v>
      </c>
      <c r="J89" s="19">
        <v>44165</v>
      </c>
      <c r="K89" s="3">
        <f t="shared" si="4"/>
        <v>15</v>
      </c>
      <c r="L89" s="3">
        <f t="shared" si="5"/>
        <v>4925</v>
      </c>
      <c r="M89" s="3"/>
    </row>
    <row r="90" spans="1:13" s="18" customFormat="1" outlineLevel="2">
      <c r="A90" s="19" t="s">
        <v>78</v>
      </c>
      <c r="B90" s="20" t="s">
        <v>98</v>
      </c>
      <c r="C90" s="21" t="s">
        <v>139</v>
      </c>
      <c r="D90" s="20" t="s">
        <v>138</v>
      </c>
      <c r="E90" s="3">
        <v>26100000</v>
      </c>
      <c r="F90" s="19">
        <v>44124</v>
      </c>
      <c r="G90" s="3">
        <v>26100000</v>
      </c>
      <c r="H90" s="2">
        <v>5.0000000000000001E-3</v>
      </c>
      <c r="I90" s="19">
        <v>44136</v>
      </c>
      <c r="J90" s="19">
        <v>44165</v>
      </c>
      <c r="K90" s="3">
        <f t="shared" si="4"/>
        <v>30</v>
      </c>
      <c r="L90" s="3">
        <f t="shared" si="5"/>
        <v>10697</v>
      </c>
      <c r="M90" s="3">
        <v>26100000</v>
      </c>
    </row>
    <row r="91" spans="1:13" s="18" customFormat="1" outlineLevel="2">
      <c r="A91" s="19" t="s">
        <v>78</v>
      </c>
      <c r="B91" s="20" t="s">
        <v>122</v>
      </c>
      <c r="C91" s="21" t="s">
        <v>158</v>
      </c>
      <c r="D91" s="20" t="s">
        <v>157</v>
      </c>
      <c r="E91" s="3">
        <v>25800000</v>
      </c>
      <c r="F91" s="19">
        <v>44137</v>
      </c>
      <c r="G91" s="3">
        <v>25800000</v>
      </c>
      <c r="H91" s="2">
        <v>5.0000000000000001E-3</v>
      </c>
      <c r="I91" s="19">
        <v>44137</v>
      </c>
      <c r="J91" s="19">
        <v>44150</v>
      </c>
      <c r="K91" s="3">
        <f t="shared" si="4"/>
        <v>14</v>
      </c>
      <c r="L91" s="3">
        <f t="shared" si="5"/>
        <v>4934</v>
      </c>
      <c r="M91" s="3">
        <v>25362712</v>
      </c>
    </row>
    <row r="92" spans="1:13" s="18" customFormat="1" outlineLevel="2">
      <c r="A92" s="19" t="s">
        <v>78</v>
      </c>
      <c r="B92" s="20" t="s">
        <v>122</v>
      </c>
      <c r="C92" s="21" t="s">
        <v>158</v>
      </c>
      <c r="D92" s="20"/>
      <c r="E92" s="3"/>
      <c r="F92" s="19"/>
      <c r="G92" s="3">
        <v>25362712</v>
      </c>
      <c r="H92" s="2">
        <v>5.0000000000000001E-3</v>
      </c>
      <c r="I92" s="19">
        <v>44151</v>
      </c>
      <c r="J92" s="19">
        <v>44165</v>
      </c>
      <c r="K92" s="3">
        <f t="shared" si="4"/>
        <v>15</v>
      </c>
      <c r="L92" s="3">
        <f t="shared" si="5"/>
        <v>5197</v>
      </c>
      <c r="M92" s="3"/>
    </row>
    <row r="93" spans="1:13" s="18" customFormat="1" outlineLevel="2">
      <c r="A93" s="19" t="s">
        <v>78</v>
      </c>
      <c r="B93" s="20" t="s">
        <v>121</v>
      </c>
      <c r="C93" s="21" t="s">
        <v>254</v>
      </c>
      <c r="D93" s="20" t="s">
        <v>226</v>
      </c>
      <c r="E93" s="3">
        <v>1200000</v>
      </c>
      <c r="F93" s="19">
        <v>44138</v>
      </c>
      <c r="G93" s="3">
        <v>1200000</v>
      </c>
      <c r="H93" s="2">
        <v>5.0000000000000001E-3</v>
      </c>
      <c r="I93" s="19">
        <v>44138</v>
      </c>
      <c r="J93" s="19">
        <v>44165</v>
      </c>
      <c r="K93" s="3">
        <f t="shared" si="4"/>
        <v>28</v>
      </c>
      <c r="L93" s="3">
        <f t="shared" si="5"/>
        <v>459</v>
      </c>
      <c r="M93" s="3">
        <v>1200000</v>
      </c>
    </row>
    <row r="94" spans="1:13" s="18" customFormat="1" outlineLevel="2">
      <c r="A94" s="19" t="s">
        <v>78</v>
      </c>
      <c r="B94" s="20" t="s">
        <v>120</v>
      </c>
      <c r="C94" s="21" t="s">
        <v>254</v>
      </c>
      <c r="D94" s="20" t="s">
        <v>226</v>
      </c>
      <c r="E94" s="3">
        <v>2350000</v>
      </c>
      <c r="F94" s="19">
        <v>44138</v>
      </c>
      <c r="G94" s="3">
        <v>2350000</v>
      </c>
      <c r="H94" s="2">
        <v>5.0000000000000001E-3</v>
      </c>
      <c r="I94" s="19">
        <v>44138</v>
      </c>
      <c r="J94" s="19">
        <v>44165</v>
      </c>
      <c r="K94" s="3">
        <f t="shared" si="4"/>
        <v>28</v>
      </c>
      <c r="L94" s="3">
        <f t="shared" si="5"/>
        <v>899</v>
      </c>
      <c r="M94" s="3">
        <v>2350000</v>
      </c>
    </row>
    <row r="95" spans="1:13" s="18" customFormat="1" outlineLevel="2">
      <c r="A95" s="19" t="s">
        <v>78</v>
      </c>
      <c r="B95" s="20" t="s">
        <v>147</v>
      </c>
      <c r="C95" s="21" t="s">
        <v>93</v>
      </c>
      <c r="D95" s="20" t="s">
        <v>92</v>
      </c>
      <c r="E95" s="3">
        <v>23200000</v>
      </c>
      <c r="F95" s="19">
        <v>44151</v>
      </c>
      <c r="G95" s="3">
        <v>23200000</v>
      </c>
      <c r="H95" s="2">
        <v>5.0000000000000001E-3</v>
      </c>
      <c r="I95" s="19">
        <v>44151</v>
      </c>
      <c r="J95" s="19">
        <v>44165</v>
      </c>
      <c r="K95" s="3">
        <f t="shared" si="4"/>
        <v>15</v>
      </c>
      <c r="L95" s="3">
        <f t="shared" si="5"/>
        <v>4754</v>
      </c>
      <c r="M95" s="3">
        <v>23200000</v>
      </c>
    </row>
    <row r="96" spans="1:13" s="18" customFormat="1" outlineLevel="2">
      <c r="A96" s="19" t="s">
        <v>78</v>
      </c>
      <c r="B96" s="20" t="s">
        <v>146</v>
      </c>
      <c r="C96" s="21" t="s">
        <v>95</v>
      </c>
      <c r="D96" s="20" t="s">
        <v>94</v>
      </c>
      <c r="E96" s="3">
        <v>5910000</v>
      </c>
      <c r="F96" s="19">
        <v>44151</v>
      </c>
      <c r="G96" s="3">
        <v>5910000</v>
      </c>
      <c r="H96" s="2">
        <v>5.0000000000000001E-3</v>
      </c>
      <c r="I96" s="19">
        <v>44151</v>
      </c>
      <c r="J96" s="19">
        <v>44165</v>
      </c>
      <c r="K96" s="3">
        <f t="shared" si="4"/>
        <v>15</v>
      </c>
      <c r="L96" s="3">
        <f t="shared" si="5"/>
        <v>1211</v>
      </c>
      <c r="M96" s="3">
        <v>5910000</v>
      </c>
    </row>
    <row r="97" spans="1:13" s="18" customFormat="1" outlineLevel="2">
      <c r="A97" s="19" t="s">
        <v>78</v>
      </c>
      <c r="B97" s="20" t="s">
        <v>145</v>
      </c>
      <c r="C97" s="21" t="s">
        <v>72</v>
      </c>
      <c r="D97" s="20" t="s">
        <v>71</v>
      </c>
      <c r="E97" s="3">
        <v>26000000</v>
      </c>
      <c r="F97" s="19">
        <v>44162</v>
      </c>
      <c r="G97" s="3">
        <v>26000000</v>
      </c>
      <c r="H97" s="2">
        <v>5.0000000000000001E-3</v>
      </c>
      <c r="I97" s="19">
        <v>44162</v>
      </c>
      <c r="J97" s="19">
        <v>44165</v>
      </c>
      <c r="K97" s="3">
        <f t="shared" si="4"/>
        <v>4</v>
      </c>
      <c r="L97" s="3">
        <f t="shared" si="5"/>
        <v>1421</v>
      </c>
      <c r="M97" s="3">
        <v>26000000</v>
      </c>
    </row>
    <row r="98" spans="1:13" s="18" customFormat="1" outlineLevel="2">
      <c r="A98" s="19" t="s">
        <v>78</v>
      </c>
      <c r="B98" s="20" t="s">
        <v>29</v>
      </c>
      <c r="C98" s="21" t="s">
        <v>95</v>
      </c>
      <c r="D98" s="20" t="s">
        <v>94</v>
      </c>
      <c r="E98" s="3">
        <v>23630000</v>
      </c>
      <c r="F98" s="19">
        <v>43936</v>
      </c>
      <c r="G98" s="3">
        <v>23630000</v>
      </c>
      <c r="H98" s="2">
        <v>5.0000000000000001E-3</v>
      </c>
      <c r="I98" s="19">
        <v>44136</v>
      </c>
      <c r="J98" s="19">
        <v>44165</v>
      </c>
      <c r="K98" s="3">
        <f t="shared" si="4"/>
        <v>30</v>
      </c>
      <c r="L98" s="3">
        <f t="shared" si="5"/>
        <v>9684</v>
      </c>
      <c r="M98" s="3">
        <v>23630000</v>
      </c>
    </row>
    <row r="99" spans="1:13" s="18" customFormat="1" outlineLevel="2">
      <c r="A99" s="19" t="s">
        <v>78</v>
      </c>
      <c r="B99" s="20" t="s">
        <v>30</v>
      </c>
      <c r="C99" s="21" t="s">
        <v>72</v>
      </c>
      <c r="D99" s="20" t="s">
        <v>71</v>
      </c>
      <c r="E99" s="3">
        <v>24000000</v>
      </c>
      <c r="F99" s="19">
        <v>43937</v>
      </c>
      <c r="G99" s="3">
        <v>22800000</v>
      </c>
      <c r="H99" s="2">
        <v>5.0000000000000001E-3</v>
      </c>
      <c r="I99" s="19">
        <v>44136</v>
      </c>
      <c r="J99" s="19">
        <v>44150</v>
      </c>
      <c r="K99" s="3">
        <f t="shared" si="4"/>
        <v>15</v>
      </c>
      <c r="L99" s="3">
        <f t="shared" si="5"/>
        <v>4672</v>
      </c>
      <c r="M99" s="3">
        <v>22600000</v>
      </c>
    </row>
    <row r="100" spans="1:13" s="18" customFormat="1" outlineLevel="2">
      <c r="A100" s="19" t="s">
        <v>78</v>
      </c>
      <c r="B100" s="20" t="s">
        <v>30</v>
      </c>
      <c r="C100" s="21" t="s">
        <v>72</v>
      </c>
      <c r="D100" s="20"/>
      <c r="E100" s="3"/>
      <c r="F100" s="19"/>
      <c r="G100" s="3">
        <v>22600000</v>
      </c>
      <c r="H100" s="2">
        <v>5.0000000000000001E-3</v>
      </c>
      <c r="I100" s="19">
        <v>44151</v>
      </c>
      <c r="J100" s="19">
        <v>44165</v>
      </c>
      <c r="K100" s="3">
        <f t="shared" si="4"/>
        <v>15</v>
      </c>
      <c r="L100" s="3">
        <f t="shared" si="5"/>
        <v>4631</v>
      </c>
      <c r="M100" s="3"/>
    </row>
    <row r="101" spans="1:13" s="18" customFormat="1" outlineLevel="2">
      <c r="A101" s="19" t="s">
        <v>78</v>
      </c>
      <c r="B101" s="20" t="s">
        <v>31</v>
      </c>
      <c r="C101" s="21" t="s">
        <v>93</v>
      </c>
      <c r="D101" s="20" t="s">
        <v>92</v>
      </c>
      <c r="E101" s="3">
        <v>28240000</v>
      </c>
      <c r="F101" s="19">
        <v>43951</v>
      </c>
      <c r="G101" s="3">
        <v>26222860</v>
      </c>
      <c r="H101" s="2">
        <v>5.0000000000000001E-3</v>
      </c>
      <c r="I101" s="19">
        <v>44136</v>
      </c>
      <c r="J101" s="19">
        <v>44150</v>
      </c>
      <c r="K101" s="3">
        <f t="shared" si="4"/>
        <v>15</v>
      </c>
      <c r="L101" s="3">
        <f t="shared" si="5"/>
        <v>5374</v>
      </c>
      <c r="M101" s="3">
        <v>25886670</v>
      </c>
    </row>
    <row r="102" spans="1:13" s="18" customFormat="1" outlineLevel="2">
      <c r="A102" s="19" t="s">
        <v>78</v>
      </c>
      <c r="B102" s="20" t="s">
        <v>31</v>
      </c>
      <c r="C102" s="21" t="s">
        <v>93</v>
      </c>
      <c r="D102" s="20"/>
      <c r="E102" s="3"/>
      <c r="F102" s="19"/>
      <c r="G102" s="3">
        <v>25886670</v>
      </c>
      <c r="H102" s="2">
        <v>5.0000000000000001E-3</v>
      </c>
      <c r="I102" s="19">
        <v>44151</v>
      </c>
      <c r="J102" s="19">
        <v>44165</v>
      </c>
      <c r="K102" s="3">
        <f t="shared" si="4"/>
        <v>15</v>
      </c>
      <c r="L102" s="3">
        <f t="shared" si="5"/>
        <v>5305</v>
      </c>
      <c r="M102" s="3"/>
    </row>
    <row r="103" spans="1:13" s="18" customFormat="1" outlineLevel="2">
      <c r="A103" s="19" t="s">
        <v>78</v>
      </c>
      <c r="B103" s="20" t="s">
        <v>32</v>
      </c>
      <c r="C103" s="21" t="s">
        <v>95</v>
      </c>
      <c r="D103" s="20" t="s">
        <v>94</v>
      </c>
      <c r="E103" s="3">
        <v>8000000</v>
      </c>
      <c r="F103" s="19">
        <v>43957</v>
      </c>
      <c r="G103" s="3">
        <v>7200002</v>
      </c>
      <c r="H103" s="2">
        <v>5.0000000000000001E-3</v>
      </c>
      <c r="I103" s="19">
        <v>44136</v>
      </c>
      <c r="J103" s="19">
        <v>44150</v>
      </c>
      <c r="K103" s="3">
        <f t="shared" si="4"/>
        <v>15</v>
      </c>
      <c r="L103" s="3">
        <f t="shared" si="5"/>
        <v>1475</v>
      </c>
      <c r="M103" s="3">
        <v>7066669</v>
      </c>
    </row>
    <row r="104" spans="1:13" s="18" customFormat="1" outlineLevel="2">
      <c r="A104" s="19" t="s">
        <v>78</v>
      </c>
      <c r="B104" s="20" t="s">
        <v>32</v>
      </c>
      <c r="C104" s="21" t="s">
        <v>95</v>
      </c>
      <c r="D104" s="20"/>
      <c r="E104" s="3"/>
      <c r="F104" s="19"/>
      <c r="G104" s="3">
        <v>7066669</v>
      </c>
      <c r="H104" s="2">
        <v>5.0000000000000001E-3</v>
      </c>
      <c r="I104" s="19">
        <v>44151</v>
      </c>
      <c r="J104" s="19">
        <v>44165</v>
      </c>
      <c r="K104" s="3">
        <f t="shared" si="4"/>
        <v>15</v>
      </c>
      <c r="L104" s="3">
        <f t="shared" si="5"/>
        <v>1448</v>
      </c>
      <c r="M104" s="3"/>
    </row>
    <row r="105" spans="1:13" s="18" customFormat="1" outlineLevel="2">
      <c r="A105" s="19" t="s">
        <v>78</v>
      </c>
      <c r="B105" s="20" t="s">
        <v>48</v>
      </c>
      <c r="C105" s="21" t="s">
        <v>95</v>
      </c>
      <c r="D105" s="20" t="s">
        <v>94</v>
      </c>
      <c r="E105" s="3">
        <v>5910000</v>
      </c>
      <c r="F105" s="19">
        <v>43966</v>
      </c>
      <c r="G105" s="3">
        <v>5910000</v>
      </c>
      <c r="H105" s="2">
        <v>5.0000000000000001E-3</v>
      </c>
      <c r="I105" s="19">
        <v>44136</v>
      </c>
      <c r="J105" s="19">
        <v>44165</v>
      </c>
      <c r="K105" s="3">
        <f t="shared" si="4"/>
        <v>30</v>
      </c>
      <c r="L105" s="3">
        <f t="shared" si="5"/>
        <v>2422</v>
      </c>
      <c r="M105" s="3">
        <v>5910000</v>
      </c>
    </row>
    <row r="106" spans="1:13" s="18" customFormat="1" outlineLevel="2">
      <c r="A106" s="19" t="s">
        <v>78</v>
      </c>
      <c r="B106" s="20" t="s">
        <v>59</v>
      </c>
      <c r="C106" s="21" t="s">
        <v>93</v>
      </c>
      <c r="D106" s="20" t="s">
        <v>92</v>
      </c>
      <c r="E106" s="3">
        <v>20510000</v>
      </c>
      <c r="F106" s="19">
        <v>43966</v>
      </c>
      <c r="G106" s="3">
        <v>19274460</v>
      </c>
      <c r="H106" s="2">
        <v>5.0000000000000001E-3</v>
      </c>
      <c r="I106" s="19">
        <v>44136</v>
      </c>
      <c r="J106" s="19">
        <v>44150</v>
      </c>
      <c r="K106" s="3">
        <f t="shared" si="4"/>
        <v>15</v>
      </c>
      <c r="L106" s="3">
        <f t="shared" si="5"/>
        <v>3950</v>
      </c>
      <c r="M106" s="3">
        <v>19027352</v>
      </c>
    </row>
    <row r="107" spans="1:13" s="18" customFormat="1" outlineLevel="2">
      <c r="A107" s="19" t="s">
        <v>78</v>
      </c>
      <c r="B107" s="20" t="s">
        <v>59</v>
      </c>
      <c r="C107" s="21" t="s">
        <v>93</v>
      </c>
      <c r="D107" s="20"/>
      <c r="E107" s="3"/>
      <c r="F107" s="19"/>
      <c r="G107" s="3">
        <v>19027352</v>
      </c>
      <c r="H107" s="2">
        <v>5.0000000000000001E-3</v>
      </c>
      <c r="I107" s="19">
        <v>44151</v>
      </c>
      <c r="J107" s="19">
        <v>44165</v>
      </c>
      <c r="K107" s="3">
        <f t="shared" si="4"/>
        <v>15</v>
      </c>
      <c r="L107" s="3">
        <f t="shared" si="5"/>
        <v>3899</v>
      </c>
      <c r="M107" s="3"/>
    </row>
    <row r="108" spans="1:13" s="18" customFormat="1" outlineLevel="2">
      <c r="A108" s="19" t="s">
        <v>78</v>
      </c>
      <c r="B108" s="20" t="s">
        <v>58</v>
      </c>
      <c r="C108" s="21" t="s">
        <v>77</v>
      </c>
      <c r="D108" s="20" t="s">
        <v>76</v>
      </c>
      <c r="E108" s="3">
        <v>33960000</v>
      </c>
      <c r="F108" s="19">
        <v>43978</v>
      </c>
      <c r="G108" s="3">
        <v>33960000</v>
      </c>
      <c r="H108" s="2">
        <v>5.0000000000000001E-3</v>
      </c>
      <c r="I108" s="19">
        <v>44136</v>
      </c>
      <c r="J108" s="19">
        <v>44165</v>
      </c>
      <c r="K108" s="3">
        <f t="shared" si="4"/>
        <v>30</v>
      </c>
      <c r="L108" s="3">
        <f t="shared" si="5"/>
        <v>13918</v>
      </c>
      <c r="M108" s="3">
        <v>33960000</v>
      </c>
    </row>
    <row r="109" spans="1:13" s="18" customFormat="1" outlineLevel="1">
      <c r="A109" s="22" t="s">
        <v>75</v>
      </c>
      <c r="B109" s="23"/>
      <c r="C109" s="24"/>
      <c r="D109" s="23"/>
      <c r="E109" s="25">
        <f>SUBTOTAL(9,E70:E108)</f>
        <v>556285386</v>
      </c>
      <c r="F109" s="26"/>
      <c r="G109" s="25"/>
      <c r="H109" s="27"/>
      <c r="I109" s="26"/>
      <c r="J109" s="26"/>
      <c r="K109" s="25"/>
      <c r="L109" s="25">
        <f>SUBTOTAL(9,L70:L108)</f>
        <v>207858</v>
      </c>
      <c r="M109" s="25">
        <f>SUBTOTAL(9,M70:M108)</f>
        <v>543861553</v>
      </c>
    </row>
    <row r="110" spans="1:13" s="18" customFormat="1" outlineLevel="2">
      <c r="A110" s="19" t="s">
        <v>20</v>
      </c>
      <c r="B110" s="20" t="s">
        <v>16</v>
      </c>
      <c r="C110" s="21" t="s">
        <v>21</v>
      </c>
      <c r="D110" s="20" t="s">
        <v>22</v>
      </c>
      <c r="E110" s="3">
        <v>69000000</v>
      </c>
      <c r="F110" s="19">
        <v>43822</v>
      </c>
      <c r="G110" s="3">
        <v>69000000</v>
      </c>
      <c r="H110" s="2">
        <v>5.0000000000000001E-3</v>
      </c>
      <c r="I110" s="19">
        <v>44136</v>
      </c>
      <c r="J110" s="19">
        <v>44165</v>
      </c>
      <c r="K110" s="3">
        <f t="shared" ref="K110:K147" si="6">J110-I110+1</f>
        <v>30</v>
      </c>
      <c r="L110" s="3">
        <f t="shared" ref="L110:L147" si="7">ROUND(G110*H110*K110/366,0)</f>
        <v>28279</v>
      </c>
      <c r="M110" s="3">
        <v>69000000</v>
      </c>
    </row>
    <row r="111" spans="1:13" s="18" customFormat="1" outlineLevel="2">
      <c r="A111" s="19" t="s">
        <v>20</v>
      </c>
      <c r="B111" s="20" t="s">
        <v>61</v>
      </c>
      <c r="C111" s="21" t="s">
        <v>133</v>
      </c>
      <c r="D111" s="20" t="s">
        <v>132</v>
      </c>
      <c r="E111" s="3">
        <v>247700000</v>
      </c>
      <c r="F111" s="19">
        <v>43985</v>
      </c>
      <c r="G111" s="3">
        <v>247700000</v>
      </c>
      <c r="H111" s="2">
        <v>5.0000000000000001E-3</v>
      </c>
      <c r="I111" s="19">
        <v>44136</v>
      </c>
      <c r="J111" s="19">
        <v>44165</v>
      </c>
      <c r="K111" s="3">
        <f t="shared" si="6"/>
        <v>30</v>
      </c>
      <c r="L111" s="3">
        <f t="shared" si="7"/>
        <v>101516</v>
      </c>
      <c r="M111" s="3">
        <v>247700000</v>
      </c>
    </row>
    <row r="112" spans="1:13" s="18" customFormat="1" outlineLevel="2">
      <c r="A112" s="19" t="s">
        <v>20</v>
      </c>
      <c r="B112" s="20" t="s">
        <v>60</v>
      </c>
      <c r="C112" s="21" t="s">
        <v>192</v>
      </c>
      <c r="D112" s="20" t="s">
        <v>110</v>
      </c>
      <c r="E112" s="3">
        <v>18612000</v>
      </c>
      <c r="F112" s="19">
        <v>43997</v>
      </c>
      <c r="G112" s="3">
        <v>3722400</v>
      </c>
      <c r="H112" s="2">
        <v>5.0000000000000001E-3</v>
      </c>
      <c r="I112" s="19">
        <v>44136</v>
      </c>
      <c r="J112" s="19">
        <v>44165</v>
      </c>
      <c r="K112" s="3">
        <f t="shared" si="6"/>
        <v>30</v>
      </c>
      <c r="L112" s="3">
        <f t="shared" si="7"/>
        <v>1526</v>
      </c>
      <c r="M112" s="3">
        <v>3722400</v>
      </c>
    </row>
    <row r="113" spans="1:13" s="18" customFormat="1" outlineLevel="2">
      <c r="A113" s="19" t="s">
        <v>20</v>
      </c>
      <c r="B113" s="20" t="s">
        <v>66</v>
      </c>
      <c r="C113" s="21" t="s">
        <v>69</v>
      </c>
      <c r="D113" s="20" t="s">
        <v>68</v>
      </c>
      <c r="E113" s="3">
        <v>624000000</v>
      </c>
      <c r="F113" s="19">
        <v>44014</v>
      </c>
      <c r="G113" s="3">
        <v>624000000</v>
      </c>
      <c r="H113" s="2">
        <v>5.0000000000000001E-3</v>
      </c>
      <c r="I113" s="19">
        <v>44136</v>
      </c>
      <c r="J113" s="19">
        <v>44165</v>
      </c>
      <c r="K113" s="3">
        <f t="shared" si="6"/>
        <v>30</v>
      </c>
      <c r="L113" s="3">
        <f t="shared" si="7"/>
        <v>255738</v>
      </c>
      <c r="M113" s="3">
        <v>624000000</v>
      </c>
    </row>
    <row r="114" spans="1:13" s="18" customFormat="1" outlineLevel="2">
      <c r="A114" s="19" t="s">
        <v>20</v>
      </c>
      <c r="B114" s="20" t="s">
        <v>65</v>
      </c>
      <c r="C114" s="21" t="s">
        <v>69</v>
      </c>
      <c r="D114" s="20" t="s">
        <v>68</v>
      </c>
      <c r="E114" s="3">
        <v>82000000</v>
      </c>
      <c r="F114" s="19">
        <v>44042</v>
      </c>
      <c r="G114" s="3">
        <v>82000000</v>
      </c>
      <c r="H114" s="2">
        <v>5.0000000000000001E-3</v>
      </c>
      <c r="I114" s="19">
        <v>44136</v>
      </c>
      <c r="J114" s="19">
        <v>44165</v>
      </c>
      <c r="K114" s="3">
        <f t="shared" si="6"/>
        <v>30</v>
      </c>
      <c r="L114" s="3">
        <f t="shared" si="7"/>
        <v>33607</v>
      </c>
      <c r="M114" s="3">
        <v>82000000</v>
      </c>
    </row>
    <row r="115" spans="1:13" s="18" customFormat="1" outlineLevel="2">
      <c r="A115" s="19" t="s">
        <v>20</v>
      </c>
      <c r="B115" s="20" t="s">
        <v>64</v>
      </c>
      <c r="C115" s="21" t="s">
        <v>69</v>
      </c>
      <c r="D115" s="20" t="s">
        <v>68</v>
      </c>
      <c r="E115" s="3">
        <v>406400000</v>
      </c>
      <c r="F115" s="19">
        <v>44042</v>
      </c>
      <c r="G115" s="3">
        <v>406400000</v>
      </c>
      <c r="H115" s="2">
        <v>3.0000000000000001E-3</v>
      </c>
      <c r="I115" s="19">
        <v>44136</v>
      </c>
      <c r="J115" s="19">
        <v>44165</v>
      </c>
      <c r="K115" s="3">
        <f t="shared" si="6"/>
        <v>30</v>
      </c>
      <c r="L115" s="3">
        <f t="shared" si="7"/>
        <v>99934</v>
      </c>
      <c r="M115" s="3">
        <v>406400000</v>
      </c>
    </row>
    <row r="116" spans="1:13" s="18" customFormat="1" outlineLevel="2">
      <c r="A116" s="19" t="s">
        <v>20</v>
      </c>
      <c r="B116" s="20" t="s">
        <v>85</v>
      </c>
      <c r="C116" s="21" t="s">
        <v>69</v>
      </c>
      <c r="D116" s="20" t="s">
        <v>68</v>
      </c>
      <c r="E116" s="3">
        <v>51600000</v>
      </c>
      <c r="F116" s="19">
        <v>44042</v>
      </c>
      <c r="G116" s="3">
        <v>51600000</v>
      </c>
      <c r="H116" s="2">
        <v>3.0000000000000001E-3</v>
      </c>
      <c r="I116" s="19">
        <v>44136</v>
      </c>
      <c r="J116" s="19">
        <v>44165</v>
      </c>
      <c r="K116" s="3">
        <f t="shared" si="6"/>
        <v>30</v>
      </c>
      <c r="L116" s="3">
        <f t="shared" si="7"/>
        <v>12689</v>
      </c>
      <c r="M116" s="3">
        <v>51600000</v>
      </c>
    </row>
    <row r="117" spans="1:13" s="18" customFormat="1" outlineLevel="2">
      <c r="A117" s="19" t="s">
        <v>20</v>
      </c>
      <c r="B117" s="20" t="s">
        <v>84</v>
      </c>
      <c r="C117" s="21" t="s">
        <v>115</v>
      </c>
      <c r="D117" s="20" t="s">
        <v>114</v>
      </c>
      <c r="E117" s="3">
        <v>1850000</v>
      </c>
      <c r="F117" s="19">
        <v>44018</v>
      </c>
      <c r="G117" s="3">
        <v>1850000</v>
      </c>
      <c r="H117" s="2">
        <v>5.0000000000000001E-3</v>
      </c>
      <c r="I117" s="19">
        <v>44136</v>
      </c>
      <c r="J117" s="19">
        <v>44165</v>
      </c>
      <c r="K117" s="3">
        <f t="shared" si="6"/>
        <v>30</v>
      </c>
      <c r="L117" s="3">
        <f t="shared" si="7"/>
        <v>758</v>
      </c>
      <c r="M117" s="3">
        <v>1850000</v>
      </c>
    </row>
    <row r="118" spans="1:13" s="18" customFormat="1" outlineLevel="2">
      <c r="A118" s="19" t="s">
        <v>20</v>
      </c>
      <c r="B118" s="20" t="s">
        <v>83</v>
      </c>
      <c r="C118" s="21" t="s">
        <v>115</v>
      </c>
      <c r="D118" s="20" t="s">
        <v>114</v>
      </c>
      <c r="E118" s="3">
        <v>5400000</v>
      </c>
      <c r="F118" s="19">
        <v>44019</v>
      </c>
      <c r="G118" s="3">
        <v>5400000</v>
      </c>
      <c r="H118" s="2">
        <v>5.0000000000000001E-3</v>
      </c>
      <c r="I118" s="19">
        <v>44136</v>
      </c>
      <c r="J118" s="19">
        <v>44165</v>
      </c>
      <c r="K118" s="3">
        <f t="shared" si="6"/>
        <v>30</v>
      </c>
      <c r="L118" s="3">
        <f t="shared" si="7"/>
        <v>2213</v>
      </c>
      <c r="M118" s="3">
        <v>5400000</v>
      </c>
    </row>
    <row r="119" spans="1:13" s="18" customFormat="1" outlineLevel="2">
      <c r="A119" s="19" t="s">
        <v>20</v>
      </c>
      <c r="B119" s="20" t="s">
        <v>102</v>
      </c>
      <c r="C119" s="21" t="s">
        <v>115</v>
      </c>
      <c r="D119" s="20" t="s">
        <v>114</v>
      </c>
      <c r="E119" s="3">
        <v>2300000</v>
      </c>
      <c r="F119" s="19">
        <v>44027</v>
      </c>
      <c r="G119" s="3">
        <v>2300000</v>
      </c>
      <c r="H119" s="2">
        <v>5.0000000000000001E-3</v>
      </c>
      <c r="I119" s="19">
        <v>44136</v>
      </c>
      <c r="J119" s="19">
        <v>44165</v>
      </c>
      <c r="K119" s="3">
        <f t="shared" si="6"/>
        <v>30</v>
      </c>
      <c r="L119" s="3">
        <f t="shared" si="7"/>
        <v>943</v>
      </c>
      <c r="M119" s="3">
        <v>2300000</v>
      </c>
    </row>
    <row r="120" spans="1:13" s="18" customFormat="1" outlineLevel="2">
      <c r="A120" s="19" t="s">
        <v>20</v>
      </c>
      <c r="B120" s="20" t="s">
        <v>101</v>
      </c>
      <c r="C120" s="21" t="s">
        <v>115</v>
      </c>
      <c r="D120" s="20" t="s">
        <v>114</v>
      </c>
      <c r="E120" s="3">
        <v>16280000</v>
      </c>
      <c r="F120" s="19">
        <v>44041</v>
      </c>
      <c r="G120" s="3">
        <v>16280000</v>
      </c>
      <c r="H120" s="2">
        <v>5.0000000000000001E-3</v>
      </c>
      <c r="I120" s="19">
        <v>44136</v>
      </c>
      <c r="J120" s="19">
        <v>44165</v>
      </c>
      <c r="K120" s="3">
        <f t="shared" si="6"/>
        <v>30</v>
      </c>
      <c r="L120" s="3">
        <f t="shared" si="7"/>
        <v>6672</v>
      </c>
      <c r="M120" s="3">
        <v>16280000</v>
      </c>
    </row>
    <row r="121" spans="1:13" s="18" customFormat="1" outlineLevel="2">
      <c r="A121" s="19" t="s">
        <v>20</v>
      </c>
      <c r="B121" s="20" t="s">
        <v>23</v>
      </c>
      <c r="C121" s="21" t="s">
        <v>24</v>
      </c>
      <c r="D121" s="20" t="s">
        <v>18</v>
      </c>
      <c r="E121" s="3">
        <v>162300000</v>
      </c>
      <c r="F121" s="19">
        <v>43829</v>
      </c>
      <c r="G121" s="3">
        <v>135250000</v>
      </c>
      <c r="H121" s="2">
        <v>5.0000000000000001E-3</v>
      </c>
      <c r="I121" s="19">
        <v>44136</v>
      </c>
      <c r="J121" s="19">
        <v>44150</v>
      </c>
      <c r="K121" s="3">
        <f t="shared" si="6"/>
        <v>15</v>
      </c>
      <c r="L121" s="3">
        <f t="shared" si="7"/>
        <v>27715</v>
      </c>
      <c r="M121" s="3">
        <v>132545000</v>
      </c>
    </row>
    <row r="122" spans="1:13" s="18" customFormat="1" outlineLevel="2">
      <c r="A122" s="19" t="s">
        <v>20</v>
      </c>
      <c r="B122" s="20" t="s">
        <v>23</v>
      </c>
      <c r="C122" s="21" t="s">
        <v>24</v>
      </c>
      <c r="D122" s="20"/>
      <c r="E122" s="3"/>
      <c r="F122" s="19"/>
      <c r="G122" s="3">
        <v>132545000</v>
      </c>
      <c r="H122" s="2">
        <v>5.0000000000000001E-3</v>
      </c>
      <c r="I122" s="19">
        <v>44151</v>
      </c>
      <c r="J122" s="19">
        <v>44165</v>
      </c>
      <c r="K122" s="3">
        <f t="shared" si="6"/>
        <v>15</v>
      </c>
      <c r="L122" s="3">
        <f t="shared" si="7"/>
        <v>27161</v>
      </c>
      <c r="M122" s="3"/>
    </row>
    <row r="123" spans="1:13" s="18" customFormat="1" outlineLevel="2">
      <c r="A123" s="19" t="s">
        <v>20</v>
      </c>
      <c r="B123" s="20" t="s">
        <v>100</v>
      </c>
      <c r="C123" s="21" t="s">
        <v>160</v>
      </c>
      <c r="D123" s="20" t="s">
        <v>159</v>
      </c>
      <c r="E123" s="3">
        <v>30000000</v>
      </c>
      <c r="F123" s="19">
        <v>44020</v>
      </c>
      <c r="G123" s="3">
        <v>30000000</v>
      </c>
      <c r="H123" s="2">
        <v>5.0000000000000001E-3</v>
      </c>
      <c r="I123" s="19">
        <v>44136</v>
      </c>
      <c r="J123" s="19">
        <v>44165</v>
      </c>
      <c r="K123" s="3">
        <f t="shared" si="6"/>
        <v>30</v>
      </c>
      <c r="L123" s="3">
        <f t="shared" si="7"/>
        <v>12295</v>
      </c>
      <c r="M123" s="3">
        <v>30000000</v>
      </c>
    </row>
    <row r="124" spans="1:13" s="18" customFormat="1" outlineLevel="2">
      <c r="A124" s="19" t="s">
        <v>20</v>
      </c>
      <c r="B124" s="20" t="s">
        <v>99</v>
      </c>
      <c r="C124" s="21" t="s">
        <v>158</v>
      </c>
      <c r="D124" s="20" t="s">
        <v>157</v>
      </c>
      <c r="E124" s="3">
        <v>35100000</v>
      </c>
      <c r="F124" s="19">
        <v>44013</v>
      </c>
      <c r="G124" s="3">
        <v>35100000</v>
      </c>
      <c r="H124" s="2">
        <v>5.0000000000000001E-3</v>
      </c>
      <c r="I124" s="19">
        <v>44136</v>
      </c>
      <c r="J124" s="19">
        <v>44165</v>
      </c>
      <c r="K124" s="3">
        <f t="shared" si="6"/>
        <v>30</v>
      </c>
      <c r="L124" s="3">
        <f t="shared" si="7"/>
        <v>14385</v>
      </c>
      <c r="M124" s="3">
        <v>35100000</v>
      </c>
    </row>
    <row r="125" spans="1:13" s="18" customFormat="1" outlineLevel="2">
      <c r="A125" s="19" t="s">
        <v>20</v>
      </c>
      <c r="B125" s="20" t="s">
        <v>98</v>
      </c>
      <c r="C125" s="21" t="s">
        <v>158</v>
      </c>
      <c r="D125" s="20" t="s">
        <v>157</v>
      </c>
      <c r="E125" s="3">
        <v>14900000</v>
      </c>
      <c r="F125" s="19">
        <v>44021</v>
      </c>
      <c r="G125" s="3">
        <v>14900000</v>
      </c>
      <c r="H125" s="2">
        <v>5.0000000000000001E-3</v>
      </c>
      <c r="I125" s="19">
        <v>44136</v>
      </c>
      <c r="J125" s="19">
        <v>44165</v>
      </c>
      <c r="K125" s="3">
        <f t="shared" si="6"/>
        <v>30</v>
      </c>
      <c r="L125" s="3">
        <f t="shared" si="7"/>
        <v>6107</v>
      </c>
      <c r="M125" s="3">
        <v>14900000</v>
      </c>
    </row>
    <row r="126" spans="1:13" s="18" customFormat="1" outlineLevel="2">
      <c r="A126" s="19" t="s">
        <v>20</v>
      </c>
      <c r="B126" s="20" t="s">
        <v>122</v>
      </c>
      <c r="C126" s="21" t="s">
        <v>160</v>
      </c>
      <c r="D126" s="20" t="s">
        <v>159</v>
      </c>
      <c r="E126" s="3">
        <v>30000000</v>
      </c>
      <c r="F126" s="19">
        <v>44050</v>
      </c>
      <c r="G126" s="3">
        <v>30000000</v>
      </c>
      <c r="H126" s="2">
        <v>5.0000000000000001E-3</v>
      </c>
      <c r="I126" s="19">
        <v>44136</v>
      </c>
      <c r="J126" s="19">
        <v>44165</v>
      </c>
      <c r="K126" s="3">
        <f t="shared" si="6"/>
        <v>30</v>
      </c>
      <c r="L126" s="3">
        <f t="shared" si="7"/>
        <v>12295</v>
      </c>
      <c r="M126" s="3">
        <v>30000000</v>
      </c>
    </row>
    <row r="127" spans="1:13" s="18" customFormat="1" outlineLevel="2">
      <c r="A127" s="19" t="s">
        <v>20</v>
      </c>
      <c r="B127" s="20" t="s">
        <v>121</v>
      </c>
      <c r="C127" s="21" t="s">
        <v>135</v>
      </c>
      <c r="D127" s="20" t="s">
        <v>134</v>
      </c>
      <c r="E127" s="3">
        <v>72450000</v>
      </c>
      <c r="F127" s="19">
        <v>44064</v>
      </c>
      <c r="G127" s="3">
        <v>72450000</v>
      </c>
      <c r="H127" s="2">
        <v>5.0000000000000001E-3</v>
      </c>
      <c r="I127" s="19">
        <v>44136</v>
      </c>
      <c r="J127" s="19">
        <v>44165</v>
      </c>
      <c r="K127" s="3">
        <f t="shared" si="6"/>
        <v>30</v>
      </c>
      <c r="L127" s="3">
        <f t="shared" si="7"/>
        <v>29693</v>
      </c>
      <c r="M127" s="3">
        <v>72450000</v>
      </c>
    </row>
    <row r="128" spans="1:13" s="18" customFormat="1" outlineLevel="2">
      <c r="A128" s="19" t="s">
        <v>20</v>
      </c>
      <c r="B128" s="20" t="s">
        <v>120</v>
      </c>
      <c r="C128" s="21" t="s">
        <v>141</v>
      </c>
      <c r="D128" s="20" t="s">
        <v>140</v>
      </c>
      <c r="E128" s="3">
        <v>77500000</v>
      </c>
      <c r="F128" s="19">
        <v>44060</v>
      </c>
      <c r="G128" s="3">
        <v>77500000</v>
      </c>
      <c r="H128" s="2">
        <v>5.0000000000000001E-3</v>
      </c>
      <c r="I128" s="19">
        <v>44136</v>
      </c>
      <c r="J128" s="19">
        <v>44165</v>
      </c>
      <c r="K128" s="3">
        <f t="shared" si="6"/>
        <v>30</v>
      </c>
      <c r="L128" s="3">
        <f t="shared" si="7"/>
        <v>31762</v>
      </c>
      <c r="M128" s="3">
        <v>77500000</v>
      </c>
    </row>
    <row r="129" spans="1:13" s="18" customFormat="1" outlineLevel="2">
      <c r="A129" s="19" t="s">
        <v>20</v>
      </c>
      <c r="B129" s="20" t="s">
        <v>147</v>
      </c>
      <c r="C129" s="21" t="s">
        <v>135</v>
      </c>
      <c r="D129" s="20" t="s">
        <v>134</v>
      </c>
      <c r="E129" s="3">
        <v>160000000</v>
      </c>
      <c r="F129" s="19">
        <v>44098</v>
      </c>
      <c r="G129" s="3">
        <v>160000000</v>
      </c>
      <c r="H129" s="2">
        <v>5.0000000000000001E-3</v>
      </c>
      <c r="I129" s="19">
        <v>44136</v>
      </c>
      <c r="J129" s="19">
        <v>44165</v>
      </c>
      <c r="K129" s="3">
        <f t="shared" si="6"/>
        <v>30</v>
      </c>
      <c r="L129" s="3">
        <f t="shared" si="7"/>
        <v>65574</v>
      </c>
      <c r="M129" s="3">
        <v>160000000</v>
      </c>
    </row>
    <row r="130" spans="1:13" s="18" customFormat="1" outlineLevel="2">
      <c r="A130" s="19" t="s">
        <v>20</v>
      </c>
      <c r="B130" s="20" t="s">
        <v>146</v>
      </c>
      <c r="C130" s="21" t="s">
        <v>203</v>
      </c>
      <c r="D130" s="20" t="s">
        <v>202</v>
      </c>
      <c r="E130" s="3">
        <v>73100000</v>
      </c>
      <c r="F130" s="19">
        <v>44095</v>
      </c>
      <c r="G130" s="3">
        <v>73100000</v>
      </c>
      <c r="H130" s="2">
        <v>5.0000000000000001E-3</v>
      </c>
      <c r="I130" s="19">
        <v>44136</v>
      </c>
      <c r="J130" s="19">
        <v>44165</v>
      </c>
      <c r="K130" s="3">
        <f t="shared" si="6"/>
        <v>30</v>
      </c>
      <c r="L130" s="3">
        <f t="shared" si="7"/>
        <v>29959</v>
      </c>
      <c r="M130" s="3">
        <v>73100000</v>
      </c>
    </row>
    <row r="131" spans="1:13" s="18" customFormat="1" outlineLevel="2">
      <c r="A131" s="19" t="s">
        <v>20</v>
      </c>
      <c r="B131" s="20" t="s">
        <v>145</v>
      </c>
      <c r="C131" s="21" t="s">
        <v>115</v>
      </c>
      <c r="D131" s="20" t="s">
        <v>114</v>
      </c>
      <c r="E131" s="3">
        <v>3000000</v>
      </c>
      <c r="F131" s="19">
        <v>44132</v>
      </c>
      <c r="G131" s="3">
        <v>3000000</v>
      </c>
      <c r="H131" s="2">
        <v>5.0000000000000001E-3</v>
      </c>
      <c r="I131" s="19">
        <v>44136</v>
      </c>
      <c r="J131" s="19">
        <v>44165</v>
      </c>
      <c r="K131" s="3">
        <f t="shared" si="6"/>
        <v>30</v>
      </c>
      <c r="L131" s="3">
        <f t="shared" si="7"/>
        <v>1230</v>
      </c>
      <c r="M131" s="3">
        <v>3000000</v>
      </c>
    </row>
    <row r="132" spans="1:13" s="18" customFormat="1" outlineLevel="2">
      <c r="A132" s="19" t="s">
        <v>20</v>
      </c>
      <c r="B132" s="20" t="s">
        <v>144</v>
      </c>
      <c r="C132" s="21" t="s">
        <v>141</v>
      </c>
      <c r="D132" s="20" t="s">
        <v>140</v>
      </c>
      <c r="E132" s="3">
        <v>141000000</v>
      </c>
      <c r="F132" s="19">
        <v>44119</v>
      </c>
      <c r="G132" s="3">
        <v>141000000</v>
      </c>
      <c r="H132" s="2">
        <v>5.0000000000000001E-3</v>
      </c>
      <c r="I132" s="19">
        <v>44136</v>
      </c>
      <c r="J132" s="19">
        <v>44165</v>
      </c>
      <c r="K132" s="3">
        <f t="shared" si="6"/>
        <v>30</v>
      </c>
      <c r="L132" s="3">
        <f t="shared" si="7"/>
        <v>57787</v>
      </c>
      <c r="M132" s="3">
        <v>141000000</v>
      </c>
    </row>
    <row r="133" spans="1:13" s="18" customFormat="1" outlineLevel="2">
      <c r="A133" s="19" t="s">
        <v>20</v>
      </c>
      <c r="B133" s="20" t="s">
        <v>29</v>
      </c>
      <c r="C133" s="21" t="s">
        <v>69</v>
      </c>
      <c r="D133" s="20" t="s">
        <v>68</v>
      </c>
      <c r="E133" s="3">
        <v>60000000</v>
      </c>
      <c r="F133" s="19">
        <v>43922</v>
      </c>
      <c r="G133" s="3">
        <v>60000000</v>
      </c>
      <c r="H133" s="2">
        <v>3.0000000000000001E-3</v>
      </c>
      <c r="I133" s="19">
        <v>44136</v>
      </c>
      <c r="J133" s="19">
        <v>44165</v>
      </c>
      <c r="K133" s="3">
        <f t="shared" si="6"/>
        <v>30</v>
      </c>
      <c r="L133" s="3">
        <f t="shared" si="7"/>
        <v>14754</v>
      </c>
      <c r="M133" s="3">
        <v>60000000</v>
      </c>
    </row>
    <row r="134" spans="1:13" s="18" customFormat="1" outlineLevel="2">
      <c r="A134" s="19" t="s">
        <v>20</v>
      </c>
      <c r="B134" s="20" t="s">
        <v>143</v>
      </c>
      <c r="C134" s="21" t="s">
        <v>115</v>
      </c>
      <c r="D134" s="20" t="s">
        <v>114</v>
      </c>
      <c r="E134" s="3">
        <v>2500000</v>
      </c>
      <c r="F134" s="19">
        <v>44146</v>
      </c>
      <c r="G134" s="3">
        <v>2500000</v>
      </c>
      <c r="H134" s="2">
        <v>5.0000000000000001E-3</v>
      </c>
      <c r="I134" s="19">
        <v>44146</v>
      </c>
      <c r="J134" s="19">
        <v>44165</v>
      </c>
      <c r="K134" s="3">
        <f t="shared" si="6"/>
        <v>20</v>
      </c>
      <c r="L134" s="3">
        <f t="shared" si="7"/>
        <v>683</v>
      </c>
      <c r="M134" s="3">
        <v>2500000</v>
      </c>
    </row>
    <row r="135" spans="1:13" s="18" customFormat="1" outlineLevel="2">
      <c r="A135" s="19" t="s">
        <v>20</v>
      </c>
      <c r="B135" s="20" t="s">
        <v>142</v>
      </c>
      <c r="C135" s="21" t="s">
        <v>160</v>
      </c>
      <c r="D135" s="20" t="s">
        <v>159</v>
      </c>
      <c r="E135" s="3">
        <v>11610900</v>
      </c>
      <c r="F135" s="19">
        <v>44137</v>
      </c>
      <c r="G135" s="3">
        <v>11610900</v>
      </c>
      <c r="H135" s="2">
        <v>5.0000000000000001E-3</v>
      </c>
      <c r="I135" s="19">
        <v>44137</v>
      </c>
      <c r="J135" s="19">
        <v>44165</v>
      </c>
      <c r="K135" s="3">
        <f t="shared" si="6"/>
        <v>29</v>
      </c>
      <c r="L135" s="3">
        <f t="shared" si="7"/>
        <v>4600</v>
      </c>
      <c r="M135" s="3">
        <v>11610900</v>
      </c>
    </row>
    <row r="136" spans="1:13" s="18" customFormat="1" outlineLevel="2">
      <c r="A136" s="19" t="s">
        <v>20</v>
      </c>
      <c r="B136" s="20" t="s">
        <v>152</v>
      </c>
      <c r="C136" s="21" t="s">
        <v>253</v>
      </c>
      <c r="D136" s="20" t="s">
        <v>252</v>
      </c>
      <c r="E136" s="3">
        <v>12000000</v>
      </c>
      <c r="F136" s="19">
        <v>44145</v>
      </c>
      <c r="G136" s="3">
        <v>12000000</v>
      </c>
      <c r="H136" s="2">
        <v>5.0000000000000001E-3</v>
      </c>
      <c r="I136" s="19">
        <v>44145</v>
      </c>
      <c r="J136" s="19">
        <v>44165</v>
      </c>
      <c r="K136" s="3">
        <f t="shared" si="6"/>
        <v>21</v>
      </c>
      <c r="L136" s="3">
        <f t="shared" si="7"/>
        <v>3443</v>
      </c>
      <c r="M136" s="3">
        <v>12000000</v>
      </c>
    </row>
    <row r="137" spans="1:13" s="18" customFormat="1" outlineLevel="2">
      <c r="A137" s="19" t="s">
        <v>20</v>
      </c>
      <c r="B137" s="20" t="s">
        <v>168</v>
      </c>
      <c r="C137" s="21" t="s">
        <v>250</v>
      </c>
      <c r="D137" s="20" t="s">
        <v>251</v>
      </c>
      <c r="E137" s="3">
        <v>23000000</v>
      </c>
      <c r="F137" s="19">
        <v>44137</v>
      </c>
      <c r="G137" s="3">
        <v>23000000</v>
      </c>
      <c r="H137" s="2">
        <v>5.0000000000000001E-3</v>
      </c>
      <c r="I137" s="19">
        <v>44137</v>
      </c>
      <c r="J137" s="19">
        <v>44150</v>
      </c>
      <c r="K137" s="3">
        <f t="shared" si="6"/>
        <v>14</v>
      </c>
      <c r="L137" s="3">
        <f t="shared" si="7"/>
        <v>4399</v>
      </c>
      <c r="M137" s="3">
        <v>22616667</v>
      </c>
    </row>
    <row r="138" spans="1:13" s="18" customFormat="1" outlineLevel="2">
      <c r="A138" s="19" t="s">
        <v>20</v>
      </c>
      <c r="B138" s="20" t="s">
        <v>168</v>
      </c>
      <c r="C138" s="21" t="s">
        <v>250</v>
      </c>
      <c r="D138" s="20"/>
      <c r="E138" s="3"/>
      <c r="F138" s="19"/>
      <c r="G138" s="3">
        <v>22616667</v>
      </c>
      <c r="H138" s="2">
        <v>5.0000000000000001E-3</v>
      </c>
      <c r="I138" s="19">
        <v>44151</v>
      </c>
      <c r="J138" s="19">
        <v>44165</v>
      </c>
      <c r="K138" s="3">
        <f t="shared" si="6"/>
        <v>15</v>
      </c>
      <c r="L138" s="3">
        <f t="shared" si="7"/>
        <v>4635</v>
      </c>
      <c r="M138" s="3"/>
    </row>
    <row r="139" spans="1:13" s="18" customFormat="1" outlineLevel="2">
      <c r="A139" s="19" t="s">
        <v>20</v>
      </c>
      <c r="B139" s="20" t="s">
        <v>167</v>
      </c>
      <c r="C139" s="21" t="s">
        <v>250</v>
      </c>
      <c r="D139" s="20" t="s">
        <v>251</v>
      </c>
      <c r="E139" s="3">
        <v>17000000</v>
      </c>
      <c r="F139" s="19">
        <v>44145</v>
      </c>
      <c r="G139" s="3">
        <v>17000000</v>
      </c>
      <c r="H139" s="2">
        <v>5.0000000000000001E-3</v>
      </c>
      <c r="I139" s="19">
        <v>44145</v>
      </c>
      <c r="J139" s="19">
        <v>44150</v>
      </c>
      <c r="K139" s="3">
        <f t="shared" si="6"/>
        <v>6</v>
      </c>
      <c r="L139" s="3">
        <f t="shared" si="7"/>
        <v>1393</v>
      </c>
      <c r="M139" s="3">
        <v>16716667</v>
      </c>
    </row>
    <row r="140" spans="1:13" s="18" customFormat="1" outlineLevel="2">
      <c r="A140" s="19" t="s">
        <v>20</v>
      </c>
      <c r="B140" s="20" t="s">
        <v>167</v>
      </c>
      <c r="C140" s="21" t="s">
        <v>250</v>
      </c>
      <c r="D140" s="20"/>
      <c r="E140" s="3"/>
      <c r="F140" s="19"/>
      <c r="G140" s="3">
        <v>16716667</v>
      </c>
      <c r="H140" s="2">
        <v>5.0000000000000001E-3</v>
      </c>
      <c r="I140" s="19">
        <v>44151</v>
      </c>
      <c r="J140" s="19">
        <v>44165</v>
      </c>
      <c r="K140" s="3">
        <f t="shared" si="6"/>
        <v>15</v>
      </c>
      <c r="L140" s="3">
        <f t="shared" si="7"/>
        <v>3426</v>
      </c>
      <c r="M140" s="3"/>
    </row>
    <row r="141" spans="1:13" s="18" customFormat="1" outlineLevel="2">
      <c r="A141" s="19" t="s">
        <v>20</v>
      </c>
      <c r="B141" s="20" t="s">
        <v>166</v>
      </c>
      <c r="C141" s="21" t="s">
        <v>17</v>
      </c>
      <c r="D141" s="20" t="s">
        <v>18</v>
      </c>
      <c r="E141" s="3">
        <v>4591000</v>
      </c>
      <c r="F141" s="19">
        <v>44160</v>
      </c>
      <c r="G141" s="3">
        <v>4591000</v>
      </c>
      <c r="H141" s="2">
        <v>5.0000000000000001E-3</v>
      </c>
      <c r="I141" s="19">
        <v>44160</v>
      </c>
      <c r="J141" s="19">
        <v>44165</v>
      </c>
      <c r="K141" s="3">
        <f t="shared" si="6"/>
        <v>6</v>
      </c>
      <c r="L141" s="3">
        <f t="shared" si="7"/>
        <v>376</v>
      </c>
      <c r="M141" s="3">
        <v>4591000</v>
      </c>
    </row>
    <row r="142" spans="1:13" s="18" customFormat="1" outlineLevel="2">
      <c r="A142" s="19" t="s">
        <v>20</v>
      </c>
      <c r="B142" s="20" t="s">
        <v>30</v>
      </c>
      <c r="C142" s="21" t="s">
        <v>69</v>
      </c>
      <c r="D142" s="20" t="s">
        <v>68</v>
      </c>
      <c r="E142" s="3">
        <v>144000000</v>
      </c>
      <c r="F142" s="19">
        <v>43922</v>
      </c>
      <c r="G142" s="3">
        <v>144000000</v>
      </c>
      <c r="H142" s="2">
        <v>5.0000000000000001E-3</v>
      </c>
      <c r="I142" s="19">
        <v>44136</v>
      </c>
      <c r="J142" s="19">
        <v>44165</v>
      </c>
      <c r="K142" s="3">
        <f t="shared" si="6"/>
        <v>30</v>
      </c>
      <c r="L142" s="3">
        <f t="shared" si="7"/>
        <v>59016</v>
      </c>
      <c r="M142" s="3">
        <v>144000000</v>
      </c>
    </row>
    <row r="143" spans="1:13" s="18" customFormat="1" outlineLevel="2">
      <c r="A143" s="19" t="s">
        <v>20</v>
      </c>
      <c r="B143" s="20" t="s">
        <v>31</v>
      </c>
      <c r="C143" s="21" t="s">
        <v>115</v>
      </c>
      <c r="D143" s="20" t="s">
        <v>114</v>
      </c>
      <c r="E143" s="3">
        <v>34480000</v>
      </c>
      <c r="F143" s="19">
        <v>43980</v>
      </c>
      <c r="G143" s="3">
        <v>34480000</v>
      </c>
      <c r="H143" s="2">
        <v>5.0000000000000001E-3</v>
      </c>
      <c r="I143" s="19">
        <v>44136</v>
      </c>
      <c r="J143" s="19">
        <v>44165</v>
      </c>
      <c r="K143" s="3">
        <f t="shared" si="6"/>
        <v>30</v>
      </c>
      <c r="L143" s="3">
        <f t="shared" si="7"/>
        <v>14131</v>
      </c>
      <c r="M143" s="3">
        <v>34480000</v>
      </c>
    </row>
    <row r="144" spans="1:13" s="18" customFormat="1" outlineLevel="2">
      <c r="A144" s="19" t="s">
        <v>20</v>
      </c>
      <c r="B144" s="20" t="s">
        <v>32</v>
      </c>
      <c r="C144" s="21" t="s">
        <v>113</v>
      </c>
      <c r="D144" s="20" t="s">
        <v>112</v>
      </c>
      <c r="E144" s="3">
        <v>56000000</v>
      </c>
      <c r="F144" s="19">
        <v>43966</v>
      </c>
      <c r="G144" s="3">
        <v>56000000</v>
      </c>
      <c r="H144" s="2">
        <v>5.0000000000000001E-3</v>
      </c>
      <c r="I144" s="19">
        <v>44136</v>
      </c>
      <c r="J144" s="19">
        <v>44165</v>
      </c>
      <c r="K144" s="3">
        <f t="shared" si="6"/>
        <v>30</v>
      </c>
      <c r="L144" s="3">
        <f t="shared" si="7"/>
        <v>22951</v>
      </c>
      <c r="M144" s="3">
        <v>56000000</v>
      </c>
    </row>
    <row r="145" spans="1:13" s="18" customFormat="1" outlineLevel="2">
      <c r="A145" s="19" t="s">
        <v>20</v>
      </c>
      <c r="B145" s="20" t="s">
        <v>48</v>
      </c>
      <c r="C145" s="21" t="s">
        <v>69</v>
      </c>
      <c r="D145" s="20" t="s">
        <v>68</v>
      </c>
      <c r="E145" s="3">
        <v>150000000</v>
      </c>
      <c r="F145" s="19">
        <v>43958</v>
      </c>
      <c r="G145" s="3">
        <v>150000000</v>
      </c>
      <c r="H145" s="2">
        <v>5.0000000000000001E-3</v>
      </c>
      <c r="I145" s="19">
        <v>44136</v>
      </c>
      <c r="J145" s="19">
        <v>44165</v>
      </c>
      <c r="K145" s="3">
        <f t="shared" si="6"/>
        <v>30</v>
      </c>
      <c r="L145" s="3">
        <f t="shared" si="7"/>
        <v>61475</v>
      </c>
      <c r="M145" s="3">
        <v>150000000</v>
      </c>
    </row>
    <row r="146" spans="1:13" s="18" customFormat="1" outlineLevel="2">
      <c r="A146" s="19" t="s">
        <v>20</v>
      </c>
      <c r="B146" s="20" t="s">
        <v>59</v>
      </c>
      <c r="C146" s="21" t="s">
        <v>115</v>
      </c>
      <c r="D146" s="20" t="s">
        <v>114</v>
      </c>
      <c r="E146" s="3">
        <v>5000000</v>
      </c>
      <c r="F146" s="19">
        <v>43998</v>
      </c>
      <c r="G146" s="3">
        <v>5000000</v>
      </c>
      <c r="H146" s="2">
        <v>5.0000000000000001E-3</v>
      </c>
      <c r="I146" s="19">
        <v>44136</v>
      </c>
      <c r="J146" s="19">
        <v>44165</v>
      </c>
      <c r="K146" s="3">
        <f t="shared" si="6"/>
        <v>30</v>
      </c>
      <c r="L146" s="3">
        <f t="shared" si="7"/>
        <v>2049</v>
      </c>
      <c r="M146" s="3">
        <v>5000000</v>
      </c>
    </row>
    <row r="147" spans="1:13" s="18" customFormat="1" outlineLevel="2">
      <c r="A147" s="19" t="s">
        <v>20</v>
      </c>
      <c r="B147" s="20" t="s">
        <v>58</v>
      </c>
      <c r="C147" s="21" t="s">
        <v>115</v>
      </c>
      <c r="D147" s="20" t="s">
        <v>114</v>
      </c>
      <c r="E147" s="3">
        <v>17292000</v>
      </c>
      <c r="F147" s="19">
        <v>44002</v>
      </c>
      <c r="G147" s="3">
        <v>17292000</v>
      </c>
      <c r="H147" s="2">
        <v>5.0000000000000001E-3</v>
      </c>
      <c r="I147" s="19">
        <v>44136</v>
      </c>
      <c r="J147" s="19">
        <v>44165</v>
      </c>
      <c r="K147" s="3">
        <f t="shared" si="6"/>
        <v>30</v>
      </c>
      <c r="L147" s="3">
        <f t="shared" si="7"/>
        <v>7087</v>
      </c>
      <c r="M147" s="3">
        <v>17292000</v>
      </c>
    </row>
    <row r="148" spans="1:13" s="18" customFormat="1" outlineLevel="1">
      <c r="A148" s="22" t="s">
        <v>25</v>
      </c>
      <c r="B148" s="23"/>
      <c r="C148" s="24"/>
      <c r="D148" s="23"/>
      <c r="E148" s="25">
        <f>SUBTOTAL(9,E110:E147)</f>
        <v>2861965900</v>
      </c>
      <c r="F148" s="26"/>
      <c r="G148" s="25"/>
      <c r="H148" s="27"/>
      <c r="I148" s="26"/>
      <c r="J148" s="26"/>
      <c r="K148" s="25"/>
      <c r="L148" s="25">
        <f>SUBTOTAL(9,L110:L147)</f>
        <v>1064256</v>
      </c>
      <c r="M148" s="25">
        <f>SUBTOTAL(9,M110:M147)</f>
        <v>2816654634</v>
      </c>
    </row>
    <row r="149" spans="1:13" s="18" customFormat="1" outlineLevel="2">
      <c r="A149" s="19" t="s">
        <v>26</v>
      </c>
      <c r="B149" s="20" t="s">
        <v>16</v>
      </c>
      <c r="C149" s="21" t="s">
        <v>27</v>
      </c>
      <c r="D149" s="20" t="s">
        <v>28</v>
      </c>
      <c r="E149" s="3">
        <v>38000000</v>
      </c>
      <c r="F149" s="19">
        <v>43762</v>
      </c>
      <c r="G149" s="3">
        <v>38000000</v>
      </c>
      <c r="H149" s="2">
        <v>5.0000000000000001E-3</v>
      </c>
      <c r="I149" s="19">
        <v>44136</v>
      </c>
      <c r="J149" s="19">
        <v>44165</v>
      </c>
      <c r="K149" s="3">
        <f t="shared" ref="K149:K180" si="8">J149-I149+1</f>
        <v>30</v>
      </c>
      <c r="L149" s="3">
        <f t="shared" ref="L149:L180" si="9">ROUND(G149*H149*K149/366,0)</f>
        <v>15574</v>
      </c>
      <c r="M149" s="3">
        <v>38000000</v>
      </c>
    </row>
    <row r="150" spans="1:13" s="18" customFormat="1" outlineLevel="2">
      <c r="A150" s="19" t="s">
        <v>26</v>
      </c>
      <c r="B150" s="20" t="s">
        <v>61</v>
      </c>
      <c r="C150" s="21" t="s">
        <v>74</v>
      </c>
      <c r="D150" s="20" t="s">
        <v>73</v>
      </c>
      <c r="E150" s="3">
        <v>110000000</v>
      </c>
      <c r="F150" s="19">
        <v>43913</v>
      </c>
      <c r="G150" s="3">
        <v>110000000</v>
      </c>
      <c r="H150" s="2">
        <v>5.0000000000000001E-3</v>
      </c>
      <c r="I150" s="19">
        <v>44136</v>
      </c>
      <c r="J150" s="19">
        <v>44165</v>
      </c>
      <c r="K150" s="3">
        <f t="shared" si="8"/>
        <v>30</v>
      </c>
      <c r="L150" s="3">
        <f t="shared" si="9"/>
        <v>45082</v>
      </c>
      <c r="M150" s="3">
        <v>110000000</v>
      </c>
    </row>
    <row r="151" spans="1:13" s="18" customFormat="1" outlineLevel="2">
      <c r="A151" s="19" t="s">
        <v>26</v>
      </c>
      <c r="B151" s="20" t="s">
        <v>60</v>
      </c>
      <c r="C151" s="21" t="s">
        <v>33</v>
      </c>
      <c r="D151" s="20" t="s">
        <v>34</v>
      </c>
      <c r="E151" s="3">
        <v>95655336</v>
      </c>
      <c r="F151" s="19">
        <v>43951</v>
      </c>
      <c r="G151" s="3">
        <v>95655336</v>
      </c>
      <c r="H151" s="2">
        <v>5.0000000000000001E-3</v>
      </c>
      <c r="I151" s="19">
        <v>44136</v>
      </c>
      <c r="J151" s="19">
        <v>44165</v>
      </c>
      <c r="K151" s="3">
        <f t="shared" si="8"/>
        <v>30</v>
      </c>
      <c r="L151" s="3">
        <f t="shared" si="9"/>
        <v>39203</v>
      </c>
      <c r="M151" s="3">
        <v>95655336</v>
      </c>
    </row>
    <row r="152" spans="1:13" s="18" customFormat="1" outlineLevel="2">
      <c r="A152" s="19" t="s">
        <v>26</v>
      </c>
      <c r="B152" s="20" t="s">
        <v>66</v>
      </c>
      <c r="C152" s="21" t="s">
        <v>27</v>
      </c>
      <c r="D152" s="20" t="s">
        <v>28</v>
      </c>
      <c r="E152" s="3">
        <v>38000000</v>
      </c>
      <c r="F152" s="19">
        <v>43962</v>
      </c>
      <c r="G152" s="3">
        <v>38000000</v>
      </c>
      <c r="H152" s="2">
        <v>5.0000000000000001E-3</v>
      </c>
      <c r="I152" s="19">
        <v>44136</v>
      </c>
      <c r="J152" s="19">
        <v>44165</v>
      </c>
      <c r="K152" s="3">
        <f t="shared" si="8"/>
        <v>30</v>
      </c>
      <c r="L152" s="3">
        <f t="shared" si="9"/>
        <v>15574</v>
      </c>
      <c r="M152" s="3">
        <v>38000000</v>
      </c>
    </row>
    <row r="153" spans="1:13" s="18" customFormat="1" outlineLevel="2">
      <c r="A153" s="19" t="s">
        <v>26</v>
      </c>
      <c r="B153" s="20" t="s">
        <v>65</v>
      </c>
      <c r="C153" s="21" t="s">
        <v>27</v>
      </c>
      <c r="D153" s="20" t="s">
        <v>28</v>
      </c>
      <c r="E153" s="3">
        <v>10500000</v>
      </c>
      <c r="F153" s="19">
        <v>43962</v>
      </c>
      <c r="G153" s="3">
        <v>10500000</v>
      </c>
      <c r="H153" s="2">
        <v>5.0000000000000001E-3</v>
      </c>
      <c r="I153" s="19">
        <v>44136</v>
      </c>
      <c r="J153" s="19">
        <v>44165</v>
      </c>
      <c r="K153" s="3">
        <f t="shared" si="8"/>
        <v>30</v>
      </c>
      <c r="L153" s="3">
        <f t="shared" si="9"/>
        <v>4303</v>
      </c>
      <c r="M153" s="3">
        <v>10500000</v>
      </c>
    </row>
    <row r="154" spans="1:13" s="18" customFormat="1" outlineLevel="2">
      <c r="A154" s="19" t="s">
        <v>26</v>
      </c>
      <c r="B154" s="20" t="s">
        <v>64</v>
      </c>
      <c r="C154" s="21" t="s">
        <v>192</v>
      </c>
      <c r="D154" s="20" t="s">
        <v>110</v>
      </c>
      <c r="E154" s="3">
        <v>160000000</v>
      </c>
      <c r="F154" s="19">
        <v>43970</v>
      </c>
      <c r="G154" s="3">
        <v>160000000</v>
      </c>
      <c r="H154" s="2">
        <v>5.0000000000000001E-3</v>
      </c>
      <c r="I154" s="19">
        <v>44136</v>
      </c>
      <c r="J154" s="19">
        <v>44165</v>
      </c>
      <c r="K154" s="3">
        <f t="shared" si="8"/>
        <v>30</v>
      </c>
      <c r="L154" s="3">
        <f t="shared" si="9"/>
        <v>65574</v>
      </c>
      <c r="M154" s="3">
        <v>160000000</v>
      </c>
    </row>
    <row r="155" spans="1:13" s="18" customFormat="1" outlineLevel="2">
      <c r="A155" s="19" t="s">
        <v>26</v>
      </c>
      <c r="B155" s="20" t="s">
        <v>85</v>
      </c>
      <c r="C155" s="21" t="s">
        <v>109</v>
      </c>
      <c r="D155" s="20" t="s">
        <v>34</v>
      </c>
      <c r="E155" s="3">
        <v>13104000</v>
      </c>
      <c r="F155" s="19">
        <v>43979</v>
      </c>
      <c r="G155" s="3">
        <v>13104000</v>
      </c>
      <c r="H155" s="2">
        <v>5.0000000000000001E-3</v>
      </c>
      <c r="I155" s="19">
        <v>44136</v>
      </c>
      <c r="J155" s="19">
        <v>44165</v>
      </c>
      <c r="K155" s="3">
        <f t="shared" si="8"/>
        <v>30</v>
      </c>
      <c r="L155" s="3">
        <f t="shared" si="9"/>
        <v>5370</v>
      </c>
      <c r="M155" s="3">
        <v>13104000</v>
      </c>
    </row>
    <row r="156" spans="1:13" s="18" customFormat="1" outlineLevel="2">
      <c r="A156" s="19" t="s">
        <v>26</v>
      </c>
      <c r="B156" s="20" t="s">
        <v>84</v>
      </c>
      <c r="C156" s="21" t="s">
        <v>130</v>
      </c>
      <c r="D156" s="20" t="s">
        <v>129</v>
      </c>
      <c r="E156" s="3">
        <v>6550000</v>
      </c>
      <c r="F156" s="19">
        <v>43993</v>
      </c>
      <c r="G156" s="3">
        <v>6550000</v>
      </c>
      <c r="H156" s="2">
        <v>5.0000000000000001E-3</v>
      </c>
      <c r="I156" s="19">
        <v>44136</v>
      </c>
      <c r="J156" s="19">
        <v>44165</v>
      </c>
      <c r="K156" s="3">
        <f t="shared" si="8"/>
        <v>30</v>
      </c>
      <c r="L156" s="3">
        <f t="shared" si="9"/>
        <v>2684</v>
      </c>
      <c r="M156" s="3">
        <v>6550000</v>
      </c>
    </row>
    <row r="157" spans="1:13" s="18" customFormat="1" outlineLevel="2">
      <c r="A157" s="19" t="s">
        <v>26</v>
      </c>
      <c r="B157" s="20" t="s">
        <v>83</v>
      </c>
      <c r="C157" s="21" t="s">
        <v>130</v>
      </c>
      <c r="D157" s="20" t="s">
        <v>129</v>
      </c>
      <c r="E157" s="3">
        <v>19710000</v>
      </c>
      <c r="F157" s="19">
        <v>43993</v>
      </c>
      <c r="G157" s="3">
        <v>19710000</v>
      </c>
      <c r="H157" s="2">
        <v>5.0000000000000001E-3</v>
      </c>
      <c r="I157" s="19">
        <v>44136</v>
      </c>
      <c r="J157" s="19">
        <v>44165</v>
      </c>
      <c r="K157" s="3">
        <f t="shared" si="8"/>
        <v>30</v>
      </c>
      <c r="L157" s="3">
        <f t="shared" si="9"/>
        <v>8078</v>
      </c>
      <c r="M157" s="3">
        <v>19710000</v>
      </c>
    </row>
    <row r="158" spans="1:13" s="18" customFormat="1" outlineLevel="2">
      <c r="A158" s="19" t="s">
        <v>26</v>
      </c>
      <c r="B158" s="20" t="s">
        <v>102</v>
      </c>
      <c r="C158" s="21" t="s">
        <v>130</v>
      </c>
      <c r="D158" s="20" t="s">
        <v>129</v>
      </c>
      <c r="E158" s="3">
        <v>16860000</v>
      </c>
      <c r="F158" s="19">
        <v>43993</v>
      </c>
      <c r="G158" s="3">
        <v>16860000</v>
      </c>
      <c r="H158" s="2">
        <v>5.0000000000000001E-3</v>
      </c>
      <c r="I158" s="19">
        <v>44136</v>
      </c>
      <c r="J158" s="19">
        <v>44165</v>
      </c>
      <c r="K158" s="3">
        <f t="shared" si="8"/>
        <v>30</v>
      </c>
      <c r="L158" s="3">
        <f t="shared" si="9"/>
        <v>6910</v>
      </c>
      <c r="M158" s="3">
        <v>16860000</v>
      </c>
    </row>
    <row r="159" spans="1:13" s="18" customFormat="1" outlineLevel="2">
      <c r="A159" s="19" t="s">
        <v>26</v>
      </c>
      <c r="B159" s="20" t="s">
        <v>101</v>
      </c>
      <c r="C159" s="21" t="s">
        <v>128</v>
      </c>
      <c r="D159" s="20" t="s">
        <v>127</v>
      </c>
      <c r="E159" s="3">
        <v>240000000</v>
      </c>
      <c r="F159" s="19">
        <v>44000</v>
      </c>
      <c r="G159" s="3">
        <v>240000000</v>
      </c>
      <c r="H159" s="2">
        <v>5.0000000000000001E-3</v>
      </c>
      <c r="I159" s="19">
        <v>44136</v>
      </c>
      <c r="J159" s="19">
        <v>44165</v>
      </c>
      <c r="K159" s="3">
        <f t="shared" si="8"/>
        <v>30</v>
      </c>
      <c r="L159" s="3">
        <f t="shared" si="9"/>
        <v>98361</v>
      </c>
      <c r="M159" s="3">
        <v>240000000</v>
      </c>
    </row>
    <row r="160" spans="1:13" s="18" customFormat="1" outlineLevel="2">
      <c r="A160" s="19" t="s">
        <v>26</v>
      </c>
      <c r="B160" s="20" t="s">
        <v>23</v>
      </c>
      <c r="C160" s="21" t="s">
        <v>27</v>
      </c>
      <c r="D160" s="20" t="s">
        <v>28</v>
      </c>
      <c r="E160" s="3">
        <v>57000000</v>
      </c>
      <c r="F160" s="19">
        <v>43822</v>
      </c>
      <c r="G160" s="3">
        <v>57000000</v>
      </c>
      <c r="H160" s="2">
        <v>5.0000000000000001E-3</v>
      </c>
      <c r="I160" s="19">
        <v>44136</v>
      </c>
      <c r="J160" s="19">
        <v>44165</v>
      </c>
      <c r="K160" s="3">
        <f t="shared" si="8"/>
        <v>30</v>
      </c>
      <c r="L160" s="3">
        <f t="shared" si="9"/>
        <v>23361</v>
      </c>
      <c r="M160" s="3">
        <v>57000000</v>
      </c>
    </row>
    <row r="161" spans="1:13" s="18" customFormat="1" outlineLevel="2">
      <c r="A161" s="19" t="s">
        <v>26</v>
      </c>
      <c r="B161" s="20" t="s">
        <v>100</v>
      </c>
      <c r="C161" s="21" t="s">
        <v>192</v>
      </c>
      <c r="D161" s="20" t="s">
        <v>110</v>
      </c>
      <c r="E161" s="3">
        <v>55000000</v>
      </c>
      <c r="F161" s="19">
        <v>44001</v>
      </c>
      <c r="G161" s="3">
        <v>55000000</v>
      </c>
      <c r="H161" s="2">
        <v>5.0000000000000001E-3</v>
      </c>
      <c r="I161" s="19">
        <v>44136</v>
      </c>
      <c r="J161" s="19">
        <v>44165</v>
      </c>
      <c r="K161" s="3">
        <f t="shared" si="8"/>
        <v>30</v>
      </c>
      <c r="L161" s="3">
        <f t="shared" si="9"/>
        <v>22541</v>
      </c>
      <c r="M161" s="3">
        <v>55000000</v>
      </c>
    </row>
    <row r="162" spans="1:13" s="18" customFormat="1" outlineLevel="2">
      <c r="A162" s="19" t="s">
        <v>26</v>
      </c>
      <c r="B162" s="20" t="s">
        <v>99</v>
      </c>
      <c r="C162" s="21" t="s">
        <v>126</v>
      </c>
      <c r="D162" s="20" t="s">
        <v>125</v>
      </c>
      <c r="E162" s="3">
        <v>8907064</v>
      </c>
      <c r="F162" s="19">
        <v>44006</v>
      </c>
      <c r="G162" s="3">
        <v>8907064</v>
      </c>
      <c r="H162" s="2">
        <v>5.0000000000000001E-3</v>
      </c>
      <c r="I162" s="19">
        <v>44136</v>
      </c>
      <c r="J162" s="19">
        <v>44165</v>
      </c>
      <c r="K162" s="3">
        <f t="shared" si="8"/>
        <v>30</v>
      </c>
      <c r="L162" s="3">
        <f t="shared" si="9"/>
        <v>3650</v>
      </c>
      <c r="M162" s="3">
        <v>8907064</v>
      </c>
    </row>
    <row r="163" spans="1:13" s="18" customFormat="1" outlineLevel="2">
      <c r="A163" s="19" t="s">
        <v>26</v>
      </c>
      <c r="B163" s="20" t="s">
        <v>98</v>
      </c>
      <c r="C163" s="21" t="s">
        <v>33</v>
      </c>
      <c r="D163" s="20" t="s">
        <v>34</v>
      </c>
      <c r="E163" s="3">
        <v>7560000</v>
      </c>
      <c r="F163" s="19">
        <v>44018</v>
      </c>
      <c r="G163" s="3">
        <v>7560000</v>
      </c>
      <c r="H163" s="2">
        <v>5.0000000000000001E-3</v>
      </c>
      <c r="I163" s="19">
        <v>44136</v>
      </c>
      <c r="J163" s="19">
        <v>44165</v>
      </c>
      <c r="K163" s="3">
        <f t="shared" si="8"/>
        <v>30</v>
      </c>
      <c r="L163" s="3">
        <f t="shared" si="9"/>
        <v>3098</v>
      </c>
      <c r="M163" s="3">
        <v>7560000</v>
      </c>
    </row>
    <row r="164" spans="1:13" s="18" customFormat="1" outlineLevel="2">
      <c r="A164" s="19" t="s">
        <v>26</v>
      </c>
      <c r="B164" s="20" t="s">
        <v>122</v>
      </c>
      <c r="C164" s="21" t="s">
        <v>27</v>
      </c>
      <c r="D164" s="20" t="s">
        <v>28</v>
      </c>
      <c r="E164" s="3">
        <v>38000000</v>
      </c>
      <c r="F164" s="19">
        <v>44022</v>
      </c>
      <c r="G164" s="3">
        <v>38000000</v>
      </c>
      <c r="H164" s="2">
        <v>5.0000000000000001E-3</v>
      </c>
      <c r="I164" s="19">
        <v>44136</v>
      </c>
      <c r="J164" s="19">
        <v>44165</v>
      </c>
      <c r="K164" s="3">
        <f t="shared" si="8"/>
        <v>30</v>
      </c>
      <c r="L164" s="3">
        <f t="shared" si="9"/>
        <v>15574</v>
      </c>
      <c r="M164" s="3">
        <v>38000000</v>
      </c>
    </row>
    <row r="165" spans="1:13" s="18" customFormat="1" outlineLevel="2">
      <c r="A165" s="19" t="s">
        <v>26</v>
      </c>
      <c r="B165" s="20" t="s">
        <v>121</v>
      </c>
      <c r="C165" s="21" t="s">
        <v>27</v>
      </c>
      <c r="D165" s="20" t="s">
        <v>28</v>
      </c>
      <c r="E165" s="3">
        <v>10500000</v>
      </c>
      <c r="F165" s="19">
        <v>44022</v>
      </c>
      <c r="G165" s="3">
        <v>10500000</v>
      </c>
      <c r="H165" s="2">
        <v>5.0000000000000001E-3</v>
      </c>
      <c r="I165" s="19">
        <v>44136</v>
      </c>
      <c r="J165" s="19">
        <v>44165</v>
      </c>
      <c r="K165" s="3">
        <f t="shared" si="8"/>
        <v>30</v>
      </c>
      <c r="L165" s="3">
        <f t="shared" si="9"/>
        <v>4303</v>
      </c>
      <c r="M165" s="3">
        <v>10500000</v>
      </c>
    </row>
    <row r="166" spans="1:13" s="18" customFormat="1" outlineLevel="2">
      <c r="A166" s="19" t="s">
        <v>26</v>
      </c>
      <c r="B166" s="20" t="s">
        <v>120</v>
      </c>
      <c r="C166" s="21" t="s">
        <v>156</v>
      </c>
      <c r="D166" s="20" t="s">
        <v>155</v>
      </c>
      <c r="E166" s="3">
        <v>72000000</v>
      </c>
      <c r="F166" s="19">
        <v>44025</v>
      </c>
      <c r="G166" s="3">
        <v>70184874</v>
      </c>
      <c r="H166" s="2">
        <v>5.0000000000000001E-3</v>
      </c>
      <c r="I166" s="19">
        <v>44136</v>
      </c>
      <c r="J166" s="19">
        <v>44150</v>
      </c>
      <c r="K166" s="3">
        <f t="shared" si="8"/>
        <v>15</v>
      </c>
      <c r="L166" s="3">
        <f t="shared" si="9"/>
        <v>14382</v>
      </c>
      <c r="M166" s="3">
        <v>69579832</v>
      </c>
    </row>
    <row r="167" spans="1:13" s="18" customFormat="1" outlineLevel="2">
      <c r="A167" s="19" t="s">
        <v>26</v>
      </c>
      <c r="B167" s="20" t="s">
        <v>120</v>
      </c>
      <c r="C167" s="21" t="s">
        <v>156</v>
      </c>
      <c r="D167" s="20"/>
      <c r="E167" s="3"/>
      <c r="F167" s="19"/>
      <c r="G167" s="3">
        <v>69579832</v>
      </c>
      <c r="H167" s="2">
        <v>5.0000000000000001E-3</v>
      </c>
      <c r="I167" s="19">
        <v>44151</v>
      </c>
      <c r="J167" s="19">
        <v>44165</v>
      </c>
      <c r="K167" s="3">
        <f t="shared" si="8"/>
        <v>15</v>
      </c>
      <c r="L167" s="3">
        <f t="shared" si="9"/>
        <v>14258</v>
      </c>
      <c r="M167" s="3"/>
    </row>
    <row r="168" spans="1:13" s="18" customFormat="1" outlineLevel="2">
      <c r="A168" s="19" t="s">
        <v>26</v>
      </c>
      <c r="B168" s="20" t="s">
        <v>147</v>
      </c>
      <c r="C168" s="21" t="s">
        <v>141</v>
      </c>
      <c r="D168" s="20" t="s">
        <v>140</v>
      </c>
      <c r="E168" s="3">
        <v>87500000</v>
      </c>
      <c r="F168" s="19">
        <v>44027</v>
      </c>
      <c r="G168" s="3">
        <v>87500000</v>
      </c>
      <c r="H168" s="2">
        <v>5.0000000000000001E-3</v>
      </c>
      <c r="I168" s="19">
        <v>44136</v>
      </c>
      <c r="J168" s="19">
        <v>44165</v>
      </c>
      <c r="K168" s="3">
        <f t="shared" si="8"/>
        <v>30</v>
      </c>
      <c r="L168" s="3">
        <f t="shared" si="9"/>
        <v>35861</v>
      </c>
      <c r="M168" s="3">
        <v>87500000</v>
      </c>
    </row>
    <row r="169" spans="1:13" s="18" customFormat="1" outlineLevel="2">
      <c r="A169" s="19" t="s">
        <v>26</v>
      </c>
      <c r="B169" s="20" t="s">
        <v>146</v>
      </c>
      <c r="C169" s="21" t="s">
        <v>154</v>
      </c>
      <c r="D169" s="20" t="s">
        <v>153</v>
      </c>
      <c r="E169" s="3">
        <v>84000000</v>
      </c>
      <c r="F169" s="19">
        <v>44027</v>
      </c>
      <c r="G169" s="3">
        <v>84000000</v>
      </c>
      <c r="H169" s="2">
        <v>5.0000000000000001E-3</v>
      </c>
      <c r="I169" s="19">
        <v>44136</v>
      </c>
      <c r="J169" s="19">
        <v>44165</v>
      </c>
      <c r="K169" s="3">
        <f t="shared" si="8"/>
        <v>30</v>
      </c>
      <c r="L169" s="3">
        <f t="shared" si="9"/>
        <v>34426</v>
      </c>
      <c r="M169" s="3">
        <v>84000000</v>
      </c>
    </row>
    <row r="170" spans="1:13" s="18" customFormat="1" outlineLevel="2">
      <c r="A170" s="19" t="s">
        <v>26</v>
      </c>
      <c r="B170" s="20" t="s">
        <v>145</v>
      </c>
      <c r="C170" s="21" t="s">
        <v>97</v>
      </c>
      <c r="D170" s="20" t="s">
        <v>96</v>
      </c>
      <c r="E170" s="3">
        <v>12230000</v>
      </c>
      <c r="F170" s="19">
        <v>44034</v>
      </c>
      <c r="G170" s="3">
        <v>12230000</v>
      </c>
      <c r="H170" s="2">
        <v>5.0000000000000001E-3</v>
      </c>
      <c r="I170" s="19">
        <v>44136</v>
      </c>
      <c r="J170" s="19">
        <v>44165</v>
      </c>
      <c r="K170" s="3">
        <f t="shared" si="8"/>
        <v>30</v>
      </c>
      <c r="L170" s="3">
        <f t="shared" si="9"/>
        <v>5012</v>
      </c>
      <c r="M170" s="3">
        <v>12230000</v>
      </c>
    </row>
    <row r="171" spans="1:13" s="18" customFormat="1" outlineLevel="2">
      <c r="A171" s="19" t="s">
        <v>26</v>
      </c>
      <c r="B171" s="20" t="s">
        <v>144</v>
      </c>
      <c r="C171" s="21" t="s">
        <v>192</v>
      </c>
      <c r="D171" s="20" t="s">
        <v>110</v>
      </c>
      <c r="E171" s="3">
        <v>40000000</v>
      </c>
      <c r="F171" s="19">
        <v>44040</v>
      </c>
      <c r="G171" s="3">
        <v>40000000</v>
      </c>
      <c r="H171" s="2">
        <v>5.0000000000000001E-3</v>
      </c>
      <c r="I171" s="19">
        <v>44136</v>
      </c>
      <c r="J171" s="19">
        <v>44165</v>
      </c>
      <c r="K171" s="3">
        <f t="shared" si="8"/>
        <v>30</v>
      </c>
      <c r="L171" s="3">
        <f t="shared" si="9"/>
        <v>16393</v>
      </c>
      <c r="M171" s="3">
        <v>40000000</v>
      </c>
    </row>
    <row r="172" spans="1:13" s="18" customFormat="1" outlineLevel="2">
      <c r="A172" s="19" t="s">
        <v>26</v>
      </c>
      <c r="B172" s="20" t="s">
        <v>29</v>
      </c>
      <c r="C172" s="21" t="s">
        <v>21</v>
      </c>
      <c r="D172" s="20" t="s">
        <v>22</v>
      </c>
      <c r="E172" s="3">
        <v>171000000</v>
      </c>
      <c r="F172" s="19">
        <v>43822</v>
      </c>
      <c r="G172" s="3">
        <v>171000000</v>
      </c>
      <c r="H172" s="2">
        <v>5.0000000000000001E-3</v>
      </c>
      <c r="I172" s="19">
        <v>44136</v>
      </c>
      <c r="J172" s="19">
        <v>44165</v>
      </c>
      <c r="K172" s="3">
        <f t="shared" si="8"/>
        <v>30</v>
      </c>
      <c r="L172" s="3">
        <f t="shared" si="9"/>
        <v>70082</v>
      </c>
      <c r="M172" s="3">
        <v>171000000</v>
      </c>
    </row>
    <row r="173" spans="1:13" s="18" customFormat="1" outlineLevel="2">
      <c r="A173" s="19" t="s">
        <v>26</v>
      </c>
      <c r="B173" s="20" t="s">
        <v>143</v>
      </c>
      <c r="C173" s="21" t="s">
        <v>151</v>
      </c>
      <c r="D173" s="20" t="s">
        <v>150</v>
      </c>
      <c r="E173" s="3">
        <v>18000000</v>
      </c>
      <c r="F173" s="19">
        <v>44043</v>
      </c>
      <c r="G173" s="3">
        <v>18000000</v>
      </c>
      <c r="H173" s="2">
        <v>5.0000000000000001E-3</v>
      </c>
      <c r="I173" s="19">
        <v>44136</v>
      </c>
      <c r="J173" s="19">
        <v>44165</v>
      </c>
      <c r="K173" s="3">
        <f t="shared" si="8"/>
        <v>30</v>
      </c>
      <c r="L173" s="3">
        <f t="shared" si="9"/>
        <v>7377</v>
      </c>
      <c r="M173" s="3">
        <v>18000000</v>
      </c>
    </row>
    <row r="174" spans="1:13" s="18" customFormat="1" outlineLevel="2">
      <c r="A174" s="19" t="s">
        <v>26</v>
      </c>
      <c r="B174" s="20" t="s">
        <v>142</v>
      </c>
      <c r="C174" s="21" t="s">
        <v>151</v>
      </c>
      <c r="D174" s="20" t="s">
        <v>150</v>
      </c>
      <c r="E174" s="3">
        <v>21000000</v>
      </c>
      <c r="F174" s="19">
        <v>44043</v>
      </c>
      <c r="G174" s="3">
        <v>21000000</v>
      </c>
      <c r="H174" s="2">
        <v>5.0000000000000001E-3</v>
      </c>
      <c r="I174" s="19">
        <v>44136</v>
      </c>
      <c r="J174" s="19">
        <v>44165</v>
      </c>
      <c r="K174" s="3">
        <f t="shared" si="8"/>
        <v>30</v>
      </c>
      <c r="L174" s="3">
        <f t="shared" si="9"/>
        <v>8607</v>
      </c>
      <c r="M174" s="3">
        <v>21000000</v>
      </c>
    </row>
    <row r="175" spans="1:13" s="18" customFormat="1" outlineLevel="2">
      <c r="A175" s="19" t="s">
        <v>26</v>
      </c>
      <c r="B175" s="20" t="s">
        <v>152</v>
      </c>
      <c r="C175" s="21" t="s">
        <v>151</v>
      </c>
      <c r="D175" s="20" t="s">
        <v>150</v>
      </c>
      <c r="E175" s="3">
        <v>13600000</v>
      </c>
      <c r="F175" s="19">
        <v>44043</v>
      </c>
      <c r="G175" s="3">
        <v>13600000</v>
      </c>
      <c r="H175" s="2">
        <v>5.0000000000000001E-3</v>
      </c>
      <c r="I175" s="19">
        <v>44136</v>
      </c>
      <c r="J175" s="19">
        <v>44165</v>
      </c>
      <c r="K175" s="3">
        <f t="shared" si="8"/>
        <v>30</v>
      </c>
      <c r="L175" s="3">
        <f t="shared" si="9"/>
        <v>5574</v>
      </c>
      <c r="M175" s="3">
        <v>13600000</v>
      </c>
    </row>
    <row r="176" spans="1:13" s="18" customFormat="1" outlineLevel="2">
      <c r="A176" s="19" t="s">
        <v>26</v>
      </c>
      <c r="B176" s="20" t="s">
        <v>168</v>
      </c>
      <c r="C176" s="21" t="s">
        <v>27</v>
      </c>
      <c r="D176" s="20" t="s">
        <v>28</v>
      </c>
      <c r="E176" s="3">
        <v>28000000</v>
      </c>
      <c r="F176" s="19">
        <v>44046</v>
      </c>
      <c r="G176" s="3">
        <v>28000000</v>
      </c>
      <c r="H176" s="2">
        <v>5.0000000000000001E-3</v>
      </c>
      <c r="I176" s="19">
        <v>44136</v>
      </c>
      <c r="J176" s="19">
        <v>44165</v>
      </c>
      <c r="K176" s="3">
        <f t="shared" si="8"/>
        <v>30</v>
      </c>
      <c r="L176" s="3">
        <f t="shared" si="9"/>
        <v>11475</v>
      </c>
      <c r="M176" s="3">
        <v>28000000</v>
      </c>
    </row>
    <row r="177" spans="1:13" s="18" customFormat="1" outlineLevel="2">
      <c r="A177" s="19" t="s">
        <v>26</v>
      </c>
      <c r="B177" s="20" t="s">
        <v>167</v>
      </c>
      <c r="C177" s="21" t="s">
        <v>27</v>
      </c>
      <c r="D177" s="20" t="s">
        <v>28</v>
      </c>
      <c r="E177" s="3">
        <v>2700000</v>
      </c>
      <c r="F177" s="19">
        <v>44056</v>
      </c>
      <c r="G177" s="3">
        <v>2700000</v>
      </c>
      <c r="H177" s="2">
        <v>5.0000000000000001E-3</v>
      </c>
      <c r="I177" s="19">
        <v>44136</v>
      </c>
      <c r="J177" s="19">
        <v>44165</v>
      </c>
      <c r="K177" s="3">
        <f t="shared" si="8"/>
        <v>30</v>
      </c>
      <c r="L177" s="3">
        <f t="shared" si="9"/>
        <v>1107</v>
      </c>
      <c r="M177" s="3">
        <v>2700000</v>
      </c>
    </row>
    <row r="178" spans="1:13" s="18" customFormat="1" outlineLevel="2">
      <c r="A178" s="19" t="s">
        <v>26</v>
      </c>
      <c r="B178" s="20" t="s">
        <v>166</v>
      </c>
      <c r="C178" s="21" t="s">
        <v>27</v>
      </c>
      <c r="D178" s="20" t="s">
        <v>28</v>
      </c>
      <c r="E178" s="3">
        <v>29500000</v>
      </c>
      <c r="F178" s="19">
        <v>44074</v>
      </c>
      <c r="G178" s="3">
        <v>29500000</v>
      </c>
      <c r="H178" s="2">
        <v>5.0000000000000001E-3</v>
      </c>
      <c r="I178" s="19">
        <v>44136</v>
      </c>
      <c r="J178" s="19">
        <v>44165</v>
      </c>
      <c r="K178" s="3">
        <f t="shared" si="8"/>
        <v>30</v>
      </c>
      <c r="L178" s="3">
        <f t="shared" si="9"/>
        <v>12090</v>
      </c>
      <c r="M178" s="3">
        <v>29500000</v>
      </c>
    </row>
    <row r="179" spans="1:13" s="18" customFormat="1" outlineLevel="2">
      <c r="A179" s="19" t="s">
        <v>26</v>
      </c>
      <c r="B179" s="20" t="s">
        <v>165</v>
      </c>
      <c r="C179" s="21" t="s">
        <v>162</v>
      </c>
      <c r="D179" s="20" t="s">
        <v>161</v>
      </c>
      <c r="E179" s="3">
        <v>120000000</v>
      </c>
      <c r="F179" s="19">
        <v>44046</v>
      </c>
      <c r="G179" s="3">
        <v>120000000</v>
      </c>
      <c r="H179" s="2">
        <v>5.0000000000000001E-3</v>
      </c>
      <c r="I179" s="19">
        <v>44136</v>
      </c>
      <c r="J179" s="19">
        <v>44165</v>
      </c>
      <c r="K179" s="3">
        <f t="shared" si="8"/>
        <v>30</v>
      </c>
      <c r="L179" s="3">
        <f t="shared" si="9"/>
        <v>49180</v>
      </c>
      <c r="M179" s="3">
        <v>120000000</v>
      </c>
    </row>
    <row r="180" spans="1:13" s="18" customFormat="1" outlineLevel="2">
      <c r="A180" s="19" t="s">
        <v>26</v>
      </c>
      <c r="B180" s="20" t="s">
        <v>180</v>
      </c>
      <c r="C180" s="21" t="s">
        <v>33</v>
      </c>
      <c r="D180" s="20" t="s">
        <v>34</v>
      </c>
      <c r="E180" s="3">
        <v>8736000</v>
      </c>
      <c r="F180" s="19">
        <v>44047</v>
      </c>
      <c r="G180" s="3">
        <v>8736000</v>
      </c>
      <c r="H180" s="2">
        <v>5.0000000000000001E-3</v>
      </c>
      <c r="I180" s="19">
        <v>44136</v>
      </c>
      <c r="J180" s="19">
        <v>44165</v>
      </c>
      <c r="K180" s="3">
        <f t="shared" si="8"/>
        <v>30</v>
      </c>
      <c r="L180" s="3">
        <f t="shared" si="9"/>
        <v>3580</v>
      </c>
      <c r="M180" s="3">
        <v>8736000</v>
      </c>
    </row>
    <row r="181" spans="1:13" s="18" customFormat="1" outlineLevel="2">
      <c r="A181" s="19" t="s">
        <v>26</v>
      </c>
      <c r="B181" s="20" t="s">
        <v>179</v>
      </c>
      <c r="C181" s="21" t="s">
        <v>33</v>
      </c>
      <c r="D181" s="20" t="s">
        <v>34</v>
      </c>
      <c r="E181" s="3">
        <v>8988000</v>
      </c>
      <c r="F181" s="19">
        <v>44067</v>
      </c>
      <c r="G181" s="3">
        <v>8988000</v>
      </c>
      <c r="H181" s="2">
        <v>5.0000000000000001E-3</v>
      </c>
      <c r="I181" s="19">
        <v>44136</v>
      </c>
      <c r="J181" s="19">
        <v>44165</v>
      </c>
      <c r="K181" s="3">
        <f t="shared" ref="K181:K212" si="10">J181-I181+1</f>
        <v>30</v>
      </c>
      <c r="L181" s="3">
        <f t="shared" ref="L181:L212" si="11">ROUND(G181*H181*K181/366,0)</f>
        <v>3684</v>
      </c>
      <c r="M181" s="3">
        <v>8988000</v>
      </c>
    </row>
    <row r="182" spans="1:13" s="18" customFormat="1" outlineLevel="2">
      <c r="A182" s="19" t="s">
        <v>26</v>
      </c>
      <c r="B182" s="20" t="s">
        <v>178</v>
      </c>
      <c r="C182" s="21" t="s">
        <v>33</v>
      </c>
      <c r="D182" s="20" t="s">
        <v>34</v>
      </c>
      <c r="E182" s="3">
        <v>34608000</v>
      </c>
      <c r="F182" s="19">
        <v>44070</v>
      </c>
      <c r="G182" s="3">
        <v>34608000</v>
      </c>
      <c r="H182" s="2">
        <v>5.0000000000000001E-3</v>
      </c>
      <c r="I182" s="19">
        <v>44136</v>
      </c>
      <c r="J182" s="19">
        <v>44165</v>
      </c>
      <c r="K182" s="3">
        <f t="shared" si="10"/>
        <v>30</v>
      </c>
      <c r="L182" s="3">
        <f t="shared" si="11"/>
        <v>14184</v>
      </c>
      <c r="M182" s="3">
        <v>34608000</v>
      </c>
    </row>
    <row r="183" spans="1:13" s="18" customFormat="1" outlineLevel="2">
      <c r="A183" s="19" t="s">
        <v>26</v>
      </c>
      <c r="B183" s="20" t="s">
        <v>30</v>
      </c>
      <c r="C183" s="21" t="s">
        <v>27</v>
      </c>
      <c r="D183" s="20" t="s">
        <v>28</v>
      </c>
      <c r="E183" s="3">
        <v>38000000</v>
      </c>
      <c r="F183" s="19">
        <v>43850</v>
      </c>
      <c r="G183" s="3">
        <v>38000000</v>
      </c>
      <c r="H183" s="2">
        <v>5.0000000000000001E-3</v>
      </c>
      <c r="I183" s="19">
        <v>44136</v>
      </c>
      <c r="J183" s="19">
        <v>44165</v>
      </c>
      <c r="K183" s="3">
        <f t="shared" si="10"/>
        <v>30</v>
      </c>
      <c r="L183" s="3">
        <f t="shared" si="11"/>
        <v>15574</v>
      </c>
      <c r="M183" s="3">
        <v>38000000</v>
      </c>
    </row>
    <row r="184" spans="1:13" s="18" customFormat="1" outlineLevel="2">
      <c r="A184" s="19" t="s">
        <v>26</v>
      </c>
      <c r="B184" s="20" t="s">
        <v>177</v>
      </c>
      <c r="C184" s="21" t="s">
        <v>175</v>
      </c>
      <c r="D184" s="20" t="s">
        <v>174</v>
      </c>
      <c r="E184" s="3">
        <v>13000000</v>
      </c>
      <c r="F184" s="19">
        <v>44047</v>
      </c>
      <c r="G184" s="3">
        <v>13000000</v>
      </c>
      <c r="H184" s="2">
        <v>5.0000000000000001E-3</v>
      </c>
      <c r="I184" s="19">
        <v>44136</v>
      </c>
      <c r="J184" s="19">
        <v>44165</v>
      </c>
      <c r="K184" s="3">
        <f t="shared" si="10"/>
        <v>30</v>
      </c>
      <c r="L184" s="3">
        <f t="shared" si="11"/>
        <v>5328</v>
      </c>
      <c r="M184" s="3">
        <v>13000000</v>
      </c>
    </row>
    <row r="185" spans="1:13" s="18" customFormat="1" outlineLevel="2">
      <c r="A185" s="19" t="s">
        <v>26</v>
      </c>
      <c r="B185" s="20" t="s">
        <v>176</v>
      </c>
      <c r="C185" s="21" t="s">
        <v>175</v>
      </c>
      <c r="D185" s="20" t="s">
        <v>174</v>
      </c>
      <c r="E185" s="3">
        <v>5000000</v>
      </c>
      <c r="F185" s="19">
        <v>44053</v>
      </c>
      <c r="G185" s="3">
        <v>5000000</v>
      </c>
      <c r="H185" s="2">
        <v>5.0000000000000001E-3</v>
      </c>
      <c r="I185" s="19">
        <v>44136</v>
      </c>
      <c r="J185" s="19">
        <v>44165</v>
      </c>
      <c r="K185" s="3">
        <f t="shared" si="10"/>
        <v>30</v>
      </c>
      <c r="L185" s="3">
        <f t="shared" si="11"/>
        <v>2049</v>
      </c>
      <c r="M185" s="3">
        <v>5000000</v>
      </c>
    </row>
    <row r="186" spans="1:13" s="18" customFormat="1" outlineLevel="2">
      <c r="A186" s="19" t="s">
        <v>26</v>
      </c>
      <c r="B186" s="20" t="s">
        <v>173</v>
      </c>
      <c r="C186" s="21" t="s">
        <v>156</v>
      </c>
      <c r="D186" s="20" t="s">
        <v>155</v>
      </c>
      <c r="E186" s="3">
        <v>5300000</v>
      </c>
      <c r="F186" s="19">
        <v>44050</v>
      </c>
      <c r="G186" s="3">
        <v>5210170</v>
      </c>
      <c r="H186" s="2">
        <v>5.0000000000000001E-3</v>
      </c>
      <c r="I186" s="19">
        <v>44136</v>
      </c>
      <c r="J186" s="19">
        <v>44150</v>
      </c>
      <c r="K186" s="3">
        <f t="shared" si="10"/>
        <v>15</v>
      </c>
      <c r="L186" s="3">
        <f t="shared" si="11"/>
        <v>1068</v>
      </c>
      <c r="M186" s="3">
        <v>5165255</v>
      </c>
    </row>
    <row r="187" spans="1:13" s="18" customFormat="1" outlineLevel="2">
      <c r="A187" s="19" t="s">
        <v>26</v>
      </c>
      <c r="B187" s="20" t="s">
        <v>173</v>
      </c>
      <c r="C187" s="21" t="s">
        <v>156</v>
      </c>
      <c r="D187" s="20"/>
      <c r="E187" s="3"/>
      <c r="F187" s="19"/>
      <c r="G187" s="3">
        <v>5165255</v>
      </c>
      <c r="H187" s="2">
        <v>5.0000000000000001E-3</v>
      </c>
      <c r="I187" s="19">
        <v>44151</v>
      </c>
      <c r="J187" s="19">
        <v>44165</v>
      </c>
      <c r="K187" s="3">
        <f t="shared" si="10"/>
        <v>15</v>
      </c>
      <c r="L187" s="3">
        <f t="shared" si="11"/>
        <v>1058</v>
      </c>
      <c r="M187" s="3"/>
    </row>
    <row r="188" spans="1:13" s="18" customFormat="1" outlineLevel="2">
      <c r="A188" s="19" t="s">
        <v>26</v>
      </c>
      <c r="B188" s="20" t="s">
        <v>172</v>
      </c>
      <c r="C188" s="21" t="s">
        <v>72</v>
      </c>
      <c r="D188" s="20" t="s">
        <v>71</v>
      </c>
      <c r="E188" s="3">
        <v>40000000</v>
      </c>
      <c r="F188" s="19">
        <v>44060</v>
      </c>
      <c r="G188" s="3">
        <v>40000000</v>
      </c>
      <c r="H188" s="2">
        <v>5.0000000000000001E-3</v>
      </c>
      <c r="I188" s="19">
        <v>44136</v>
      </c>
      <c r="J188" s="19">
        <v>44165</v>
      </c>
      <c r="K188" s="3">
        <f t="shared" si="10"/>
        <v>30</v>
      </c>
      <c r="L188" s="3">
        <f t="shared" si="11"/>
        <v>16393</v>
      </c>
      <c r="M188" s="3">
        <v>40000000</v>
      </c>
    </row>
    <row r="189" spans="1:13" s="18" customFormat="1" outlineLevel="2">
      <c r="A189" s="19" t="s">
        <v>26</v>
      </c>
      <c r="B189" s="20" t="s">
        <v>171</v>
      </c>
      <c r="C189" s="21" t="s">
        <v>107</v>
      </c>
      <c r="D189" s="20" t="s">
        <v>106</v>
      </c>
      <c r="E189" s="3">
        <v>10000000</v>
      </c>
      <c r="F189" s="19">
        <v>44067</v>
      </c>
      <c r="G189" s="3">
        <v>10000000</v>
      </c>
      <c r="H189" s="2">
        <v>5.0000000000000001E-3</v>
      </c>
      <c r="I189" s="19">
        <v>44136</v>
      </c>
      <c r="J189" s="19">
        <v>44165</v>
      </c>
      <c r="K189" s="3">
        <f t="shared" si="10"/>
        <v>30</v>
      </c>
      <c r="L189" s="3">
        <f t="shared" si="11"/>
        <v>4098</v>
      </c>
      <c r="M189" s="3">
        <v>10000000</v>
      </c>
    </row>
    <row r="190" spans="1:13" s="18" customFormat="1" outlineLevel="2">
      <c r="A190" s="19" t="s">
        <v>26</v>
      </c>
      <c r="B190" s="20" t="s">
        <v>201</v>
      </c>
      <c r="C190" s="21" t="s">
        <v>162</v>
      </c>
      <c r="D190" s="20" t="s">
        <v>161</v>
      </c>
      <c r="E190" s="3">
        <v>125000000</v>
      </c>
      <c r="F190" s="19">
        <v>44075</v>
      </c>
      <c r="G190" s="3">
        <v>125000000</v>
      </c>
      <c r="H190" s="2">
        <v>5.0000000000000001E-3</v>
      </c>
      <c r="I190" s="19">
        <v>44136</v>
      </c>
      <c r="J190" s="19">
        <v>44165</v>
      </c>
      <c r="K190" s="3">
        <f t="shared" si="10"/>
        <v>30</v>
      </c>
      <c r="L190" s="3">
        <f t="shared" si="11"/>
        <v>51230</v>
      </c>
      <c r="M190" s="3">
        <v>125000000</v>
      </c>
    </row>
    <row r="191" spans="1:13" s="18" customFormat="1" outlineLevel="2">
      <c r="A191" s="19" t="s">
        <v>26</v>
      </c>
      <c r="B191" s="20" t="s">
        <v>200</v>
      </c>
      <c r="C191" s="21" t="s">
        <v>162</v>
      </c>
      <c r="D191" s="20" t="s">
        <v>161</v>
      </c>
      <c r="E191" s="3">
        <v>105000000</v>
      </c>
      <c r="F191" s="19">
        <v>44104</v>
      </c>
      <c r="G191" s="3">
        <v>105000000</v>
      </c>
      <c r="H191" s="2">
        <v>5.0000000000000001E-3</v>
      </c>
      <c r="I191" s="19">
        <v>44136</v>
      </c>
      <c r="J191" s="19">
        <v>44165</v>
      </c>
      <c r="K191" s="3">
        <f t="shared" si="10"/>
        <v>30</v>
      </c>
      <c r="L191" s="3">
        <f t="shared" si="11"/>
        <v>43033</v>
      </c>
      <c r="M191" s="3">
        <v>105000000</v>
      </c>
    </row>
    <row r="192" spans="1:13" s="18" customFormat="1" outlineLevel="2">
      <c r="A192" s="19" t="s">
        <v>26</v>
      </c>
      <c r="B192" s="20" t="s">
        <v>199</v>
      </c>
      <c r="C192" s="21" t="s">
        <v>175</v>
      </c>
      <c r="D192" s="20" t="s">
        <v>174</v>
      </c>
      <c r="E192" s="3">
        <v>13000000</v>
      </c>
      <c r="F192" s="19">
        <v>44077</v>
      </c>
      <c r="G192" s="3">
        <v>13000000</v>
      </c>
      <c r="H192" s="2">
        <v>5.0000000000000001E-3</v>
      </c>
      <c r="I192" s="19">
        <v>44136</v>
      </c>
      <c r="J192" s="19">
        <v>44165</v>
      </c>
      <c r="K192" s="3">
        <f t="shared" si="10"/>
        <v>30</v>
      </c>
      <c r="L192" s="3">
        <f t="shared" si="11"/>
        <v>5328</v>
      </c>
      <c r="M192" s="3">
        <v>13000000</v>
      </c>
    </row>
    <row r="193" spans="1:13" s="18" customFormat="1" outlineLevel="2">
      <c r="A193" s="19" t="s">
        <v>26</v>
      </c>
      <c r="B193" s="20" t="s">
        <v>198</v>
      </c>
      <c r="C193" s="21" t="s">
        <v>175</v>
      </c>
      <c r="D193" s="20" t="s">
        <v>174</v>
      </c>
      <c r="E193" s="3">
        <v>5800000</v>
      </c>
      <c r="F193" s="19">
        <v>44083</v>
      </c>
      <c r="G193" s="3">
        <v>5800000</v>
      </c>
      <c r="H193" s="2">
        <v>5.0000000000000001E-3</v>
      </c>
      <c r="I193" s="19">
        <v>44136</v>
      </c>
      <c r="J193" s="19">
        <v>44165</v>
      </c>
      <c r="K193" s="3">
        <f t="shared" si="10"/>
        <v>30</v>
      </c>
      <c r="L193" s="3">
        <f t="shared" si="11"/>
        <v>2377</v>
      </c>
      <c r="M193" s="3">
        <v>5800000</v>
      </c>
    </row>
    <row r="194" spans="1:13" s="18" customFormat="1" outlineLevel="2">
      <c r="A194" s="19" t="s">
        <v>26</v>
      </c>
      <c r="B194" s="20" t="s">
        <v>197</v>
      </c>
      <c r="C194" s="21" t="s">
        <v>33</v>
      </c>
      <c r="D194" s="20" t="s">
        <v>34</v>
      </c>
      <c r="E194" s="3">
        <v>4989600</v>
      </c>
      <c r="F194" s="19">
        <v>44088</v>
      </c>
      <c r="G194" s="3">
        <v>4989600</v>
      </c>
      <c r="H194" s="2">
        <v>5.0000000000000001E-3</v>
      </c>
      <c r="I194" s="19">
        <v>44136</v>
      </c>
      <c r="J194" s="19">
        <v>44165</v>
      </c>
      <c r="K194" s="3">
        <f t="shared" si="10"/>
        <v>30</v>
      </c>
      <c r="L194" s="3">
        <f t="shared" si="11"/>
        <v>2045</v>
      </c>
      <c r="M194" s="3">
        <v>4989600</v>
      </c>
    </row>
    <row r="195" spans="1:13" s="18" customFormat="1" outlineLevel="2">
      <c r="A195" s="19" t="s">
        <v>26</v>
      </c>
      <c r="B195" s="20" t="s">
        <v>31</v>
      </c>
      <c r="C195" s="21" t="s">
        <v>27</v>
      </c>
      <c r="D195" s="20" t="s">
        <v>28</v>
      </c>
      <c r="E195" s="3">
        <v>10000000</v>
      </c>
      <c r="F195" s="19">
        <v>43850</v>
      </c>
      <c r="G195" s="3">
        <v>10000000</v>
      </c>
      <c r="H195" s="2">
        <v>5.0000000000000001E-3</v>
      </c>
      <c r="I195" s="19">
        <v>44136</v>
      </c>
      <c r="J195" s="19">
        <v>44165</v>
      </c>
      <c r="K195" s="3">
        <f t="shared" si="10"/>
        <v>30</v>
      </c>
      <c r="L195" s="3">
        <f t="shared" si="11"/>
        <v>4098</v>
      </c>
      <c r="M195" s="3">
        <v>10000000</v>
      </c>
    </row>
    <row r="196" spans="1:13" s="18" customFormat="1" outlineLevel="2">
      <c r="A196" s="19" t="s">
        <v>26</v>
      </c>
      <c r="B196" s="20" t="s">
        <v>196</v>
      </c>
      <c r="C196" s="21" t="s">
        <v>113</v>
      </c>
      <c r="D196" s="20" t="s">
        <v>112</v>
      </c>
      <c r="E196" s="3">
        <v>96000000</v>
      </c>
      <c r="F196" s="19">
        <v>44089</v>
      </c>
      <c r="G196" s="3">
        <v>96000000</v>
      </c>
      <c r="H196" s="2">
        <v>5.0000000000000001E-3</v>
      </c>
      <c r="I196" s="19">
        <v>44136</v>
      </c>
      <c r="J196" s="19">
        <v>44165</v>
      </c>
      <c r="K196" s="3">
        <f t="shared" si="10"/>
        <v>30</v>
      </c>
      <c r="L196" s="3">
        <f t="shared" si="11"/>
        <v>39344</v>
      </c>
      <c r="M196" s="3">
        <v>96000000</v>
      </c>
    </row>
    <row r="197" spans="1:13" s="18" customFormat="1" outlineLevel="2">
      <c r="A197" s="19" t="s">
        <v>26</v>
      </c>
      <c r="B197" s="20" t="s">
        <v>195</v>
      </c>
      <c r="C197" s="21" t="s">
        <v>113</v>
      </c>
      <c r="D197" s="20" t="s">
        <v>112</v>
      </c>
      <c r="E197" s="3">
        <v>16000000</v>
      </c>
      <c r="F197" s="19">
        <v>44089</v>
      </c>
      <c r="G197" s="3">
        <v>16000000</v>
      </c>
      <c r="H197" s="2">
        <v>5.0000000000000001E-3</v>
      </c>
      <c r="I197" s="19">
        <v>44136</v>
      </c>
      <c r="J197" s="19">
        <v>44165</v>
      </c>
      <c r="K197" s="3">
        <f t="shared" si="10"/>
        <v>30</v>
      </c>
      <c r="L197" s="3">
        <f t="shared" si="11"/>
        <v>6557</v>
      </c>
      <c r="M197" s="3">
        <v>16000000</v>
      </c>
    </row>
    <row r="198" spans="1:13" s="18" customFormat="1" outlineLevel="2">
      <c r="A198" s="19" t="s">
        <v>26</v>
      </c>
      <c r="B198" s="20" t="s">
        <v>194</v>
      </c>
      <c r="C198" s="21" t="s">
        <v>27</v>
      </c>
      <c r="D198" s="20" t="s">
        <v>28</v>
      </c>
      <c r="E198" s="3">
        <v>21600000</v>
      </c>
      <c r="F198" s="19">
        <v>44095</v>
      </c>
      <c r="G198" s="3">
        <v>21600000</v>
      </c>
      <c r="H198" s="2">
        <v>5.0000000000000001E-3</v>
      </c>
      <c r="I198" s="19">
        <v>44136</v>
      </c>
      <c r="J198" s="19">
        <v>44165</v>
      </c>
      <c r="K198" s="3">
        <f t="shared" si="10"/>
        <v>30</v>
      </c>
      <c r="L198" s="3">
        <f t="shared" si="11"/>
        <v>8852</v>
      </c>
      <c r="M198" s="3">
        <v>21600000</v>
      </c>
    </row>
    <row r="199" spans="1:13" s="18" customFormat="1" outlineLevel="2">
      <c r="A199" s="19" t="s">
        <v>26</v>
      </c>
      <c r="B199" s="20" t="s">
        <v>193</v>
      </c>
      <c r="C199" s="21" t="s">
        <v>192</v>
      </c>
      <c r="D199" s="20" t="s">
        <v>110</v>
      </c>
      <c r="E199" s="3">
        <v>40000000</v>
      </c>
      <c r="F199" s="19">
        <v>44100</v>
      </c>
      <c r="G199" s="3">
        <v>40000000</v>
      </c>
      <c r="H199" s="2">
        <v>5.0000000000000001E-3</v>
      </c>
      <c r="I199" s="19">
        <v>44136</v>
      </c>
      <c r="J199" s="19">
        <v>44165</v>
      </c>
      <c r="K199" s="3">
        <f t="shared" si="10"/>
        <v>30</v>
      </c>
      <c r="L199" s="3">
        <f t="shared" si="11"/>
        <v>16393</v>
      </c>
      <c r="M199" s="3">
        <v>40000000</v>
      </c>
    </row>
    <row r="200" spans="1:13" s="18" customFormat="1" outlineLevel="2">
      <c r="A200" s="19" t="s">
        <v>26</v>
      </c>
      <c r="B200" s="20" t="s">
        <v>191</v>
      </c>
      <c r="C200" s="21" t="s">
        <v>115</v>
      </c>
      <c r="D200" s="20" t="s">
        <v>114</v>
      </c>
      <c r="E200" s="3">
        <v>2000000</v>
      </c>
      <c r="F200" s="19">
        <v>44103</v>
      </c>
      <c r="G200" s="3">
        <v>2000000</v>
      </c>
      <c r="H200" s="2">
        <v>5.0000000000000001E-3</v>
      </c>
      <c r="I200" s="19">
        <v>44136</v>
      </c>
      <c r="J200" s="19">
        <v>44165</v>
      </c>
      <c r="K200" s="3">
        <f t="shared" si="10"/>
        <v>30</v>
      </c>
      <c r="L200" s="3">
        <f t="shared" si="11"/>
        <v>820</v>
      </c>
      <c r="M200" s="3">
        <v>2000000</v>
      </c>
    </row>
    <row r="201" spans="1:13" s="18" customFormat="1" outlineLevel="2">
      <c r="A201" s="19" t="s">
        <v>26</v>
      </c>
      <c r="B201" s="20" t="s">
        <v>223</v>
      </c>
      <c r="C201" s="21" t="s">
        <v>175</v>
      </c>
      <c r="D201" s="20" t="s">
        <v>174</v>
      </c>
      <c r="E201" s="3">
        <v>13200000</v>
      </c>
      <c r="F201" s="19">
        <v>44109</v>
      </c>
      <c r="G201" s="3">
        <v>13200000</v>
      </c>
      <c r="H201" s="2">
        <v>5.0000000000000001E-3</v>
      </c>
      <c r="I201" s="19">
        <v>44136</v>
      </c>
      <c r="J201" s="19">
        <v>44165</v>
      </c>
      <c r="K201" s="3">
        <f t="shared" si="10"/>
        <v>30</v>
      </c>
      <c r="L201" s="3">
        <f t="shared" si="11"/>
        <v>5410</v>
      </c>
      <c r="M201" s="3">
        <v>13200000</v>
      </c>
    </row>
    <row r="202" spans="1:13" s="18" customFormat="1" outlineLevel="2">
      <c r="A202" s="19" t="s">
        <v>26</v>
      </c>
      <c r="B202" s="20" t="s">
        <v>222</v>
      </c>
      <c r="C202" s="21" t="s">
        <v>175</v>
      </c>
      <c r="D202" s="20" t="s">
        <v>174</v>
      </c>
      <c r="E202" s="3">
        <v>3000000</v>
      </c>
      <c r="F202" s="19">
        <v>44116</v>
      </c>
      <c r="G202" s="3">
        <v>3000000</v>
      </c>
      <c r="H202" s="2">
        <v>5.0000000000000001E-3</v>
      </c>
      <c r="I202" s="19">
        <v>44136</v>
      </c>
      <c r="J202" s="19">
        <v>44165</v>
      </c>
      <c r="K202" s="3">
        <f t="shared" si="10"/>
        <v>30</v>
      </c>
      <c r="L202" s="3">
        <f t="shared" si="11"/>
        <v>1230</v>
      </c>
      <c r="M202" s="3">
        <v>3000000</v>
      </c>
    </row>
    <row r="203" spans="1:13" s="18" customFormat="1" outlineLevel="2">
      <c r="A203" s="19" t="s">
        <v>26</v>
      </c>
      <c r="B203" s="20" t="s">
        <v>221</v>
      </c>
      <c r="C203" s="21" t="s">
        <v>33</v>
      </c>
      <c r="D203" s="20" t="s">
        <v>34</v>
      </c>
      <c r="E203" s="3">
        <v>8736000</v>
      </c>
      <c r="F203" s="19">
        <v>44109</v>
      </c>
      <c r="G203" s="3">
        <v>8736000</v>
      </c>
      <c r="H203" s="2">
        <v>5.0000000000000001E-3</v>
      </c>
      <c r="I203" s="19">
        <v>44136</v>
      </c>
      <c r="J203" s="19">
        <v>44165</v>
      </c>
      <c r="K203" s="3">
        <f t="shared" si="10"/>
        <v>30</v>
      </c>
      <c r="L203" s="3">
        <f t="shared" si="11"/>
        <v>3580</v>
      </c>
      <c r="M203" s="3">
        <v>8736000</v>
      </c>
    </row>
    <row r="204" spans="1:13" s="18" customFormat="1" outlineLevel="2">
      <c r="A204" s="19" t="s">
        <v>26</v>
      </c>
      <c r="B204" s="20" t="s">
        <v>220</v>
      </c>
      <c r="C204" s="21" t="s">
        <v>33</v>
      </c>
      <c r="D204" s="20" t="s">
        <v>34</v>
      </c>
      <c r="E204" s="3">
        <v>4273920</v>
      </c>
      <c r="F204" s="19">
        <v>44111</v>
      </c>
      <c r="G204" s="3">
        <v>4273920</v>
      </c>
      <c r="H204" s="2">
        <v>5.0000000000000001E-3</v>
      </c>
      <c r="I204" s="19">
        <v>44136</v>
      </c>
      <c r="J204" s="19">
        <v>44165</v>
      </c>
      <c r="K204" s="3">
        <f t="shared" si="10"/>
        <v>30</v>
      </c>
      <c r="L204" s="3">
        <f t="shared" si="11"/>
        <v>1752</v>
      </c>
      <c r="M204" s="3">
        <v>4273920</v>
      </c>
    </row>
    <row r="205" spans="1:13" s="18" customFormat="1" outlineLevel="2">
      <c r="A205" s="19" t="s">
        <v>26</v>
      </c>
      <c r="B205" s="20" t="s">
        <v>219</v>
      </c>
      <c r="C205" s="21" t="s">
        <v>33</v>
      </c>
      <c r="D205" s="20" t="s">
        <v>34</v>
      </c>
      <c r="E205" s="3">
        <v>4368000</v>
      </c>
      <c r="F205" s="19">
        <v>44132</v>
      </c>
      <c r="G205" s="3">
        <v>4368000</v>
      </c>
      <c r="H205" s="2">
        <v>5.0000000000000001E-3</v>
      </c>
      <c r="I205" s="19">
        <v>44136</v>
      </c>
      <c r="J205" s="19">
        <v>44165</v>
      </c>
      <c r="K205" s="3">
        <f t="shared" si="10"/>
        <v>30</v>
      </c>
      <c r="L205" s="3">
        <f t="shared" si="11"/>
        <v>1790</v>
      </c>
      <c r="M205" s="3">
        <v>4368000</v>
      </c>
    </row>
    <row r="206" spans="1:13" s="18" customFormat="1" outlineLevel="2">
      <c r="A206" s="19" t="s">
        <v>26</v>
      </c>
      <c r="B206" s="20" t="s">
        <v>32</v>
      </c>
      <c r="C206" s="21" t="s">
        <v>33</v>
      </c>
      <c r="D206" s="20" t="s">
        <v>34</v>
      </c>
      <c r="E206" s="3">
        <v>96176976</v>
      </c>
      <c r="F206" s="19">
        <v>43861</v>
      </c>
      <c r="G206" s="3">
        <v>96176976</v>
      </c>
      <c r="H206" s="2">
        <v>5.0000000000000001E-3</v>
      </c>
      <c r="I206" s="19">
        <v>44136</v>
      </c>
      <c r="J206" s="19">
        <v>44165</v>
      </c>
      <c r="K206" s="3">
        <f t="shared" si="10"/>
        <v>30</v>
      </c>
      <c r="L206" s="3">
        <f t="shared" si="11"/>
        <v>39417</v>
      </c>
      <c r="M206" s="3">
        <v>96176976</v>
      </c>
    </row>
    <row r="207" spans="1:13" s="18" customFormat="1" outlineLevel="2">
      <c r="A207" s="19" t="s">
        <v>26</v>
      </c>
      <c r="B207" s="20" t="s">
        <v>218</v>
      </c>
      <c r="C207" s="21" t="s">
        <v>33</v>
      </c>
      <c r="D207" s="20" t="s">
        <v>34</v>
      </c>
      <c r="E207" s="3">
        <v>8064000</v>
      </c>
      <c r="F207" s="19">
        <v>44133</v>
      </c>
      <c r="G207" s="3">
        <v>8064000</v>
      </c>
      <c r="H207" s="2">
        <v>5.0000000000000001E-3</v>
      </c>
      <c r="I207" s="19">
        <v>44136</v>
      </c>
      <c r="J207" s="19">
        <v>44165</v>
      </c>
      <c r="K207" s="3">
        <f t="shared" si="10"/>
        <v>30</v>
      </c>
      <c r="L207" s="3">
        <f t="shared" si="11"/>
        <v>3305</v>
      </c>
      <c r="M207" s="3">
        <v>8064000</v>
      </c>
    </row>
    <row r="208" spans="1:13" s="18" customFormat="1" outlineLevel="2">
      <c r="A208" s="19" t="s">
        <v>26</v>
      </c>
      <c r="B208" s="20" t="s">
        <v>217</v>
      </c>
      <c r="C208" s="21" t="s">
        <v>33</v>
      </c>
      <c r="D208" s="20" t="s">
        <v>34</v>
      </c>
      <c r="E208" s="3">
        <v>113400</v>
      </c>
      <c r="F208" s="19">
        <v>44133</v>
      </c>
      <c r="G208" s="3">
        <v>113400</v>
      </c>
      <c r="H208" s="2">
        <v>5.0000000000000001E-3</v>
      </c>
      <c r="I208" s="19">
        <v>44136</v>
      </c>
      <c r="J208" s="19">
        <v>44165</v>
      </c>
      <c r="K208" s="3">
        <f t="shared" si="10"/>
        <v>30</v>
      </c>
      <c r="L208" s="3">
        <f t="shared" si="11"/>
        <v>46</v>
      </c>
      <c r="M208" s="3">
        <v>113400</v>
      </c>
    </row>
    <row r="209" spans="1:13" s="18" customFormat="1" outlineLevel="2">
      <c r="A209" s="19" t="s">
        <v>26</v>
      </c>
      <c r="B209" s="20" t="s">
        <v>216</v>
      </c>
      <c r="C209" s="21" t="s">
        <v>214</v>
      </c>
      <c r="D209" s="20" t="s">
        <v>213</v>
      </c>
      <c r="E209" s="3">
        <v>93700000</v>
      </c>
      <c r="F209" s="19">
        <v>44109</v>
      </c>
      <c r="G209" s="3">
        <v>93700000</v>
      </c>
      <c r="H209" s="2">
        <v>5.0000000000000001E-3</v>
      </c>
      <c r="I209" s="19">
        <v>44136</v>
      </c>
      <c r="J209" s="19">
        <v>44165</v>
      </c>
      <c r="K209" s="3">
        <f t="shared" si="10"/>
        <v>30</v>
      </c>
      <c r="L209" s="3">
        <f t="shared" si="11"/>
        <v>38402</v>
      </c>
      <c r="M209" s="3">
        <v>93700000</v>
      </c>
    </row>
    <row r="210" spans="1:13" s="18" customFormat="1" outlineLevel="2">
      <c r="A210" s="19" t="s">
        <v>26</v>
      </c>
      <c r="B210" s="20" t="s">
        <v>215</v>
      </c>
      <c r="C210" s="21" t="s">
        <v>214</v>
      </c>
      <c r="D210" s="20" t="s">
        <v>213</v>
      </c>
      <c r="E210" s="3">
        <v>21400000</v>
      </c>
      <c r="F210" s="19">
        <v>44109</v>
      </c>
      <c r="G210" s="3">
        <v>21400000</v>
      </c>
      <c r="H210" s="2">
        <v>5.0000000000000001E-3</v>
      </c>
      <c r="I210" s="19">
        <v>44136</v>
      </c>
      <c r="J210" s="19">
        <v>44165</v>
      </c>
      <c r="K210" s="3">
        <f t="shared" si="10"/>
        <v>30</v>
      </c>
      <c r="L210" s="3">
        <f t="shared" si="11"/>
        <v>8770</v>
      </c>
      <c r="M210" s="3">
        <v>21400000</v>
      </c>
    </row>
    <row r="211" spans="1:13" s="18" customFormat="1" outlineLevel="2">
      <c r="A211" s="19" t="s">
        <v>26</v>
      </c>
      <c r="B211" s="20" t="s">
        <v>212</v>
      </c>
      <c r="C211" s="21" t="s">
        <v>27</v>
      </c>
      <c r="D211" s="20" t="s">
        <v>28</v>
      </c>
      <c r="E211" s="3">
        <v>7150000</v>
      </c>
      <c r="F211" s="19">
        <v>44119</v>
      </c>
      <c r="G211" s="3">
        <v>7150000</v>
      </c>
      <c r="H211" s="2">
        <v>5.0000000000000001E-3</v>
      </c>
      <c r="I211" s="19">
        <v>44136</v>
      </c>
      <c r="J211" s="19">
        <v>44165</v>
      </c>
      <c r="K211" s="3">
        <f t="shared" si="10"/>
        <v>30</v>
      </c>
      <c r="L211" s="3">
        <f t="shared" si="11"/>
        <v>2930</v>
      </c>
      <c r="M211" s="3">
        <v>7150000</v>
      </c>
    </row>
    <row r="212" spans="1:13" s="18" customFormat="1" outlineLevel="2">
      <c r="A212" s="19" t="s">
        <v>26</v>
      </c>
      <c r="B212" s="20" t="s">
        <v>211</v>
      </c>
      <c r="C212" s="21" t="s">
        <v>27</v>
      </c>
      <c r="D212" s="20" t="s">
        <v>28</v>
      </c>
      <c r="E212" s="3">
        <v>14400000</v>
      </c>
      <c r="F212" s="19">
        <v>44124</v>
      </c>
      <c r="G212" s="3">
        <v>14400000</v>
      </c>
      <c r="H212" s="2">
        <v>5.0000000000000001E-3</v>
      </c>
      <c r="I212" s="19">
        <v>44136</v>
      </c>
      <c r="J212" s="19">
        <v>44165</v>
      </c>
      <c r="K212" s="3">
        <f t="shared" si="10"/>
        <v>30</v>
      </c>
      <c r="L212" s="3">
        <f t="shared" si="11"/>
        <v>5902</v>
      </c>
      <c r="M212" s="3">
        <v>14400000</v>
      </c>
    </row>
    <row r="213" spans="1:13" s="18" customFormat="1" outlineLevel="2">
      <c r="A213" s="19" t="s">
        <v>26</v>
      </c>
      <c r="B213" s="20" t="s">
        <v>210</v>
      </c>
      <c r="C213" s="21" t="s">
        <v>115</v>
      </c>
      <c r="D213" s="20" t="s">
        <v>114</v>
      </c>
      <c r="E213" s="3">
        <v>24000000</v>
      </c>
      <c r="F213" s="19">
        <v>44120</v>
      </c>
      <c r="G213" s="3">
        <v>24000000</v>
      </c>
      <c r="H213" s="2">
        <v>5.0000000000000001E-3</v>
      </c>
      <c r="I213" s="19">
        <v>44136</v>
      </c>
      <c r="J213" s="19">
        <v>44165</v>
      </c>
      <c r="K213" s="3">
        <f t="shared" ref="K213:K244" si="12">J213-I213+1</f>
        <v>30</v>
      </c>
      <c r="L213" s="3">
        <f t="shared" ref="L213:L244" si="13">ROUND(G213*H213*K213/366,0)</f>
        <v>9836</v>
      </c>
      <c r="M213" s="3">
        <v>24000000</v>
      </c>
    </row>
    <row r="214" spans="1:13" s="18" customFormat="1" outlineLevel="2">
      <c r="A214" s="19" t="s">
        <v>26</v>
      </c>
      <c r="B214" s="20" t="s">
        <v>209</v>
      </c>
      <c r="C214" s="21" t="s">
        <v>115</v>
      </c>
      <c r="D214" s="20" t="s">
        <v>114</v>
      </c>
      <c r="E214" s="3">
        <v>24000000</v>
      </c>
      <c r="F214" s="19">
        <v>44127</v>
      </c>
      <c r="G214" s="3">
        <v>24000000</v>
      </c>
      <c r="H214" s="2">
        <v>5.0000000000000001E-3</v>
      </c>
      <c r="I214" s="19">
        <v>44136</v>
      </c>
      <c r="J214" s="19">
        <v>44165</v>
      </c>
      <c r="K214" s="3">
        <f t="shared" si="12"/>
        <v>30</v>
      </c>
      <c r="L214" s="3">
        <f t="shared" si="13"/>
        <v>9836</v>
      </c>
      <c r="M214" s="3">
        <v>24000000</v>
      </c>
    </row>
    <row r="215" spans="1:13" s="18" customFormat="1" outlineLevel="2">
      <c r="A215" s="19" t="s">
        <v>26</v>
      </c>
      <c r="B215" s="20" t="s">
        <v>208</v>
      </c>
      <c r="C215" s="21" t="s">
        <v>192</v>
      </c>
      <c r="D215" s="20" t="s">
        <v>110</v>
      </c>
      <c r="E215" s="3">
        <v>5000000</v>
      </c>
      <c r="F215" s="19">
        <v>44134</v>
      </c>
      <c r="G215" s="3">
        <v>5000000</v>
      </c>
      <c r="H215" s="2">
        <v>5.0000000000000001E-3</v>
      </c>
      <c r="I215" s="19">
        <v>44136</v>
      </c>
      <c r="J215" s="19">
        <v>44165</v>
      </c>
      <c r="K215" s="3">
        <f t="shared" si="12"/>
        <v>30</v>
      </c>
      <c r="L215" s="3">
        <f t="shared" si="13"/>
        <v>2049</v>
      </c>
      <c r="M215" s="3">
        <v>5000000</v>
      </c>
    </row>
    <row r="216" spans="1:13" s="18" customFormat="1" outlineLevel="2">
      <c r="A216" s="19" t="s">
        <v>26</v>
      </c>
      <c r="B216" s="20" t="s">
        <v>249</v>
      </c>
      <c r="C216" s="21" t="s">
        <v>175</v>
      </c>
      <c r="D216" s="20" t="s">
        <v>174</v>
      </c>
      <c r="E216" s="3">
        <v>16000000</v>
      </c>
      <c r="F216" s="19">
        <v>44139</v>
      </c>
      <c r="G216" s="3">
        <v>16000000</v>
      </c>
      <c r="H216" s="2">
        <v>5.0000000000000001E-3</v>
      </c>
      <c r="I216" s="19">
        <v>44139</v>
      </c>
      <c r="J216" s="19">
        <v>44165</v>
      </c>
      <c r="K216" s="3">
        <f t="shared" si="12"/>
        <v>27</v>
      </c>
      <c r="L216" s="3">
        <f t="shared" si="13"/>
        <v>5902</v>
      </c>
      <c r="M216" s="3">
        <v>16000000</v>
      </c>
    </row>
    <row r="217" spans="1:13" s="18" customFormat="1" outlineLevel="2">
      <c r="A217" s="19" t="s">
        <v>26</v>
      </c>
      <c r="B217" s="20" t="s">
        <v>48</v>
      </c>
      <c r="C217" s="21" t="s">
        <v>27</v>
      </c>
      <c r="D217" s="20" t="s">
        <v>28</v>
      </c>
      <c r="E217" s="3">
        <v>1800000</v>
      </c>
      <c r="F217" s="19">
        <v>43876</v>
      </c>
      <c r="G217" s="3">
        <v>1800000</v>
      </c>
      <c r="H217" s="2">
        <v>5.0000000000000001E-3</v>
      </c>
      <c r="I217" s="19">
        <v>44136</v>
      </c>
      <c r="J217" s="19">
        <v>44165</v>
      </c>
      <c r="K217" s="3">
        <f t="shared" si="12"/>
        <v>30</v>
      </c>
      <c r="L217" s="3">
        <f t="shared" si="13"/>
        <v>738</v>
      </c>
      <c r="M217" s="3">
        <v>1800000</v>
      </c>
    </row>
    <row r="218" spans="1:13" s="18" customFormat="1" outlineLevel="2">
      <c r="A218" s="19" t="s">
        <v>26</v>
      </c>
      <c r="B218" s="20" t="s">
        <v>248</v>
      </c>
      <c r="C218" s="21" t="s">
        <v>175</v>
      </c>
      <c r="D218" s="20" t="s">
        <v>174</v>
      </c>
      <c r="E218" s="3">
        <v>6000000</v>
      </c>
      <c r="F218" s="19">
        <v>44145</v>
      </c>
      <c r="G218" s="3">
        <v>6000000</v>
      </c>
      <c r="H218" s="2">
        <v>5.0000000000000001E-3</v>
      </c>
      <c r="I218" s="19">
        <v>44145</v>
      </c>
      <c r="J218" s="19">
        <v>44165</v>
      </c>
      <c r="K218" s="3">
        <f t="shared" si="12"/>
        <v>21</v>
      </c>
      <c r="L218" s="3">
        <f t="shared" si="13"/>
        <v>1721</v>
      </c>
      <c r="M218" s="3">
        <v>6000000</v>
      </c>
    </row>
    <row r="219" spans="1:13" s="18" customFormat="1" outlineLevel="2">
      <c r="A219" s="19" t="s">
        <v>26</v>
      </c>
      <c r="B219" s="20" t="s">
        <v>247</v>
      </c>
      <c r="C219" s="21" t="s">
        <v>27</v>
      </c>
      <c r="D219" s="20" t="s">
        <v>28</v>
      </c>
      <c r="E219" s="3">
        <v>19000000</v>
      </c>
      <c r="F219" s="19">
        <v>44140</v>
      </c>
      <c r="G219" s="3">
        <v>19000000</v>
      </c>
      <c r="H219" s="2">
        <v>5.0000000000000001E-3</v>
      </c>
      <c r="I219" s="19">
        <v>44140</v>
      </c>
      <c r="J219" s="19">
        <v>44165</v>
      </c>
      <c r="K219" s="3">
        <f t="shared" si="12"/>
        <v>26</v>
      </c>
      <c r="L219" s="3">
        <f t="shared" si="13"/>
        <v>6749</v>
      </c>
      <c r="M219" s="3">
        <v>19000000</v>
      </c>
    </row>
    <row r="220" spans="1:13" s="18" customFormat="1" outlineLevel="2">
      <c r="A220" s="19" t="s">
        <v>26</v>
      </c>
      <c r="B220" s="20" t="s">
        <v>246</v>
      </c>
      <c r="C220" s="21" t="s">
        <v>27</v>
      </c>
      <c r="D220" s="20" t="s">
        <v>28</v>
      </c>
      <c r="E220" s="3">
        <v>1800000</v>
      </c>
      <c r="F220" s="19">
        <v>44165</v>
      </c>
      <c r="G220" s="3">
        <v>1800000</v>
      </c>
      <c r="H220" s="2">
        <v>5.0000000000000001E-3</v>
      </c>
      <c r="I220" s="19">
        <v>44165</v>
      </c>
      <c r="J220" s="19">
        <v>44165</v>
      </c>
      <c r="K220" s="3">
        <f t="shared" si="12"/>
        <v>1</v>
      </c>
      <c r="L220" s="3">
        <f t="shared" si="13"/>
        <v>25</v>
      </c>
      <c r="M220" s="3">
        <v>1800000</v>
      </c>
    </row>
    <row r="221" spans="1:13" s="18" customFormat="1" outlineLevel="2">
      <c r="A221" s="19" t="s">
        <v>26</v>
      </c>
      <c r="B221" s="20" t="s">
        <v>245</v>
      </c>
      <c r="C221" s="21" t="s">
        <v>27</v>
      </c>
      <c r="D221" s="20" t="s">
        <v>28</v>
      </c>
      <c r="E221" s="3">
        <v>5500000</v>
      </c>
      <c r="F221" s="19">
        <v>44165</v>
      </c>
      <c r="G221" s="3">
        <v>5500000</v>
      </c>
      <c r="H221" s="2">
        <v>5.0000000000000001E-3</v>
      </c>
      <c r="I221" s="19">
        <v>44165</v>
      </c>
      <c r="J221" s="19">
        <v>44165</v>
      </c>
      <c r="K221" s="3">
        <f t="shared" si="12"/>
        <v>1</v>
      </c>
      <c r="L221" s="3">
        <f t="shared" si="13"/>
        <v>75</v>
      </c>
      <c r="M221" s="3">
        <v>5500000</v>
      </c>
    </row>
    <row r="222" spans="1:13" s="18" customFormat="1" outlineLevel="2">
      <c r="A222" s="19" t="s">
        <v>26</v>
      </c>
      <c r="B222" s="20" t="s">
        <v>244</v>
      </c>
      <c r="C222" s="21" t="s">
        <v>27</v>
      </c>
      <c r="D222" s="20" t="s">
        <v>28</v>
      </c>
      <c r="E222" s="3">
        <v>8600000</v>
      </c>
      <c r="F222" s="19">
        <v>44165</v>
      </c>
      <c r="G222" s="3">
        <v>8600000</v>
      </c>
      <c r="H222" s="2">
        <v>5.0000000000000001E-3</v>
      </c>
      <c r="I222" s="19">
        <v>44165</v>
      </c>
      <c r="J222" s="19">
        <v>44165</v>
      </c>
      <c r="K222" s="3">
        <f t="shared" si="12"/>
        <v>1</v>
      </c>
      <c r="L222" s="3">
        <f t="shared" si="13"/>
        <v>117</v>
      </c>
      <c r="M222" s="3">
        <v>8600000</v>
      </c>
    </row>
    <row r="223" spans="1:13" s="18" customFormat="1" outlineLevel="2">
      <c r="A223" s="19" t="s">
        <v>26</v>
      </c>
      <c r="B223" s="20" t="s">
        <v>243</v>
      </c>
      <c r="C223" s="21" t="s">
        <v>128</v>
      </c>
      <c r="D223" s="20" t="s">
        <v>127</v>
      </c>
      <c r="E223" s="3">
        <v>150000000</v>
      </c>
      <c r="F223" s="19">
        <v>44144</v>
      </c>
      <c r="G223" s="3">
        <v>150000000</v>
      </c>
      <c r="H223" s="2">
        <v>5.0000000000000001E-3</v>
      </c>
      <c r="I223" s="19">
        <v>44144</v>
      </c>
      <c r="J223" s="19">
        <v>44165</v>
      </c>
      <c r="K223" s="3">
        <f t="shared" si="12"/>
        <v>22</v>
      </c>
      <c r="L223" s="3">
        <f t="shared" si="13"/>
        <v>45082</v>
      </c>
      <c r="M223" s="3">
        <v>150000000</v>
      </c>
    </row>
    <row r="224" spans="1:13" s="18" customFormat="1" outlineLevel="2">
      <c r="A224" s="19" t="s">
        <v>26</v>
      </c>
      <c r="B224" s="20" t="s">
        <v>242</v>
      </c>
      <c r="C224" s="21" t="s">
        <v>115</v>
      </c>
      <c r="D224" s="20" t="s">
        <v>114</v>
      </c>
      <c r="E224" s="3">
        <v>2500000</v>
      </c>
      <c r="F224" s="19">
        <v>44147</v>
      </c>
      <c r="G224" s="3">
        <v>2500000</v>
      </c>
      <c r="H224" s="2">
        <v>5.0000000000000001E-3</v>
      </c>
      <c r="I224" s="19">
        <v>44147</v>
      </c>
      <c r="J224" s="19">
        <v>44165</v>
      </c>
      <c r="K224" s="3">
        <f t="shared" si="12"/>
        <v>19</v>
      </c>
      <c r="L224" s="3">
        <f t="shared" si="13"/>
        <v>649</v>
      </c>
      <c r="M224" s="3">
        <v>2500000</v>
      </c>
    </row>
    <row r="225" spans="1:13" s="18" customFormat="1" outlineLevel="2">
      <c r="A225" s="19" t="s">
        <v>26</v>
      </c>
      <c r="B225" s="20" t="s">
        <v>241</v>
      </c>
      <c r="C225" s="21" t="s">
        <v>115</v>
      </c>
      <c r="D225" s="20" t="s">
        <v>114</v>
      </c>
      <c r="E225" s="3">
        <v>18000000</v>
      </c>
      <c r="F225" s="19">
        <v>44158</v>
      </c>
      <c r="G225" s="3">
        <v>18000000</v>
      </c>
      <c r="H225" s="2">
        <v>5.0000000000000001E-3</v>
      </c>
      <c r="I225" s="19">
        <v>44158</v>
      </c>
      <c r="J225" s="19">
        <v>44165</v>
      </c>
      <c r="K225" s="3">
        <f t="shared" si="12"/>
        <v>8</v>
      </c>
      <c r="L225" s="3">
        <f t="shared" si="13"/>
        <v>1967</v>
      </c>
      <c r="M225" s="3">
        <v>18000000</v>
      </c>
    </row>
    <row r="226" spans="1:13" s="18" customFormat="1" outlineLevel="2">
      <c r="A226" s="19" t="s">
        <v>26</v>
      </c>
      <c r="B226" s="20" t="s">
        <v>240</v>
      </c>
      <c r="C226" s="21" t="s">
        <v>33</v>
      </c>
      <c r="D226" s="20" t="s">
        <v>34</v>
      </c>
      <c r="E226" s="3">
        <v>1764000</v>
      </c>
      <c r="F226" s="19">
        <v>44147</v>
      </c>
      <c r="G226" s="3">
        <v>1764000</v>
      </c>
      <c r="H226" s="2">
        <v>5.0000000000000001E-3</v>
      </c>
      <c r="I226" s="19">
        <v>44147</v>
      </c>
      <c r="J226" s="19">
        <v>44165</v>
      </c>
      <c r="K226" s="3">
        <f t="shared" si="12"/>
        <v>19</v>
      </c>
      <c r="L226" s="3">
        <f t="shared" si="13"/>
        <v>458</v>
      </c>
      <c r="M226" s="3">
        <v>1764000</v>
      </c>
    </row>
    <row r="227" spans="1:13" s="18" customFormat="1" outlineLevel="2">
      <c r="A227" s="19" t="s">
        <v>26</v>
      </c>
      <c r="B227" s="20" t="s">
        <v>239</v>
      </c>
      <c r="C227" s="21" t="s">
        <v>156</v>
      </c>
      <c r="D227" s="20" t="s">
        <v>155</v>
      </c>
      <c r="E227" s="3">
        <v>15000000</v>
      </c>
      <c r="F227" s="19">
        <v>44153</v>
      </c>
      <c r="G227" s="3">
        <v>15000000</v>
      </c>
      <c r="H227" s="2">
        <v>5.0000000000000001E-3</v>
      </c>
      <c r="I227" s="19">
        <v>44153</v>
      </c>
      <c r="J227" s="19">
        <v>44165</v>
      </c>
      <c r="K227" s="3">
        <f t="shared" si="12"/>
        <v>13</v>
      </c>
      <c r="L227" s="3">
        <f t="shared" si="13"/>
        <v>2664</v>
      </c>
      <c r="M227" s="3">
        <v>15000000</v>
      </c>
    </row>
    <row r="228" spans="1:13" s="18" customFormat="1" outlineLevel="2">
      <c r="A228" s="19" t="s">
        <v>26</v>
      </c>
      <c r="B228" s="20" t="s">
        <v>59</v>
      </c>
      <c r="C228" s="21" t="s">
        <v>72</v>
      </c>
      <c r="D228" s="20" t="s">
        <v>71</v>
      </c>
      <c r="E228" s="3">
        <v>30000000</v>
      </c>
      <c r="F228" s="19">
        <v>43906</v>
      </c>
      <c r="G228" s="3">
        <v>30000000</v>
      </c>
      <c r="H228" s="2">
        <v>5.0000000000000001E-3</v>
      </c>
      <c r="I228" s="19">
        <v>44136</v>
      </c>
      <c r="J228" s="19">
        <v>44165</v>
      </c>
      <c r="K228" s="3">
        <f t="shared" si="12"/>
        <v>30</v>
      </c>
      <c r="L228" s="3">
        <f t="shared" si="13"/>
        <v>12295</v>
      </c>
      <c r="M228" s="3">
        <v>30000000</v>
      </c>
    </row>
    <row r="229" spans="1:13" s="18" customFormat="1" outlineLevel="2">
      <c r="A229" s="19" t="s">
        <v>26</v>
      </c>
      <c r="B229" s="20" t="s">
        <v>238</v>
      </c>
      <c r="C229" s="21" t="s">
        <v>126</v>
      </c>
      <c r="D229" s="20" t="s">
        <v>125</v>
      </c>
      <c r="E229" s="3">
        <v>13481921</v>
      </c>
      <c r="F229" s="19">
        <v>44158</v>
      </c>
      <c r="G229" s="3">
        <v>13481921</v>
      </c>
      <c r="H229" s="2">
        <v>5.0000000000000001E-3</v>
      </c>
      <c r="I229" s="19">
        <v>44158</v>
      </c>
      <c r="J229" s="19">
        <v>44165</v>
      </c>
      <c r="K229" s="3">
        <f t="shared" si="12"/>
        <v>8</v>
      </c>
      <c r="L229" s="3">
        <f t="shared" si="13"/>
        <v>1473</v>
      </c>
      <c r="M229" s="3">
        <v>13481921</v>
      </c>
    </row>
    <row r="230" spans="1:13" s="18" customFormat="1" outlineLevel="2">
      <c r="A230" s="19" t="s">
        <v>26</v>
      </c>
      <c r="B230" s="20" t="s">
        <v>237</v>
      </c>
      <c r="C230" s="21" t="s">
        <v>205</v>
      </c>
      <c r="D230" s="20" t="s">
        <v>204</v>
      </c>
      <c r="E230" s="3">
        <v>2682500</v>
      </c>
      <c r="F230" s="19">
        <v>44165</v>
      </c>
      <c r="G230" s="3">
        <v>2682500</v>
      </c>
      <c r="H230" s="2">
        <v>5.0000000000000001E-3</v>
      </c>
      <c r="I230" s="19">
        <v>44165</v>
      </c>
      <c r="J230" s="19">
        <v>44165</v>
      </c>
      <c r="K230" s="3">
        <f t="shared" si="12"/>
        <v>1</v>
      </c>
      <c r="L230" s="3">
        <f t="shared" si="13"/>
        <v>37</v>
      </c>
      <c r="M230" s="3">
        <v>2682500</v>
      </c>
    </row>
    <row r="231" spans="1:13" s="18" customFormat="1" outlineLevel="2">
      <c r="A231" s="19" t="s">
        <v>26</v>
      </c>
      <c r="B231" s="20" t="s">
        <v>236</v>
      </c>
      <c r="C231" s="21" t="s">
        <v>205</v>
      </c>
      <c r="D231" s="20" t="s">
        <v>204</v>
      </c>
      <c r="E231" s="3">
        <v>8047500</v>
      </c>
      <c r="F231" s="19">
        <v>44165</v>
      </c>
      <c r="G231" s="3">
        <v>8047500</v>
      </c>
      <c r="H231" s="2">
        <v>5.0000000000000001E-3</v>
      </c>
      <c r="I231" s="19">
        <v>44165</v>
      </c>
      <c r="J231" s="19">
        <v>44165</v>
      </c>
      <c r="K231" s="3">
        <f t="shared" si="12"/>
        <v>1</v>
      </c>
      <c r="L231" s="3">
        <f t="shared" si="13"/>
        <v>110</v>
      </c>
      <c r="M231" s="3">
        <v>8047500</v>
      </c>
    </row>
    <row r="232" spans="1:13" s="18" customFormat="1" outlineLevel="2">
      <c r="A232" s="19" t="s">
        <v>26</v>
      </c>
      <c r="B232" s="20" t="s">
        <v>58</v>
      </c>
      <c r="C232" s="21" t="s">
        <v>72</v>
      </c>
      <c r="D232" s="20" t="s">
        <v>71</v>
      </c>
      <c r="E232" s="3">
        <v>50000000</v>
      </c>
      <c r="F232" s="19">
        <v>43908</v>
      </c>
      <c r="G232" s="3">
        <v>50000000</v>
      </c>
      <c r="H232" s="2">
        <v>5.0000000000000001E-3</v>
      </c>
      <c r="I232" s="19">
        <v>44136</v>
      </c>
      <c r="J232" s="19">
        <v>44165</v>
      </c>
      <c r="K232" s="3">
        <f t="shared" si="12"/>
        <v>30</v>
      </c>
      <c r="L232" s="3">
        <f t="shared" si="13"/>
        <v>20492</v>
      </c>
      <c r="M232" s="3">
        <v>50000000</v>
      </c>
    </row>
    <row r="233" spans="1:13" s="18" customFormat="1" outlineLevel="1">
      <c r="A233" s="22" t="s">
        <v>35</v>
      </c>
      <c r="B233" s="23"/>
      <c r="C233" s="24"/>
      <c r="D233" s="23"/>
      <c r="E233" s="25">
        <f>SUBTOTAL(9,E149:E232)</f>
        <v>2905656217</v>
      </c>
      <c r="F233" s="26"/>
      <c r="G233" s="25"/>
      <c r="H233" s="27"/>
      <c r="I233" s="26"/>
      <c r="J233" s="26"/>
      <c r="K233" s="25"/>
      <c r="L233" s="25">
        <f>SUBTOTAL(9,L149:L232)</f>
        <v>1146966</v>
      </c>
      <c r="M233" s="25">
        <f>SUBTOTAL(9,M149:M232)</f>
        <v>2903101304</v>
      </c>
    </row>
    <row r="234" spans="1:13" s="18" customFormat="1" outlineLevel="2">
      <c r="A234" s="19" t="s">
        <v>170</v>
      </c>
      <c r="B234" s="20" t="s">
        <v>16</v>
      </c>
      <c r="C234" s="21" t="s">
        <v>72</v>
      </c>
      <c r="D234" s="20" t="s">
        <v>71</v>
      </c>
      <c r="E234" s="3">
        <v>1210000</v>
      </c>
      <c r="F234" s="19">
        <v>44061</v>
      </c>
      <c r="G234" s="3">
        <v>1210000</v>
      </c>
      <c r="H234" s="2">
        <v>5.0000000000000001E-3</v>
      </c>
      <c r="I234" s="19">
        <v>44136</v>
      </c>
      <c r="J234" s="19">
        <v>44165</v>
      </c>
      <c r="K234" s="3">
        <f>J234-I234+1</f>
        <v>30</v>
      </c>
      <c r="L234" s="3">
        <f>ROUND(G234*H234*K234/366,0)</f>
        <v>496</v>
      </c>
      <c r="M234" s="3">
        <v>1210000</v>
      </c>
    </row>
    <row r="235" spans="1:13" s="18" customFormat="1" outlineLevel="1">
      <c r="A235" s="22" t="s">
        <v>169</v>
      </c>
      <c r="B235" s="23"/>
      <c r="C235" s="24"/>
      <c r="D235" s="23"/>
      <c r="E235" s="25">
        <f>SUBTOTAL(9,E234:E234)</f>
        <v>1210000</v>
      </c>
      <c r="F235" s="26"/>
      <c r="G235" s="25"/>
      <c r="H235" s="27"/>
      <c r="I235" s="26"/>
      <c r="J235" s="26"/>
      <c r="K235" s="25"/>
      <c r="L235" s="25">
        <f>SUBTOTAL(9,L234:L234)</f>
        <v>496</v>
      </c>
      <c r="M235" s="25">
        <f>SUBTOTAL(9,M234:M234)</f>
        <v>1210000</v>
      </c>
    </row>
    <row r="236" spans="1:13" s="18" customFormat="1" outlineLevel="2">
      <c r="A236" s="19" t="s">
        <v>36</v>
      </c>
      <c r="B236" s="20" t="s">
        <v>16</v>
      </c>
      <c r="C236" s="21" t="s">
        <v>17</v>
      </c>
      <c r="D236" s="20" t="s">
        <v>18</v>
      </c>
      <c r="E236" s="3">
        <v>150000000</v>
      </c>
      <c r="F236" s="19">
        <v>43829</v>
      </c>
      <c r="G236" s="3">
        <v>125000000</v>
      </c>
      <c r="H236" s="2">
        <v>5.0000000000000001E-3</v>
      </c>
      <c r="I236" s="19">
        <v>44136</v>
      </c>
      <c r="J236" s="19">
        <v>44150</v>
      </c>
      <c r="K236" s="3">
        <f t="shared" ref="K236:K256" si="14">J236-I236+1</f>
        <v>15</v>
      </c>
      <c r="L236" s="3">
        <f t="shared" ref="L236:L256" si="15">ROUND(G236*H236*K236/366,0)</f>
        <v>25615</v>
      </c>
      <c r="M236" s="3">
        <v>122500000</v>
      </c>
    </row>
    <row r="237" spans="1:13" s="18" customFormat="1" outlineLevel="2">
      <c r="A237" s="19" t="s">
        <v>36</v>
      </c>
      <c r="B237" s="20" t="s">
        <v>16</v>
      </c>
      <c r="C237" s="21" t="s">
        <v>17</v>
      </c>
      <c r="D237" s="20"/>
      <c r="E237" s="3"/>
      <c r="F237" s="19"/>
      <c r="G237" s="3">
        <v>122500000</v>
      </c>
      <c r="H237" s="2">
        <v>5.0000000000000001E-3</v>
      </c>
      <c r="I237" s="19">
        <v>44151</v>
      </c>
      <c r="J237" s="19">
        <v>44165</v>
      </c>
      <c r="K237" s="3">
        <f t="shared" si="14"/>
        <v>15</v>
      </c>
      <c r="L237" s="3">
        <f t="shared" si="15"/>
        <v>25102</v>
      </c>
      <c r="M237" s="3"/>
    </row>
    <row r="238" spans="1:13" s="18" customFormat="1" outlineLevel="2">
      <c r="A238" s="19" t="s">
        <v>36</v>
      </c>
      <c r="B238" s="20" t="s">
        <v>61</v>
      </c>
      <c r="C238" s="21" t="s">
        <v>17</v>
      </c>
      <c r="D238" s="20" t="s">
        <v>18</v>
      </c>
      <c r="E238" s="3">
        <v>9460000</v>
      </c>
      <c r="F238" s="19">
        <v>43990</v>
      </c>
      <c r="G238" s="3">
        <v>8600000</v>
      </c>
      <c r="H238" s="2">
        <v>5.0000000000000001E-3</v>
      </c>
      <c r="I238" s="19">
        <v>44136</v>
      </c>
      <c r="J238" s="19">
        <v>44150</v>
      </c>
      <c r="K238" s="3">
        <f t="shared" si="14"/>
        <v>15</v>
      </c>
      <c r="L238" s="3">
        <f t="shared" si="15"/>
        <v>1762</v>
      </c>
      <c r="M238" s="3">
        <v>8428000</v>
      </c>
    </row>
    <row r="239" spans="1:13" s="18" customFormat="1" outlineLevel="2">
      <c r="A239" s="19" t="s">
        <v>36</v>
      </c>
      <c r="B239" s="20" t="s">
        <v>61</v>
      </c>
      <c r="C239" s="21" t="s">
        <v>17</v>
      </c>
      <c r="D239" s="20"/>
      <c r="E239" s="3"/>
      <c r="F239" s="19"/>
      <c r="G239" s="3">
        <v>8428000</v>
      </c>
      <c r="H239" s="2">
        <v>5.0000000000000001E-3</v>
      </c>
      <c r="I239" s="19">
        <v>44151</v>
      </c>
      <c r="J239" s="19">
        <v>44165</v>
      </c>
      <c r="K239" s="3">
        <f t="shared" si="14"/>
        <v>15</v>
      </c>
      <c r="L239" s="3">
        <f t="shared" si="15"/>
        <v>1727</v>
      </c>
      <c r="M239" s="3"/>
    </row>
    <row r="240" spans="1:13" s="18" customFormat="1" outlineLevel="2">
      <c r="A240" s="19" t="s">
        <v>36</v>
      </c>
      <c r="B240" s="20" t="s">
        <v>60</v>
      </c>
      <c r="C240" s="21" t="s">
        <v>107</v>
      </c>
      <c r="D240" s="20" t="s">
        <v>106</v>
      </c>
      <c r="E240" s="3">
        <v>5000000</v>
      </c>
      <c r="F240" s="19">
        <v>44046</v>
      </c>
      <c r="G240" s="3">
        <v>5000000</v>
      </c>
      <c r="H240" s="2">
        <v>5.0000000000000001E-3</v>
      </c>
      <c r="I240" s="19">
        <v>44136</v>
      </c>
      <c r="J240" s="19">
        <v>44165</v>
      </c>
      <c r="K240" s="3">
        <f t="shared" si="14"/>
        <v>30</v>
      </c>
      <c r="L240" s="3">
        <f t="shared" si="15"/>
        <v>2049</v>
      </c>
      <c r="M240" s="3">
        <v>5000000</v>
      </c>
    </row>
    <row r="241" spans="1:13" s="18" customFormat="1" outlineLevel="2">
      <c r="A241" s="19" t="s">
        <v>36</v>
      </c>
      <c r="B241" s="20" t="s">
        <v>66</v>
      </c>
      <c r="C241" s="21" t="s">
        <v>27</v>
      </c>
      <c r="D241" s="20" t="s">
        <v>28</v>
      </c>
      <c r="E241" s="3">
        <v>20000000</v>
      </c>
      <c r="F241" s="19">
        <v>44155</v>
      </c>
      <c r="G241" s="3">
        <v>20000000</v>
      </c>
      <c r="H241" s="2">
        <v>5.0000000000000001E-3</v>
      </c>
      <c r="I241" s="19">
        <v>44155</v>
      </c>
      <c r="J241" s="19">
        <v>44165</v>
      </c>
      <c r="K241" s="3">
        <f t="shared" si="14"/>
        <v>11</v>
      </c>
      <c r="L241" s="3">
        <f t="shared" si="15"/>
        <v>3005</v>
      </c>
      <c r="M241" s="3">
        <v>20000000</v>
      </c>
    </row>
    <row r="242" spans="1:13" s="18" customFormat="1" outlineLevel="2">
      <c r="A242" s="19" t="s">
        <v>36</v>
      </c>
      <c r="B242" s="20" t="s">
        <v>23</v>
      </c>
      <c r="C242" s="21" t="s">
        <v>17</v>
      </c>
      <c r="D242" s="20" t="s">
        <v>18</v>
      </c>
      <c r="E242" s="3">
        <v>32900000</v>
      </c>
      <c r="F242" s="19">
        <v>43829</v>
      </c>
      <c r="G242" s="3">
        <v>27416670</v>
      </c>
      <c r="H242" s="2">
        <v>5.0000000000000001E-3</v>
      </c>
      <c r="I242" s="19">
        <v>44136</v>
      </c>
      <c r="J242" s="19">
        <v>44150</v>
      </c>
      <c r="K242" s="3">
        <f t="shared" si="14"/>
        <v>15</v>
      </c>
      <c r="L242" s="3">
        <f t="shared" si="15"/>
        <v>5618</v>
      </c>
      <c r="M242" s="3">
        <v>26868337</v>
      </c>
    </row>
    <row r="243" spans="1:13" s="18" customFormat="1" outlineLevel="2">
      <c r="A243" s="19" t="s">
        <v>36</v>
      </c>
      <c r="B243" s="20" t="s">
        <v>23</v>
      </c>
      <c r="C243" s="21" t="s">
        <v>17</v>
      </c>
      <c r="D243" s="20"/>
      <c r="E243" s="3"/>
      <c r="F243" s="19"/>
      <c r="G243" s="3">
        <v>26868337</v>
      </c>
      <c r="H243" s="2">
        <v>5.0000000000000001E-3</v>
      </c>
      <c r="I243" s="19">
        <v>44151</v>
      </c>
      <c r="J243" s="19">
        <v>44165</v>
      </c>
      <c r="K243" s="3">
        <f t="shared" si="14"/>
        <v>15</v>
      </c>
      <c r="L243" s="3">
        <f t="shared" si="15"/>
        <v>5506</v>
      </c>
      <c r="M243" s="3"/>
    </row>
    <row r="244" spans="1:13" s="18" customFormat="1" outlineLevel="2">
      <c r="A244" s="19" t="s">
        <v>36</v>
      </c>
      <c r="B244" s="20" t="s">
        <v>29</v>
      </c>
      <c r="C244" s="21" t="s">
        <v>17</v>
      </c>
      <c r="D244" s="20" t="s">
        <v>18</v>
      </c>
      <c r="E244" s="3">
        <v>2790000</v>
      </c>
      <c r="F244" s="19">
        <v>43921</v>
      </c>
      <c r="G244" s="3">
        <v>2447371</v>
      </c>
      <c r="H244" s="2">
        <v>5.0000000000000001E-3</v>
      </c>
      <c r="I244" s="19">
        <v>44136</v>
      </c>
      <c r="J244" s="19">
        <v>44150</v>
      </c>
      <c r="K244" s="3">
        <f t="shared" si="14"/>
        <v>15</v>
      </c>
      <c r="L244" s="3">
        <f t="shared" si="15"/>
        <v>502</v>
      </c>
      <c r="M244" s="3">
        <v>2398424</v>
      </c>
    </row>
    <row r="245" spans="1:13" s="18" customFormat="1" outlineLevel="2">
      <c r="A245" s="19" t="s">
        <v>36</v>
      </c>
      <c r="B245" s="20" t="s">
        <v>29</v>
      </c>
      <c r="C245" s="21" t="s">
        <v>17</v>
      </c>
      <c r="D245" s="20"/>
      <c r="E245" s="3"/>
      <c r="F245" s="19"/>
      <c r="G245" s="3">
        <v>2398424</v>
      </c>
      <c r="H245" s="2">
        <v>5.0000000000000001E-3</v>
      </c>
      <c r="I245" s="19">
        <v>44151</v>
      </c>
      <c r="J245" s="19">
        <v>44165</v>
      </c>
      <c r="K245" s="3">
        <f t="shared" si="14"/>
        <v>15</v>
      </c>
      <c r="L245" s="3">
        <f t="shared" si="15"/>
        <v>491</v>
      </c>
      <c r="M245" s="3"/>
    </row>
    <row r="246" spans="1:13" s="18" customFormat="1" outlineLevel="2">
      <c r="A246" s="19" t="s">
        <v>36</v>
      </c>
      <c r="B246" s="20" t="s">
        <v>30</v>
      </c>
      <c r="C246" s="21" t="s">
        <v>57</v>
      </c>
      <c r="D246" s="20" t="s">
        <v>56</v>
      </c>
      <c r="E246" s="3">
        <v>12000000</v>
      </c>
      <c r="F246" s="19">
        <v>43948</v>
      </c>
      <c r="G246" s="3">
        <v>10800000</v>
      </c>
      <c r="H246" s="2">
        <v>5.0000000000000001E-3</v>
      </c>
      <c r="I246" s="19">
        <v>44136</v>
      </c>
      <c r="J246" s="19">
        <v>44150</v>
      </c>
      <c r="K246" s="3">
        <f t="shared" si="14"/>
        <v>15</v>
      </c>
      <c r="L246" s="3">
        <f t="shared" si="15"/>
        <v>2213</v>
      </c>
      <c r="M246" s="3">
        <v>10600000</v>
      </c>
    </row>
    <row r="247" spans="1:13" s="18" customFormat="1" outlineLevel="2">
      <c r="A247" s="19" t="s">
        <v>36</v>
      </c>
      <c r="B247" s="20" t="s">
        <v>30</v>
      </c>
      <c r="C247" s="21" t="s">
        <v>57</v>
      </c>
      <c r="D247" s="20"/>
      <c r="E247" s="3"/>
      <c r="F247" s="19"/>
      <c r="G247" s="3">
        <v>10600000</v>
      </c>
      <c r="H247" s="2">
        <v>5.0000000000000001E-3</v>
      </c>
      <c r="I247" s="19">
        <v>44151</v>
      </c>
      <c r="J247" s="19">
        <v>44165</v>
      </c>
      <c r="K247" s="3">
        <f t="shared" si="14"/>
        <v>15</v>
      </c>
      <c r="L247" s="3">
        <f t="shared" si="15"/>
        <v>2172</v>
      </c>
      <c r="M247" s="3"/>
    </row>
    <row r="248" spans="1:13" s="18" customFormat="1" outlineLevel="2">
      <c r="A248" s="19" t="s">
        <v>36</v>
      </c>
      <c r="B248" s="20" t="s">
        <v>31</v>
      </c>
      <c r="C248" s="21" t="s">
        <v>97</v>
      </c>
      <c r="D248" s="20" t="s">
        <v>96</v>
      </c>
      <c r="E248" s="3">
        <v>71750000</v>
      </c>
      <c r="F248" s="19">
        <v>43955</v>
      </c>
      <c r="G248" s="3">
        <v>71750000</v>
      </c>
      <c r="H248" s="2">
        <v>5.0000000000000001E-3</v>
      </c>
      <c r="I248" s="19">
        <v>44136</v>
      </c>
      <c r="J248" s="19">
        <v>44165</v>
      </c>
      <c r="K248" s="3">
        <f t="shared" si="14"/>
        <v>30</v>
      </c>
      <c r="L248" s="3">
        <f t="shared" si="15"/>
        <v>29406</v>
      </c>
      <c r="M248" s="3">
        <v>71750000</v>
      </c>
    </row>
    <row r="249" spans="1:13" s="18" customFormat="1" outlineLevel="2">
      <c r="A249" s="19" t="s">
        <v>36</v>
      </c>
      <c r="B249" s="20" t="s">
        <v>32</v>
      </c>
      <c r="C249" s="21" t="s">
        <v>57</v>
      </c>
      <c r="D249" s="20" t="s">
        <v>56</v>
      </c>
      <c r="E249" s="3">
        <v>10000000</v>
      </c>
      <c r="F249" s="19">
        <v>43963</v>
      </c>
      <c r="G249" s="3">
        <v>9000003</v>
      </c>
      <c r="H249" s="2">
        <v>5.0000000000000001E-3</v>
      </c>
      <c r="I249" s="19">
        <v>44136</v>
      </c>
      <c r="J249" s="19">
        <v>44150</v>
      </c>
      <c r="K249" s="3">
        <f t="shared" si="14"/>
        <v>15</v>
      </c>
      <c r="L249" s="3">
        <f t="shared" si="15"/>
        <v>1844</v>
      </c>
      <c r="M249" s="3">
        <v>8833337</v>
      </c>
    </row>
    <row r="250" spans="1:13" s="18" customFormat="1" outlineLevel="2">
      <c r="A250" s="19" t="s">
        <v>36</v>
      </c>
      <c r="B250" s="20" t="s">
        <v>32</v>
      </c>
      <c r="C250" s="21" t="s">
        <v>57</v>
      </c>
      <c r="D250" s="20"/>
      <c r="E250" s="3"/>
      <c r="F250" s="19"/>
      <c r="G250" s="3">
        <v>8833337</v>
      </c>
      <c r="H250" s="2">
        <v>5.0000000000000001E-3</v>
      </c>
      <c r="I250" s="19">
        <v>44151</v>
      </c>
      <c r="J250" s="19">
        <v>44165</v>
      </c>
      <c r="K250" s="3">
        <f t="shared" si="14"/>
        <v>15</v>
      </c>
      <c r="L250" s="3">
        <f t="shared" si="15"/>
        <v>1810</v>
      </c>
      <c r="M250" s="3"/>
    </row>
    <row r="251" spans="1:13" s="18" customFormat="1" outlineLevel="2">
      <c r="A251" s="19" t="s">
        <v>36</v>
      </c>
      <c r="B251" s="20" t="s">
        <v>48</v>
      </c>
      <c r="C251" s="21" t="s">
        <v>57</v>
      </c>
      <c r="D251" s="20" t="s">
        <v>56</v>
      </c>
      <c r="E251" s="3">
        <v>4000000</v>
      </c>
      <c r="F251" s="19">
        <v>43970</v>
      </c>
      <c r="G251" s="3">
        <v>3661020</v>
      </c>
      <c r="H251" s="2">
        <v>5.0000000000000001E-3</v>
      </c>
      <c r="I251" s="19">
        <v>44136</v>
      </c>
      <c r="J251" s="19">
        <v>44150</v>
      </c>
      <c r="K251" s="3">
        <f t="shared" si="14"/>
        <v>15</v>
      </c>
      <c r="L251" s="3">
        <f t="shared" si="15"/>
        <v>750</v>
      </c>
      <c r="M251" s="3">
        <v>3593224</v>
      </c>
    </row>
    <row r="252" spans="1:13" s="18" customFormat="1" outlineLevel="2">
      <c r="A252" s="19" t="s">
        <v>36</v>
      </c>
      <c r="B252" s="20" t="s">
        <v>48</v>
      </c>
      <c r="C252" s="21" t="s">
        <v>57</v>
      </c>
      <c r="D252" s="20"/>
      <c r="E252" s="3"/>
      <c r="F252" s="19"/>
      <c r="G252" s="3">
        <v>3593224</v>
      </c>
      <c r="H252" s="2">
        <v>5.0000000000000001E-3</v>
      </c>
      <c r="I252" s="19">
        <v>44151</v>
      </c>
      <c r="J252" s="19">
        <v>44165</v>
      </c>
      <c r="K252" s="3">
        <f t="shared" si="14"/>
        <v>15</v>
      </c>
      <c r="L252" s="3">
        <f t="shared" si="15"/>
        <v>736</v>
      </c>
      <c r="M252" s="3"/>
    </row>
    <row r="253" spans="1:13" s="18" customFormat="1" outlineLevel="2">
      <c r="A253" s="19" t="s">
        <v>36</v>
      </c>
      <c r="B253" s="20" t="s">
        <v>59</v>
      </c>
      <c r="C253" s="21" t="s">
        <v>57</v>
      </c>
      <c r="D253" s="20" t="s">
        <v>56</v>
      </c>
      <c r="E253" s="3">
        <v>18000000</v>
      </c>
      <c r="F253" s="19">
        <v>43977</v>
      </c>
      <c r="G253" s="3">
        <v>16474580</v>
      </c>
      <c r="H253" s="2">
        <v>5.0000000000000001E-3</v>
      </c>
      <c r="I253" s="19">
        <v>44136</v>
      </c>
      <c r="J253" s="19">
        <v>44150</v>
      </c>
      <c r="K253" s="3">
        <f t="shared" si="14"/>
        <v>15</v>
      </c>
      <c r="L253" s="3">
        <f t="shared" si="15"/>
        <v>3376</v>
      </c>
      <c r="M253" s="3">
        <v>16169496</v>
      </c>
    </row>
    <row r="254" spans="1:13" s="18" customFormat="1" outlineLevel="2">
      <c r="A254" s="19" t="s">
        <v>36</v>
      </c>
      <c r="B254" s="20" t="s">
        <v>59</v>
      </c>
      <c r="C254" s="21" t="s">
        <v>57</v>
      </c>
      <c r="D254" s="20"/>
      <c r="E254" s="3"/>
      <c r="F254" s="19"/>
      <c r="G254" s="3">
        <v>16169496</v>
      </c>
      <c r="H254" s="2">
        <v>5.0000000000000001E-3</v>
      </c>
      <c r="I254" s="19">
        <v>44151</v>
      </c>
      <c r="J254" s="19">
        <v>44165</v>
      </c>
      <c r="K254" s="3">
        <f t="shared" si="14"/>
        <v>15</v>
      </c>
      <c r="L254" s="3">
        <f t="shared" si="15"/>
        <v>3313</v>
      </c>
      <c r="M254" s="3"/>
    </row>
    <row r="255" spans="1:13" s="18" customFormat="1" outlineLevel="2">
      <c r="A255" s="19" t="s">
        <v>36</v>
      </c>
      <c r="B255" s="20" t="s">
        <v>58</v>
      </c>
      <c r="C255" s="21" t="s">
        <v>57</v>
      </c>
      <c r="D255" s="20" t="s">
        <v>56</v>
      </c>
      <c r="E255" s="3">
        <v>6000000</v>
      </c>
      <c r="F255" s="19">
        <v>43984</v>
      </c>
      <c r="G255" s="3">
        <v>5491530</v>
      </c>
      <c r="H255" s="2">
        <v>5.0000000000000001E-3</v>
      </c>
      <c r="I255" s="19">
        <v>44136</v>
      </c>
      <c r="J255" s="19">
        <v>44150</v>
      </c>
      <c r="K255" s="3">
        <f t="shared" si="14"/>
        <v>15</v>
      </c>
      <c r="L255" s="3">
        <f t="shared" si="15"/>
        <v>1125</v>
      </c>
      <c r="M255" s="3">
        <v>5389836</v>
      </c>
    </row>
    <row r="256" spans="1:13" s="18" customFormat="1" outlineLevel="2">
      <c r="A256" s="19" t="s">
        <v>36</v>
      </c>
      <c r="B256" s="20" t="s">
        <v>58</v>
      </c>
      <c r="C256" s="21" t="s">
        <v>57</v>
      </c>
      <c r="D256" s="20"/>
      <c r="E256" s="3"/>
      <c r="F256" s="19"/>
      <c r="G256" s="3">
        <v>5389836</v>
      </c>
      <c r="H256" s="2">
        <v>5.0000000000000001E-3</v>
      </c>
      <c r="I256" s="19">
        <v>44151</v>
      </c>
      <c r="J256" s="19">
        <v>44165</v>
      </c>
      <c r="K256" s="3">
        <f t="shared" si="14"/>
        <v>15</v>
      </c>
      <c r="L256" s="3">
        <f t="shared" si="15"/>
        <v>1104</v>
      </c>
      <c r="M256" s="3"/>
    </row>
    <row r="257" spans="1:13" s="18" customFormat="1" outlineLevel="1">
      <c r="A257" s="22" t="s">
        <v>37</v>
      </c>
      <c r="B257" s="23"/>
      <c r="C257" s="24"/>
      <c r="D257" s="23"/>
      <c r="E257" s="25">
        <f>SUBTOTAL(9,E236:E256)</f>
        <v>341900000</v>
      </c>
      <c r="F257" s="26"/>
      <c r="G257" s="25"/>
      <c r="H257" s="27"/>
      <c r="I257" s="26"/>
      <c r="J257" s="26"/>
      <c r="K257" s="25"/>
      <c r="L257" s="25">
        <f>SUBTOTAL(9,L236:L256)</f>
        <v>119226</v>
      </c>
      <c r="M257" s="25">
        <f>SUBTOTAL(9,M236:M256)</f>
        <v>301530654</v>
      </c>
    </row>
    <row r="258" spans="1:13" s="18" customFormat="1" outlineLevel="2">
      <c r="A258" s="19" t="s">
        <v>38</v>
      </c>
      <c r="B258" s="20" t="s">
        <v>16</v>
      </c>
      <c r="C258" s="21" t="s">
        <v>17</v>
      </c>
      <c r="D258" s="20" t="s">
        <v>18</v>
      </c>
      <c r="E258" s="3">
        <v>50000000</v>
      </c>
      <c r="F258" s="19">
        <v>43829</v>
      </c>
      <c r="G258" s="3">
        <v>41666660</v>
      </c>
      <c r="H258" s="2">
        <v>5.0000000000000001E-3</v>
      </c>
      <c r="I258" s="19">
        <v>44136</v>
      </c>
      <c r="J258" s="19">
        <v>44149</v>
      </c>
      <c r="K258" s="3">
        <f t="shared" ref="K258:K268" si="16">J258-I258+1</f>
        <v>14</v>
      </c>
      <c r="L258" s="3">
        <f t="shared" ref="L258:L268" si="17">ROUND(G258*H258*K258/366,0)</f>
        <v>7969</v>
      </c>
      <c r="M258" s="3">
        <v>40833326</v>
      </c>
    </row>
    <row r="259" spans="1:13" s="18" customFormat="1" outlineLevel="2">
      <c r="A259" s="19" t="s">
        <v>38</v>
      </c>
      <c r="B259" s="20" t="s">
        <v>16</v>
      </c>
      <c r="C259" s="21" t="s">
        <v>17</v>
      </c>
      <c r="D259" s="20"/>
      <c r="E259" s="3"/>
      <c r="F259" s="19"/>
      <c r="G259" s="3">
        <v>40833326</v>
      </c>
      <c r="H259" s="2">
        <v>5.0000000000000001E-3</v>
      </c>
      <c r="I259" s="19">
        <v>44150</v>
      </c>
      <c r="J259" s="19">
        <v>44165</v>
      </c>
      <c r="K259" s="3">
        <f t="shared" si="16"/>
        <v>16</v>
      </c>
      <c r="L259" s="3">
        <f t="shared" si="17"/>
        <v>8925</v>
      </c>
      <c r="M259" s="3"/>
    </row>
    <row r="260" spans="1:13" s="18" customFormat="1" outlineLevel="2">
      <c r="A260" s="19" t="s">
        <v>38</v>
      </c>
      <c r="B260" s="20" t="s">
        <v>23</v>
      </c>
      <c r="C260" s="21" t="s">
        <v>17</v>
      </c>
      <c r="D260" s="20" t="s">
        <v>18</v>
      </c>
      <c r="E260" s="3">
        <v>25200000</v>
      </c>
      <c r="F260" s="19">
        <v>43829</v>
      </c>
      <c r="G260" s="3">
        <v>21000000</v>
      </c>
      <c r="H260" s="2">
        <v>5.0000000000000001E-3</v>
      </c>
      <c r="I260" s="19">
        <v>44136</v>
      </c>
      <c r="J260" s="19">
        <v>44149</v>
      </c>
      <c r="K260" s="3">
        <f t="shared" si="16"/>
        <v>14</v>
      </c>
      <c r="L260" s="3">
        <f t="shared" si="17"/>
        <v>4016</v>
      </c>
      <c r="M260" s="3">
        <v>20580000</v>
      </c>
    </row>
    <row r="261" spans="1:13" s="18" customFormat="1" outlineLevel="2">
      <c r="A261" s="19" t="s">
        <v>38</v>
      </c>
      <c r="B261" s="20" t="s">
        <v>23</v>
      </c>
      <c r="C261" s="21" t="s">
        <v>17</v>
      </c>
      <c r="D261" s="20"/>
      <c r="E261" s="3"/>
      <c r="F261" s="19"/>
      <c r="G261" s="3">
        <v>20580000</v>
      </c>
      <c r="H261" s="2">
        <v>5.0000000000000001E-3</v>
      </c>
      <c r="I261" s="19">
        <v>44150</v>
      </c>
      <c r="J261" s="19">
        <v>44165</v>
      </c>
      <c r="K261" s="3">
        <f t="shared" si="16"/>
        <v>16</v>
      </c>
      <c r="L261" s="3">
        <f t="shared" si="17"/>
        <v>4498</v>
      </c>
      <c r="M261" s="3"/>
    </row>
    <row r="262" spans="1:13" s="18" customFormat="1" outlineLevel="2">
      <c r="A262" s="19" t="s">
        <v>38</v>
      </c>
      <c r="B262" s="20" t="s">
        <v>29</v>
      </c>
      <c r="C262" s="21" t="s">
        <v>17</v>
      </c>
      <c r="D262" s="20" t="s">
        <v>18</v>
      </c>
      <c r="E262" s="3">
        <v>11310000</v>
      </c>
      <c r="F262" s="19">
        <v>43920</v>
      </c>
      <c r="G262" s="3">
        <v>9921053</v>
      </c>
      <c r="H262" s="2">
        <v>5.0000000000000001E-3</v>
      </c>
      <c r="I262" s="19">
        <v>44136</v>
      </c>
      <c r="J262" s="19">
        <v>44149</v>
      </c>
      <c r="K262" s="3">
        <f t="shared" si="16"/>
        <v>14</v>
      </c>
      <c r="L262" s="3">
        <f t="shared" si="17"/>
        <v>1897</v>
      </c>
      <c r="M262" s="3">
        <v>9722632</v>
      </c>
    </row>
    <row r="263" spans="1:13" s="18" customFormat="1" outlineLevel="2">
      <c r="A263" s="19" t="s">
        <v>38</v>
      </c>
      <c r="B263" s="20" t="s">
        <v>29</v>
      </c>
      <c r="C263" s="21" t="s">
        <v>17</v>
      </c>
      <c r="D263" s="20"/>
      <c r="E263" s="3"/>
      <c r="F263" s="19"/>
      <c r="G263" s="3">
        <v>9722632</v>
      </c>
      <c r="H263" s="2">
        <v>5.0000000000000001E-3</v>
      </c>
      <c r="I263" s="19">
        <v>44150</v>
      </c>
      <c r="J263" s="19">
        <v>44165</v>
      </c>
      <c r="K263" s="3">
        <f t="shared" si="16"/>
        <v>16</v>
      </c>
      <c r="L263" s="3">
        <f t="shared" si="17"/>
        <v>2125</v>
      </c>
      <c r="M263" s="3"/>
    </row>
    <row r="264" spans="1:13" s="18" customFormat="1" outlineLevel="2">
      <c r="A264" s="19" t="s">
        <v>38</v>
      </c>
      <c r="B264" s="20" t="s">
        <v>30</v>
      </c>
      <c r="C264" s="21" t="s">
        <v>17</v>
      </c>
      <c r="D264" s="20" t="s">
        <v>18</v>
      </c>
      <c r="E264" s="3">
        <v>6050000</v>
      </c>
      <c r="F264" s="19">
        <v>43990</v>
      </c>
      <c r="G264" s="3">
        <v>5500000</v>
      </c>
      <c r="H264" s="2">
        <v>5.0000000000000001E-3</v>
      </c>
      <c r="I264" s="19">
        <v>44136</v>
      </c>
      <c r="J264" s="19">
        <v>44149</v>
      </c>
      <c r="K264" s="3">
        <f t="shared" si="16"/>
        <v>14</v>
      </c>
      <c r="L264" s="3">
        <f t="shared" si="17"/>
        <v>1052</v>
      </c>
      <c r="M264" s="3">
        <v>5390000</v>
      </c>
    </row>
    <row r="265" spans="1:13" s="18" customFormat="1" outlineLevel="2">
      <c r="A265" s="19" t="s">
        <v>38</v>
      </c>
      <c r="B265" s="20" t="s">
        <v>30</v>
      </c>
      <c r="C265" s="21" t="s">
        <v>17</v>
      </c>
      <c r="D265" s="20"/>
      <c r="E265" s="3"/>
      <c r="F265" s="19"/>
      <c r="G265" s="3">
        <v>5390000</v>
      </c>
      <c r="H265" s="2">
        <v>5.0000000000000001E-3</v>
      </c>
      <c r="I265" s="19">
        <v>44150</v>
      </c>
      <c r="J265" s="19">
        <v>44165</v>
      </c>
      <c r="K265" s="3">
        <f t="shared" si="16"/>
        <v>16</v>
      </c>
      <c r="L265" s="3">
        <f t="shared" si="17"/>
        <v>1178</v>
      </c>
      <c r="M265" s="3"/>
    </row>
    <row r="266" spans="1:13" s="18" customFormat="1" outlineLevel="2">
      <c r="A266" s="19" t="s">
        <v>38</v>
      </c>
      <c r="B266" s="20" t="s">
        <v>31</v>
      </c>
      <c r="C266" s="21" t="s">
        <v>17</v>
      </c>
      <c r="D266" s="20" t="s">
        <v>18</v>
      </c>
      <c r="E266" s="3">
        <v>7541000</v>
      </c>
      <c r="F266" s="19">
        <v>44074</v>
      </c>
      <c r="G266" s="3">
        <v>7250962</v>
      </c>
      <c r="H266" s="2">
        <v>5.0000000000000001E-3</v>
      </c>
      <c r="I266" s="19">
        <v>44136</v>
      </c>
      <c r="J266" s="19">
        <v>44149</v>
      </c>
      <c r="K266" s="3">
        <f t="shared" si="16"/>
        <v>14</v>
      </c>
      <c r="L266" s="3">
        <f t="shared" si="17"/>
        <v>1387</v>
      </c>
      <c r="M266" s="3">
        <v>7105943</v>
      </c>
    </row>
    <row r="267" spans="1:13" s="18" customFormat="1" outlineLevel="2">
      <c r="A267" s="19" t="s">
        <v>38</v>
      </c>
      <c r="B267" s="20" t="s">
        <v>31</v>
      </c>
      <c r="C267" s="21" t="s">
        <v>17</v>
      </c>
      <c r="D267" s="20"/>
      <c r="E267" s="3"/>
      <c r="F267" s="19"/>
      <c r="G267" s="3">
        <v>7105943</v>
      </c>
      <c r="H267" s="2">
        <v>5.0000000000000001E-3</v>
      </c>
      <c r="I267" s="19">
        <v>44150</v>
      </c>
      <c r="J267" s="19">
        <v>44165</v>
      </c>
      <c r="K267" s="3">
        <f t="shared" si="16"/>
        <v>16</v>
      </c>
      <c r="L267" s="3">
        <f t="shared" si="17"/>
        <v>1553</v>
      </c>
      <c r="M267" s="3"/>
    </row>
    <row r="268" spans="1:13" s="18" customFormat="1" outlineLevel="2">
      <c r="A268" s="19" t="s">
        <v>38</v>
      </c>
      <c r="B268" s="20" t="s">
        <v>32</v>
      </c>
      <c r="C268" s="21" t="s">
        <v>17</v>
      </c>
      <c r="D268" s="20" t="s">
        <v>18</v>
      </c>
      <c r="E268" s="3">
        <v>8986000</v>
      </c>
      <c r="F268" s="19">
        <v>44160</v>
      </c>
      <c r="G268" s="3">
        <v>8986000</v>
      </c>
      <c r="H268" s="2">
        <v>5.0000000000000001E-3</v>
      </c>
      <c r="I268" s="19">
        <v>44160</v>
      </c>
      <c r="J268" s="19">
        <v>44165</v>
      </c>
      <c r="K268" s="3">
        <f t="shared" si="16"/>
        <v>6</v>
      </c>
      <c r="L268" s="3">
        <f t="shared" si="17"/>
        <v>737</v>
      </c>
      <c r="M268" s="3">
        <v>8986000</v>
      </c>
    </row>
    <row r="269" spans="1:13" s="18" customFormat="1" outlineLevel="1">
      <c r="A269" s="22" t="s">
        <v>39</v>
      </c>
      <c r="B269" s="23"/>
      <c r="C269" s="24"/>
      <c r="D269" s="23"/>
      <c r="E269" s="25">
        <f>SUBTOTAL(9,E258:E268)</f>
        <v>109087000</v>
      </c>
      <c r="F269" s="26"/>
      <c r="G269" s="25"/>
      <c r="H269" s="27"/>
      <c r="I269" s="26"/>
      <c r="J269" s="26"/>
      <c r="K269" s="25"/>
      <c r="L269" s="25">
        <f>SUBTOTAL(9,L258:L268)</f>
        <v>35337</v>
      </c>
      <c r="M269" s="25">
        <f>SUBTOTAL(9,M258:M268)</f>
        <v>92617901</v>
      </c>
    </row>
    <row r="270" spans="1:13" s="18" customFormat="1" outlineLevel="2">
      <c r="A270" s="19" t="s">
        <v>108</v>
      </c>
      <c r="B270" s="20" t="s">
        <v>16</v>
      </c>
      <c r="C270" s="21" t="s">
        <v>107</v>
      </c>
      <c r="D270" s="20" t="s">
        <v>106</v>
      </c>
      <c r="E270" s="3">
        <v>4300000</v>
      </c>
      <c r="F270" s="19">
        <v>43966</v>
      </c>
      <c r="G270" s="3">
        <v>4300000</v>
      </c>
      <c r="H270" s="2">
        <v>5.0000000000000001E-3</v>
      </c>
      <c r="I270" s="19">
        <v>44136</v>
      </c>
      <c r="J270" s="19">
        <v>44165</v>
      </c>
      <c r="K270" s="3">
        <f>J270-I270+1</f>
        <v>30</v>
      </c>
      <c r="L270" s="3">
        <f>ROUND(G270*H270*K270/366,0)</f>
        <v>1762</v>
      </c>
      <c r="M270" s="3">
        <v>4300000</v>
      </c>
    </row>
    <row r="271" spans="1:13" s="18" customFormat="1" outlineLevel="2">
      <c r="A271" s="19" t="s">
        <v>108</v>
      </c>
      <c r="B271" s="20" t="s">
        <v>23</v>
      </c>
      <c r="C271" s="21" t="s">
        <v>113</v>
      </c>
      <c r="D271" s="20" t="s">
        <v>112</v>
      </c>
      <c r="E271" s="3">
        <v>120000000</v>
      </c>
      <c r="F271" s="19">
        <v>44060</v>
      </c>
      <c r="G271" s="3">
        <v>120000000</v>
      </c>
      <c r="H271" s="2">
        <v>5.0000000000000001E-3</v>
      </c>
      <c r="I271" s="19">
        <v>44136</v>
      </c>
      <c r="J271" s="19">
        <v>44165</v>
      </c>
      <c r="K271" s="3">
        <f>J271-I271+1</f>
        <v>30</v>
      </c>
      <c r="L271" s="3">
        <f>ROUND(G271*H271*K271/366,0)</f>
        <v>49180</v>
      </c>
      <c r="M271" s="3">
        <v>120000000</v>
      </c>
    </row>
    <row r="272" spans="1:13" s="18" customFormat="1" outlineLevel="1">
      <c r="A272" s="22" t="s">
        <v>105</v>
      </c>
      <c r="B272" s="23"/>
      <c r="C272" s="24"/>
      <c r="D272" s="23"/>
      <c r="E272" s="25">
        <f>SUBTOTAL(9,E270:E271)</f>
        <v>124300000</v>
      </c>
      <c r="F272" s="26"/>
      <c r="G272" s="25"/>
      <c r="H272" s="27"/>
      <c r="I272" s="26"/>
      <c r="J272" s="26"/>
      <c r="K272" s="25"/>
      <c r="L272" s="25">
        <f>SUBTOTAL(9,L270:L271)</f>
        <v>50942</v>
      </c>
      <c r="M272" s="25">
        <f>SUBTOTAL(9,M270:M271)</f>
        <v>124300000</v>
      </c>
    </row>
    <row r="273" spans="1:13" s="18" customFormat="1" outlineLevel="2">
      <c r="A273" s="19" t="s">
        <v>124</v>
      </c>
      <c r="B273" s="20" t="s">
        <v>16</v>
      </c>
      <c r="C273" s="21" t="s">
        <v>77</v>
      </c>
      <c r="D273" s="20" t="s">
        <v>76</v>
      </c>
      <c r="E273" s="3">
        <v>38650000</v>
      </c>
      <c r="F273" s="19">
        <v>43986</v>
      </c>
      <c r="G273" s="3">
        <v>38650000</v>
      </c>
      <c r="H273" s="2">
        <v>5.0000000000000001E-3</v>
      </c>
      <c r="I273" s="19">
        <v>44136</v>
      </c>
      <c r="J273" s="19">
        <v>44165</v>
      </c>
      <c r="K273" s="3">
        <f t="shared" ref="K273:K284" si="18">J273-I273+1</f>
        <v>30</v>
      </c>
      <c r="L273" s="3">
        <f t="shared" ref="L273:L284" si="19">ROUND(G273*H273*K273/366,0)</f>
        <v>15840</v>
      </c>
      <c r="M273" s="3">
        <v>38650000</v>
      </c>
    </row>
    <row r="274" spans="1:13" s="18" customFormat="1" outlineLevel="2">
      <c r="A274" s="19" t="s">
        <v>124</v>
      </c>
      <c r="B274" s="20" t="s">
        <v>61</v>
      </c>
      <c r="C274" s="21" t="s">
        <v>115</v>
      </c>
      <c r="D274" s="20" t="s">
        <v>114</v>
      </c>
      <c r="E274" s="3">
        <v>23000000</v>
      </c>
      <c r="F274" s="19">
        <v>44155</v>
      </c>
      <c r="G274" s="3">
        <v>23000000</v>
      </c>
      <c r="H274" s="2">
        <v>5.0000000000000001E-3</v>
      </c>
      <c r="I274" s="19">
        <v>44155</v>
      </c>
      <c r="J274" s="19">
        <v>44165</v>
      </c>
      <c r="K274" s="3">
        <f t="shared" si="18"/>
        <v>11</v>
      </c>
      <c r="L274" s="3">
        <f t="shared" si="19"/>
        <v>3456</v>
      </c>
      <c r="M274" s="3">
        <v>23000000</v>
      </c>
    </row>
    <row r="275" spans="1:13" s="18" customFormat="1" outlineLevel="2">
      <c r="A275" s="19" t="s">
        <v>124</v>
      </c>
      <c r="B275" s="20" t="s">
        <v>60</v>
      </c>
      <c r="C275" s="21" t="s">
        <v>115</v>
      </c>
      <c r="D275" s="20" t="s">
        <v>114</v>
      </c>
      <c r="E275" s="3">
        <v>1000000</v>
      </c>
      <c r="F275" s="19">
        <v>44160</v>
      </c>
      <c r="G275" s="3">
        <v>1000000</v>
      </c>
      <c r="H275" s="2">
        <v>5.0000000000000001E-3</v>
      </c>
      <c r="I275" s="19">
        <v>44160</v>
      </c>
      <c r="J275" s="19">
        <v>44165</v>
      </c>
      <c r="K275" s="3">
        <f t="shared" si="18"/>
        <v>6</v>
      </c>
      <c r="L275" s="3">
        <f t="shared" si="19"/>
        <v>82</v>
      </c>
      <c r="M275" s="3">
        <v>1000000</v>
      </c>
    </row>
    <row r="276" spans="1:13" s="18" customFormat="1" outlineLevel="2">
      <c r="A276" s="19" t="s">
        <v>124</v>
      </c>
      <c r="B276" s="20" t="s">
        <v>66</v>
      </c>
      <c r="C276" s="21" t="s">
        <v>235</v>
      </c>
      <c r="D276" s="20" t="s">
        <v>234</v>
      </c>
      <c r="E276" s="3">
        <v>6030000</v>
      </c>
      <c r="F276" s="19">
        <v>44145</v>
      </c>
      <c r="G276" s="3">
        <v>6030000</v>
      </c>
      <c r="H276" s="2">
        <v>5.0000000000000001E-3</v>
      </c>
      <c r="I276" s="19">
        <v>44145</v>
      </c>
      <c r="J276" s="19">
        <v>44165</v>
      </c>
      <c r="K276" s="3">
        <f t="shared" si="18"/>
        <v>21</v>
      </c>
      <c r="L276" s="3">
        <f t="shared" si="19"/>
        <v>1730</v>
      </c>
      <c r="M276" s="3">
        <v>6030000</v>
      </c>
    </row>
    <row r="277" spans="1:13" s="18" customFormat="1" outlineLevel="2">
      <c r="A277" s="19" t="s">
        <v>124</v>
      </c>
      <c r="B277" s="20" t="s">
        <v>23</v>
      </c>
      <c r="C277" s="21" t="s">
        <v>104</v>
      </c>
      <c r="D277" s="20" t="s">
        <v>103</v>
      </c>
      <c r="E277" s="3">
        <v>23530000</v>
      </c>
      <c r="F277" s="19">
        <v>44013</v>
      </c>
      <c r="G277" s="3">
        <v>23530000</v>
      </c>
      <c r="H277" s="2">
        <v>5.0000000000000001E-3</v>
      </c>
      <c r="I277" s="19">
        <v>44136</v>
      </c>
      <c r="J277" s="19">
        <v>44165</v>
      </c>
      <c r="K277" s="3">
        <f t="shared" si="18"/>
        <v>30</v>
      </c>
      <c r="L277" s="3">
        <f t="shared" si="19"/>
        <v>9643</v>
      </c>
      <c r="M277" s="3">
        <v>23530000</v>
      </c>
    </row>
    <row r="278" spans="1:13" s="18" customFormat="1" outlineLevel="2">
      <c r="A278" s="19" t="s">
        <v>124</v>
      </c>
      <c r="B278" s="20" t="s">
        <v>29</v>
      </c>
      <c r="C278" s="21" t="s">
        <v>104</v>
      </c>
      <c r="D278" s="20" t="s">
        <v>103</v>
      </c>
      <c r="E278" s="3">
        <v>47470000</v>
      </c>
      <c r="F278" s="19">
        <v>44013</v>
      </c>
      <c r="G278" s="3">
        <v>47470000</v>
      </c>
      <c r="H278" s="2">
        <v>5.0000000000000001E-3</v>
      </c>
      <c r="I278" s="19">
        <v>44136</v>
      </c>
      <c r="J278" s="19">
        <v>44165</v>
      </c>
      <c r="K278" s="3">
        <f t="shared" si="18"/>
        <v>30</v>
      </c>
      <c r="L278" s="3">
        <f t="shared" si="19"/>
        <v>19455</v>
      </c>
      <c r="M278" s="3">
        <v>47470000</v>
      </c>
    </row>
    <row r="279" spans="1:13" s="18" customFormat="1" outlineLevel="2">
      <c r="A279" s="19" t="s">
        <v>124</v>
      </c>
      <c r="B279" s="20" t="s">
        <v>30</v>
      </c>
      <c r="C279" s="21" t="s">
        <v>149</v>
      </c>
      <c r="D279" s="20" t="s">
        <v>148</v>
      </c>
      <c r="E279" s="3">
        <v>6665394</v>
      </c>
      <c r="F279" s="19">
        <v>44029</v>
      </c>
      <c r="G279" s="3">
        <v>6665394</v>
      </c>
      <c r="H279" s="2">
        <v>5.0000000000000001E-3</v>
      </c>
      <c r="I279" s="19">
        <v>44136</v>
      </c>
      <c r="J279" s="19">
        <v>44165</v>
      </c>
      <c r="K279" s="3">
        <f t="shared" si="18"/>
        <v>30</v>
      </c>
      <c r="L279" s="3">
        <f t="shared" si="19"/>
        <v>2732</v>
      </c>
      <c r="M279" s="3">
        <v>6665394</v>
      </c>
    </row>
    <row r="280" spans="1:13" s="18" customFormat="1" outlineLevel="2">
      <c r="A280" s="19" t="s">
        <v>124</v>
      </c>
      <c r="B280" s="20" t="s">
        <v>31</v>
      </c>
      <c r="C280" s="21" t="s">
        <v>149</v>
      </c>
      <c r="D280" s="20" t="s">
        <v>148</v>
      </c>
      <c r="E280" s="3">
        <v>12334606</v>
      </c>
      <c r="F280" s="19">
        <v>44029</v>
      </c>
      <c r="G280" s="3">
        <v>12334606</v>
      </c>
      <c r="H280" s="2">
        <v>5.0000000000000001E-3</v>
      </c>
      <c r="I280" s="19">
        <v>44136</v>
      </c>
      <c r="J280" s="19">
        <v>44165</v>
      </c>
      <c r="K280" s="3">
        <f t="shared" si="18"/>
        <v>30</v>
      </c>
      <c r="L280" s="3">
        <f t="shared" si="19"/>
        <v>5055</v>
      </c>
      <c r="M280" s="3">
        <v>12334606</v>
      </c>
    </row>
    <row r="281" spans="1:13" s="18" customFormat="1" outlineLevel="2">
      <c r="A281" s="19" t="s">
        <v>124</v>
      </c>
      <c r="B281" s="20" t="s">
        <v>32</v>
      </c>
      <c r="C281" s="21" t="s">
        <v>164</v>
      </c>
      <c r="D281" s="20" t="s">
        <v>163</v>
      </c>
      <c r="E281" s="3">
        <v>131500000</v>
      </c>
      <c r="F281" s="19">
        <v>44089</v>
      </c>
      <c r="G281" s="3">
        <v>131500000</v>
      </c>
      <c r="H281" s="2">
        <v>5.0000000000000001E-3</v>
      </c>
      <c r="I281" s="19">
        <v>44136</v>
      </c>
      <c r="J281" s="19">
        <v>44165</v>
      </c>
      <c r="K281" s="3">
        <f t="shared" si="18"/>
        <v>30</v>
      </c>
      <c r="L281" s="3">
        <f t="shared" si="19"/>
        <v>53893</v>
      </c>
      <c r="M281" s="3">
        <v>131500000</v>
      </c>
    </row>
    <row r="282" spans="1:13" s="18" customFormat="1" outlineLevel="2">
      <c r="A282" s="19" t="s">
        <v>124</v>
      </c>
      <c r="B282" s="20" t="s">
        <v>48</v>
      </c>
      <c r="C282" s="21" t="s">
        <v>77</v>
      </c>
      <c r="D282" s="20" t="s">
        <v>76</v>
      </c>
      <c r="E282" s="3">
        <v>10400000</v>
      </c>
      <c r="F282" s="19">
        <v>44096</v>
      </c>
      <c r="G282" s="3">
        <v>10400000</v>
      </c>
      <c r="H282" s="2">
        <v>5.0000000000000001E-3</v>
      </c>
      <c r="I282" s="19">
        <v>44136</v>
      </c>
      <c r="J282" s="19">
        <v>44165</v>
      </c>
      <c r="K282" s="3">
        <f t="shared" si="18"/>
        <v>30</v>
      </c>
      <c r="L282" s="3">
        <f t="shared" si="19"/>
        <v>4262</v>
      </c>
      <c r="M282" s="3">
        <v>10400000</v>
      </c>
    </row>
    <row r="283" spans="1:13" s="18" customFormat="1" outlineLevel="2">
      <c r="A283" s="19" t="s">
        <v>124</v>
      </c>
      <c r="B283" s="20" t="s">
        <v>59</v>
      </c>
      <c r="C283" s="21" t="s">
        <v>233</v>
      </c>
      <c r="D283" s="20" t="s">
        <v>232</v>
      </c>
      <c r="E283" s="3">
        <v>10000000</v>
      </c>
      <c r="F283" s="19">
        <v>44139</v>
      </c>
      <c r="G283" s="3">
        <v>10000000</v>
      </c>
      <c r="H283" s="2">
        <v>5.0000000000000001E-3</v>
      </c>
      <c r="I283" s="19">
        <v>44139</v>
      </c>
      <c r="J283" s="19">
        <v>44165</v>
      </c>
      <c r="K283" s="3">
        <f t="shared" si="18"/>
        <v>27</v>
      </c>
      <c r="L283" s="3">
        <f t="shared" si="19"/>
        <v>3689</v>
      </c>
      <c r="M283" s="3">
        <v>10000000</v>
      </c>
    </row>
    <row r="284" spans="1:13" s="18" customFormat="1" outlineLevel="2">
      <c r="A284" s="19" t="s">
        <v>124</v>
      </c>
      <c r="B284" s="20" t="s">
        <v>58</v>
      </c>
      <c r="C284" s="21" t="s">
        <v>233</v>
      </c>
      <c r="D284" s="20" t="s">
        <v>232</v>
      </c>
      <c r="E284" s="3">
        <v>10000000</v>
      </c>
      <c r="F284" s="19">
        <v>44152</v>
      </c>
      <c r="G284" s="3">
        <v>10000000</v>
      </c>
      <c r="H284" s="2">
        <v>5.0000000000000001E-3</v>
      </c>
      <c r="I284" s="19">
        <v>44152</v>
      </c>
      <c r="J284" s="19">
        <v>44165</v>
      </c>
      <c r="K284" s="3">
        <f t="shared" si="18"/>
        <v>14</v>
      </c>
      <c r="L284" s="3">
        <f t="shared" si="19"/>
        <v>1913</v>
      </c>
      <c r="M284" s="3">
        <v>10000000</v>
      </c>
    </row>
    <row r="285" spans="1:13" s="18" customFormat="1" outlineLevel="1">
      <c r="A285" s="22" t="s">
        <v>123</v>
      </c>
      <c r="B285" s="23"/>
      <c r="C285" s="24"/>
      <c r="D285" s="23"/>
      <c r="E285" s="25">
        <f>SUBTOTAL(9,E273:E284)</f>
        <v>320580000</v>
      </c>
      <c r="F285" s="26"/>
      <c r="G285" s="25"/>
      <c r="H285" s="27"/>
      <c r="I285" s="26"/>
      <c r="J285" s="26"/>
      <c r="K285" s="25"/>
      <c r="L285" s="25">
        <f>SUBTOTAL(9,L273:L284)</f>
        <v>121750</v>
      </c>
      <c r="M285" s="25">
        <f>SUBTOTAL(9,M273:M284)</f>
        <v>320580000</v>
      </c>
    </row>
    <row r="286" spans="1:13" s="18" customFormat="1" outlineLevel="2">
      <c r="A286" s="19" t="s">
        <v>70</v>
      </c>
      <c r="B286" s="20" t="s">
        <v>16</v>
      </c>
      <c r="C286" s="21" t="s">
        <v>69</v>
      </c>
      <c r="D286" s="20" t="s">
        <v>68</v>
      </c>
      <c r="E286" s="3">
        <v>330000000</v>
      </c>
      <c r="F286" s="19">
        <v>43915</v>
      </c>
      <c r="G286" s="3">
        <v>330000000</v>
      </c>
      <c r="H286" s="2">
        <v>5.0000000000000001E-3</v>
      </c>
      <c r="I286" s="19">
        <v>44136</v>
      </c>
      <c r="J286" s="19">
        <v>44165</v>
      </c>
      <c r="K286" s="3">
        <f>J286-I286+1</f>
        <v>30</v>
      </c>
      <c r="L286" s="3">
        <f>ROUND(G286*H286*K286/366,0)</f>
        <v>135246</v>
      </c>
      <c r="M286" s="3">
        <v>330000000</v>
      </c>
    </row>
    <row r="287" spans="1:13" s="18" customFormat="1" outlineLevel="2">
      <c r="A287" s="19" t="s">
        <v>70</v>
      </c>
      <c r="B287" s="20" t="s">
        <v>23</v>
      </c>
      <c r="C287" s="21" t="s">
        <v>69</v>
      </c>
      <c r="D287" s="20" t="s">
        <v>68</v>
      </c>
      <c r="E287" s="3">
        <v>93600000</v>
      </c>
      <c r="F287" s="19">
        <v>43955</v>
      </c>
      <c r="G287" s="3">
        <v>93600000</v>
      </c>
      <c r="H287" s="2">
        <v>5.0000000000000001E-3</v>
      </c>
      <c r="I287" s="19">
        <v>44136</v>
      </c>
      <c r="J287" s="19">
        <v>44165</v>
      </c>
      <c r="K287" s="3">
        <f>J287-I287+1</f>
        <v>30</v>
      </c>
      <c r="L287" s="3">
        <f>ROUND(G287*H287*K287/366,0)</f>
        <v>38361</v>
      </c>
      <c r="M287" s="3">
        <v>93600000</v>
      </c>
    </row>
    <row r="288" spans="1:13" s="18" customFormat="1" outlineLevel="2">
      <c r="A288" s="19" t="s">
        <v>70</v>
      </c>
      <c r="B288" s="20" t="s">
        <v>29</v>
      </c>
      <c r="C288" s="21" t="s">
        <v>69</v>
      </c>
      <c r="D288" s="20" t="s">
        <v>68</v>
      </c>
      <c r="E288" s="3">
        <v>576400000</v>
      </c>
      <c r="F288" s="19">
        <v>44013</v>
      </c>
      <c r="G288" s="3">
        <v>576400000</v>
      </c>
      <c r="H288" s="2">
        <v>5.0000000000000001E-3</v>
      </c>
      <c r="I288" s="19">
        <v>44136</v>
      </c>
      <c r="J288" s="19">
        <v>44165</v>
      </c>
      <c r="K288" s="3">
        <f>J288-I288+1</f>
        <v>30</v>
      </c>
      <c r="L288" s="3">
        <f>ROUND(G288*H288*K288/366,0)</f>
        <v>236230</v>
      </c>
      <c r="M288" s="3">
        <v>576400000</v>
      </c>
    </row>
    <row r="289" spans="1:13" s="18" customFormat="1" outlineLevel="1">
      <c r="A289" s="22" t="s">
        <v>67</v>
      </c>
      <c r="B289" s="23"/>
      <c r="C289" s="24"/>
      <c r="D289" s="23"/>
      <c r="E289" s="25">
        <f>SUBTOTAL(9,E286:E288)</f>
        <v>1000000000</v>
      </c>
      <c r="F289" s="26"/>
      <c r="G289" s="25"/>
      <c r="H289" s="27"/>
      <c r="I289" s="26"/>
      <c r="J289" s="26"/>
      <c r="K289" s="25"/>
      <c r="L289" s="25">
        <f>SUBTOTAL(9,L286:L288)</f>
        <v>409837</v>
      </c>
      <c r="M289" s="25">
        <f>SUBTOTAL(9,M286:M288)</f>
        <v>1000000000</v>
      </c>
    </row>
    <row r="290" spans="1:13" s="18" customFormat="1" outlineLevel="2">
      <c r="A290" s="19" t="s">
        <v>91</v>
      </c>
      <c r="B290" s="20" t="s">
        <v>16</v>
      </c>
      <c r="C290" s="21" t="s">
        <v>90</v>
      </c>
      <c r="D290" s="20" t="s">
        <v>89</v>
      </c>
      <c r="E290" s="3">
        <v>3400000</v>
      </c>
      <c r="F290" s="19">
        <v>43927</v>
      </c>
      <c r="G290" s="3">
        <v>3400000</v>
      </c>
      <c r="H290" s="2">
        <v>5.0000000000000001E-3</v>
      </c>
      <c r="I290" s="19">
        <v>44136</v>
      </c>
      <c r="J290" s="19">
        <v>44165</v>
      </c>
      <c r="K290" s="3">
        <f t="shared" ref="K290:K308" si="20">J290-I290+1</f>
        <v>30</v>
      </c>
      <c r="L290" s="3">
        <f t="shared" ref="L290:L308" si="21">ROUND(G290*H290*K290/366,0)</f>
        <v>1393</v>
      </c>
      <c r="M290" s="3">
        <v>3400000</v>
      </c>
    </row>
    <row r="291" spans="1:13" s="18" customFormat="1" outlineLevel="2">
      <c r="A291" s="19" t="s">
        <v>91</v>
      </c>
      <c r="B291" s="20" t="s">
        <v>61</v>
      </c>
      <c r="C291" s="21" t="s">
        <v>189</v>
      </c>
      <c r="D291" s="20" t="s">
        <v>190</v>
      </c>
      <c r="E291" s="3">
        <v>620000</v>
      </c>
      <c r="F291" s="19">
        <v>44148</v>
      </c>
      <c r="G291" s="3">
        <v>620000</v>
      </c>
      <c r="H291" s="2">
        <v>5.0000000000000001E-3</v>
      </c>
      <c r="I291" s="19">
        <v>44148</v>
      </c>
      <c r="J291" s="19">
        <v>44150</v>
      </c>
      <c r="K291" s="3">
        <f t="shared" si="20"/>
        <v>3</v>
      </c>
      <c r="L291" s="3">
        <f t="shared" si="21"/>
        <v>25</v>
      </c>
      <c r="M291" s="3">
        <v>570000</v>
      </c>
    </row>
    <row r="292" spans="1:13" s="18" customFormat="1" outlineLevel="2">
      <c r="A292" s="19" t="s">
        <v>91</v>
      </c>
      <c r="B292" s="20" t="s">
        <v>61</v>
      </c>
      <c r="C292" s="21" t="s">
        <v>189</v>
      </c>
      <c r="D292" s="20"/>
      <c r="E292" s="3"/>
      <c r="F292" s="19"/>
      <c r="G292" s="3">
        <v>570000</v>
      </c>
      <c r="H292" s="2">
        <v>5.0000000000000001E-3</v>
      </c>
      <c r="I292" s="19">
        <v>44151</v>
      </c>
      <c r="J292" s="19">
        <v>44165</v>
      </c>
      <c r="K292" s="3">
        <f t="shared" si="20"/>
        <v>15</v>
      </c>
      <c r="L292" s="3">
        <f t="shared" si="21"/>
        <v>117</v>
      </c>
      <c r="M292" s="3"/>
    </row>
    <row r="293" spans="1:13" s="18" customFormat="1" outlineLevel="2">
      <c r="A293" s="19" t="s">
        <v>91</v>
      </c>
      <c r="B293" s="20" t="s">
        <v>60</v>
      </c>
      <c r="C293" s="21" t="s">
        <v>189</v>
      </c>
      <c r="D293" s="20" t="s">
        <v>190</v>
      </c>
      <c r="E293" s="3">
        <v>3910000</v>
      </c>
      <c r="F293" s="19">
        <v>44165</v>
      </c>
      <c r="G293" s="3">
        <v>3910000</v>
      </c>
      <c r="H293" s="2">
        <v>5.0000000000000001E-3</v>
      </c>
      <c r="I293" s="19">
        <v>44165</v>
      </c>
      <c r="J293" s="19">
        <v>44165</v>
      </c>
      <c r="K293" s="3">
        <f t="shared" si="20"/>
        <v>1</v>
      </c>
      <c r="L293" s="3">
        <f t="shared" si="21"/>
        <v>53</v>
      </c>
      <c r="M293" s="3">
        <v>3910000</v>
      </c>
    </row>
    <row r="294" spans="1:13" s="18" customFormat="1" outlineLevel="2">
      <c r="A294" s="19" t="s">
        <v>91</v>
      </c>
      <c r="B294" s="20" t="s">
        <v>66</v>
      </c>
      <c r="C294" s="21" t="s">
        <v>189</v>
      </c>
      <c r="D294" s="20" t="s">
        <v>190</v>
      </c>
      <c r="E294" s="3">
        <v>4030000</v>
      </c>
      <c r="F294" s="19">
        <v>44165</v>
      </c>
      <c r="G294" s="3">
        <v>4030000</v>
      </c>
      <c r="H294" s="2">
        <v>5.0000000000000001E-3</v>
      </c>
      <c r="I294" s="19">
        <v>44165</v>
      </c>
      <c r="J294" s="19">
        <v>44165</v>
      </c>
      <c r="K294" s="3">
        <f t="shared" si="20"/>
        <v>1</v>
      </c>
      <c r="L294" s="3">
        <f t="shared" si="21"/>
        <v>55</v>
      </c>
      <c r="M294" s="3">
        <v>4030000</v>
      </c>
    </row>
    <row r="295" spans="1:13" s="18" customFormat="1" outlineLevel="2">
      <c r="A295" s="19" t="s">
        <v>91</v>
      </c>
      <c r="B295" s="20" t="s">
        <v>65</v>
      </c>
      <c r="C295" s="21" t="s">
        <v>189</v>
      </c>
      <c r="D295" s="20" t="s">
        <v>190</v>
      </c>
      <c r="E295" s="3">
        <v>570000</v>
      </c>
      <c r="F295" s="19">
        <v>44155</v>
      </c>
      <c r="G295" s="3">
        <v>570000</v>
      </c>
      <c r="H295" s="2">
        <v>5.0000000000000001E-3</v>
      </c>
      <c r="I295" s="19">
        <v>44155</v>
      </c>
      <c r="J295" s="19">
        <v>44165</v>
      </c>
      <c r="K295" s="3">
        <f t="shared" si="20"/>
        <v>11</v>
      </c>
      <c r="L295" s="3">
        <f t="shared" si="21"/>
        <v>86</v>
      </c>
      <c r="M295" s="3">
        <v>570000</v>
      </c>
    </row>
    <row r="296" spans="1:13" s="18" customFormat="1" outlineLevel="2">
      <c r="A296" s="19" t="s">
        <v>91</v>
      </c>
      <c r="B296" s="20" t="s">
        <v>64</v>
      </c>
      <c r="C296" s="21" t="s">
        <v>189</v>
      </c>
      <c r="D296" s="20" t="s">
        <v>190</v>
      </c>
      <c r="E296" s="3">
        <v>6000000</v>
      </c>
      <c r="F296" s="19">
        <v>44155</v>
      </c>
      <c r="G296" s="3">
        <v>6000000</v>
      </c>
      <c r="H296" s="2">
        <v>5.0000000000000001E-3</v>
      </c>
      <c r="I296" s="19">
        <v>44155</v>
      </c>
      <c r="J296" s="19">
        <v>44165</v>
      </c>
      <c r="K296" s="3">
        <f t="shared" si="20"/>
        <v>11</v>
      </c>
      <c r="L296" s="3">
        <f t="shared" si="21"/>
        <v>902</v>
      </c>
      <c r="M296" s="3">
        <v>6000000</v>
      </c>
    </row>
    <row r="297" spans="1:13" s="18" customFormat="1" outlineLevel="2">
      <c r="A297" s="19" t="s">
        <v>91</v>
      </c>
      <c r="B297" s="20" t="s">
        <v>23</v>
      </c>
      <c r="C297" s="21" t="s">
        <v>90</v>
      </c>
      <c r="D297" s="20" t="s">
        <v>89</v>
      </c>
      <c r="E297" s="3">
        <v>70440000</v>
      </c>
      <c r="F297" s="19">
        <v>43951</v>
      </c>
      <c r="G297" s="3">
        <v>70440000</v>
      </c>
      <c r="H297" s="2">
        <v>5.0000000000000001E-3</v>
      </c>
      <c r="I297" s="19">
        <v>44136</v>
      </c>
      <c r="J297" s="19">
        <v>44165</v>
      </c>
      <c r="K297" s="3">
        <f t="shared" si="20"/>
        <v>30</v>
      </c>
      <c r="L297" s="3">
        <f t="shared" si="21"/>
        <v>28869</v>
      </c>
      <c r="M297" s="3">
        <v>70440000</v>
      </c>
    </row>
    <row r="298" spans="1:13" s="18" customFormat="1" outlineLevel="2">
      <c r="A298" s="19" t="s">
        <v>91</v>
      </c>
      <c r="B298" s="20" t="s">
        <v>29</v>
      </c>
      <c r="C298" s="21" t="s">
        <v>104</v>
      </c>
      <c r="D298" s="20" t="s">
        <v>103</v>
      </c>
      <c r="E298" s="3">
        <v>182300000</v>
      </c>
      <c r="F298" s="19">
        <v>43959</v>
      </c>
      <c r="G298" s="3">
        <v>182300000</v>
      </c>
      <c r="H298" s="2">
        <v>5.0000000000000001E-3</v>
      </c>
      <c r="I298" s="19">
        <v>44136</v>
      </c>
      <c r="J298" s="19">
        <v>44165</v>
      </c>
      <c r="K298" s="3">
        <f t="shared" si="20"/>
        <v>30</v>
      </c>
      <c r="L298" s="3">
        <f t="shared" si="21"/>
        <v>74713</v>
      </c>
      <c r="M298" s="3">
        <v>182300000</v>
      </c>
    </row>
    <row r="299" spans="1:13" s="18" customFormat="1" outlineLevel="2">
      <c r="A299" s="19" t="s">
        <v>91</v>
      </c>
      <c r="B299" s="20" t="s">
        <v>30</v>
      </c>
      <c r="C299" s="21" t="s">
        <v>189</v>
      </c>
      <c r="D299" s="20" t="s">
        <v>190</v>
      </c>
      <c r="E299" s="3">
        <v>610000</v>
      </c>
      <c r="F299" s="19">
        <v>44085</v>
      </c>
      <c r="G299" s="3">
        <v>580000</v>
      </c>
      <c r="H299" s="2">
        <v>5.0000000000000001E-3</v>
      </c>
      <c r="I299" s="19">
        <v>44136</v>
      </c>
      <c r="J299" s="19">
        <v>44150</v>
      </c>
      <c r="K299" s="3">
        <f t="shared" si="20"/>
        <v>15</v>
      </c>
      <c r="L299" s="3">
        <f t="shared" si="21"/>
        <v>119</v>
      </c>
      <c r="M299" s="3">
        <v>570000</v>
      </c>
    </row>
    <row r="300" spans="1:13" s="18" customFormat="1" outlineLevel="2">
      <c r="A300" s="19" t="s">
        <v>91</v>
      </c>
      <c r="B300" s="20" t="s">
        <v>30</v>
      </c>
      <c r="C300" s="21" t="s">
        <v>189</v>
      </c>
      <c r="D300" s="20"/>
      <c r="E300" s="3"/>
      <c r="F300" s="19"/>
      <c r="G300" s="3">
        <v>570000</v>
      </c>
      <c r="H300" s="2">
        <v>5.0000000000000001E-3</v>
      </c>
      <c r="I300" s="19">
        <v>44151</v>
      </c>
      <c r="J300" s="19">
        <v>44165</v>
      </c>
      <c r="K300" s="3">
        <f t="shared" si="20"/>
        <v>15</v>
      </c>
      <c r="L300" s="3">
        <f t="shared" si="21"/>
        <v>117</v>
      </c>
      <c r="M300" s="3"/>
    </row>
    <row r="301" spans="1:13" s="18" customFormat="1" outlineLevel="2">
      <c r="A301" s="19" t="s">
        <v>91</v>
      </c>
      <c r="B301" s="20" t="s">
        <v>31</v>
      </c>
      <c r="C301" s="21" t="s">
        <v>188</v>
      </c>
      <c r="D301" s="20" t="s">
        <v>89</v>
      </c>
      <c r="E301" s="3">
        <v>18080000</v>
      </c>
      <c r="F301" s="19">
        <v>44102</v>
      </c>
      <c r="G301" s="3">
        <v>18080000</v>
      </c>
      <c r="H301" s="2">
        <v>5.0000000000000001E-3</v>
      </c>
      <c r="I301" s="19">
        <v>44136</v>
      </c>
      <c r="J301" s="19">
        <v>44165</v>
      </c>
      <c r="K301" s="3">
        <f t="shared" si="20"/>
        <v>30</v>
      </c>
      <c r="L301" s="3">
        <f t="shared" si="21"/>
        <v>7410</v>
      </c>
      <c r="M301" s="3">
        <v>18080000</v>
      </c>
    </row>
    <row r="302" spans="1:13" s="18" customFormat="1" outlineLevel="2">
      <c r="A302" s="19" t="s">
        <v>91</v>
      </c>
      <c r="B302" s="20" t="s">
        <v>32</v>
      </c>
      <c r="C302" s="21" t="s">
        <v>188</v>
      </c>
      <c r="D302" s="20" t="s">
        <v>89</v>
      </c>
      <c r="E302" s="3">
        <v>50630000</v>
      </c>
      <c r="F302" s="19">
        <v>44131</v>
      </c>
      <c r="G302" s="3">
        <v>50630000</v>
      </c>
      <c r="H302" s="2">
        <v>5.0000000000000001E-3</v>
      </c>
      <c r="I302" s="19">
        <v>44136</v>
      </c>
      <c r="J302" s="19">
        <v>44165</v>
      </c>
      <c r="K302" s="3">
        <f t="shared" si="20"/>
        <v>30</v>
      </c>
      <c r="L302" s="3">
        <f t="shared" si="21"/>
        <v>20750</v>
      </c>
      <c r="M302" s="3">
        <v>50630000</v>
      </c>
    </row>
    <row r="303" spans="1:13" s="18" customFormat="1" outlineLevel="2">
      <c r="A303" s="19" t="s">
        <v>91</v>
      </c>
      <c r="B303" s="20" t="s">
        <v>48</v>
      </c>
      <c r="C303" s="21" t="s">
        <v>189</v>
      </c>
      <c r="D303" s="20" t="s">
        <v>190</v>
      </c>
      <c r="E303" s="3">
        <v>710000</v>
      </c>
      <c r="F303" s="19">
        <v>44110</v>
      </c>
      <c r="G303" s="3">
        <v>696000</v>
      </c>
      <c r="H303" s="2">
        <v>5.0000000000000001E-3</v>
      </c>
      <c r="I303" s="19">
        <v>44136</v>
      </c>
      <c r="J303" s="19">
        <v>44150</v>
      </c>
      <c r="K303" s="3">
        <f t="shared" si="20"/>
        <v>15</v>
      </c>
      <c r="L303" s="3">
        <f t="shared" si="21"/>
        <v>143</v>
      </c>
      <c r="M303" s="3">
        <v>684000</v>
      </c>
    </row>
    <row r="304" spans="1:13" s="18" customFormat="1" outlineLevel="2">
      <c r="A304" s="19" t="s">
        <v>91</v>
      </c>
      <c r="B304" s="20" t="s">
        <v>48</v>
      </c>
      <c r="C304" s="21" t="s">
        <v>189</v>
      </c>
      <c r="D304" s="20"/>
      <c r="E304" s="3"/>
      <c r="F304" s="19"/>
      <c r="G304" s="3">
        <v>684000</v>
      </c>
      <c r="H304" s="2">
        <v>5.0000000000000001E-3</v>
      </c>
      <c r="I304" s="19">
        <v>44151</v>
      </c>
      <c r="J304" s="19">
        <v>44165</v>
      </c>
      <c r="K304" s="3">
        <f t="shared" si="20"/>
        <v>15</v>
      </c>
      <c r="L304" s="3">
        <f t="shared" si="21"/>
        <v>140</v>
      </c>
      <c r="M304" s="3"/>
    </row>
    <row r="305" spans="1:13" s="18" customFormat="1" outlineLevel="2">
      <c r="A305" s="19" t="s">
        <v>91</v>
      </c>
      <c r="B305" s="20" t="s">
        <v>59</v>
      </c>
      <c r="C305" s="21" t="s">
        <v>189</v>
      </c>
      <c r="D305" s="20" t="s">
        <v>190</v>
      </c>
      <c r="E305" s="3">
        <v>830000</v>
      </c>
      <c r="F305" s="19">
        <v>44137</v>
      </c>
      <c r="G305" s="3">
        <v>830000</v>
      </c>
      <c r="H305" s="2">
        <v>5.0000000000000001E-3</v>
      </c>
      <c r="I305" s="19">
        <v>44137</v>
      </c>
      <c r="J305" s="19">
        <v>44150</v>
      </c>
      <c r="K305" s="3">
        <f t="shared" si="20"/>
        <v>14</v>
      </c>
      <c r="L305" s="3">
        <f t="shared" si="21"/>
        <v>159</v>
      </c>
      <c r="M305" s="3">
        <v>798000</v>
      </c>
    </row>
    <row r="306" spans="1:13" s="18" customFormat="1" outlineLevel="2">
      <c r="A306" s="19" t="s">
        <v>91</v>
      </c>
      <c r="B306" s="20" t="s">
        <v>59</v>
      </c>
      <c r="C306" s="21" t="s">
        <v>189</v>
      </c>
      <c r="D306" s="20"/>
      <c r="E306" s="3"/>
      <c r="F306" s="19"/>
      <c r="G306" s="3">
        <v>798000</v>
      </c>
      <c r="H306" s="2">
        <v>5.0000000000000001E-3</v>
      </c>
      <c r="I306" s="19">
        <v>44151</v>
      </c>
      <c r="J306" s="19">
        <v>44165</v>
      </c>
      <c r="K306" s="3">
        <f t="shared" si="20"/>
        <v>15</v>
      </c>
      <c r="L306" s="3">
        <f t="shared" si="21"/>
        <v>164</v>
      </c>
      <c r="M306" s="3"/>
    </row>
    <row r="307" spans="1:13" s="18" customFormat="1" outlineLevel="2">
      <c r="A307" s="19" t="s">
        <v>91</v>
      </c>
      <c r="B307" s="20" t="s">
        <v>58</v>
      </c>
      <c r="C307" s="21" t="s">
        <v>189</v>
      </c>
      <c r="D307" s="20" t="s">
        <v>190</v>
      </c>
      <c r="E307" s="3">
        <v>180000</v>
      </c>
      <c r="F307" s="19">
        <v>44141</v>
      </c>
      <c r="G307" s="3">
        <v>180000</v>
      </c>
      <c r="H307" s="2">
        <v>5.0000000000000001E-3</v>
      </c>
      <c r="I307" s="19">
        <v>44141</v>
      </c>
      <c r="J307" s="19">
        <v>44150</v>
      </c>
      <c r="K307" s="3">
        <f t="shared" si="20"/>
        <v>10</v>
      </c>
      <c r="L307" s="3">
        <f t="shared" si="21"/>
        <v>25</v>
      </c>
      <c r="M307" s="3">
        <v>171000</v>
      </c>
    </row>
    <row r="308" spans="1:13" s="18" customFormat="1" outlineLevel="2">
      <c r="A308" s="19" t="s">
        <v>91</v>
      </c>
      <c r="B308" s="20" t="s">
        <v>58</v>
      </c>
      <c r="C308" s="21" t="s">
        <v>189</v>
      </c>
      <c r="D308" s="20"/>
      <c r="E308" s="3"/>
      <c r="F308" s="19"/>
      <c r="G308" s="3">
        <v>171000</v>
      </c>
      <c r="H308" s="2">
        <v>5.0000000000000001E-3</v>
      </c>
      <c r="I308" s="19">
        <v>44151</v>
      </c>
      <c r="J308" s="19">
        <v>44165</v>
      </c>
      <c r="K308" s="3">
        <f t="shared" si="20"/>
        <v>15</v>
      </c>
      <c r="L308" s="3">
        <f t="shared" si="21"/>
        <v>35</v>
      </c>
      <c r="M308" s="3"/>
    </row>
    <row r="309" spans="1:13" s="18" customFormat="1" outlineLevel="1">
      <c r="A309" s="22" t="s">
        <v>88</v>
      </c>
      <c r="B309" s="23"/>
      <c r="C309" s="24"/>
      <c r="D309" s="23"/>
      <c r="E309" s="25">
        <f>SUBTOTAL(9,E290:E308)</f>
        <v>342310000</v>
      </c>
      <c r="F309" s="26"/>
      <c r="G309" s="25"/>
      <c r="H309" s="27"/>
      <c r="I309" s="26"/>
      <c r="J309" s="26"/>
      <c r="K309" s="25"/>
      <c r="L309" s="25">
        <f>SUBTOTAL(9,L290:L308)</f>
        <v>135275</v>
      </c>
      <c r="M309" s="25">
        <f>SUBTOTAL(9,M290:M308)</f>
        <v>342153000</v>
      </c>
    </row>
    <row r="310" spans="1:13" s="18" customFormat="1" outlineLevel="2">
      <c r="A310" s="19" t="s">
        <v>231</v>
      </c>
      <c r="B310" s="20" t="s">
        <v>16</v>
      </c>
      <c r="C310" s="21" t="s">
        <v>158</v>
      </c>
      <c r="D310" s="20" t="s">
        <v>157</v>
      </c>
      <c r="E310" s="3">
        <v>26000000</v>
      </c>
      <c r="F310" s="19">
        <v>44140</v>
      </c>
      <c r="G310" s="3">
        <v>26000000</v>
      </c>
      <c r="H310" s="2">
        <v>5.0000000000000001E-3</v>
      </c>
      <c r="I310" s="19">
        <v>44140</v>
      </c>
      <c r="J310" s="19">
        <v>44165</v>
      </c>
      <c r="K310" s="3">
        <f>J310-I310+1</f>
        <v>26</v>
      </c>
      <c r="L310" s="3">
        <f>ROUND(G310*H310*K310/366,0)</f>
        <v>9235</v>
      </c>
      <c r="M310" s="3">
        <v>26000000</v>
      </c>
    </row>
    <row r="311" spans="1:13" s="18" customFormat="1" outlineLevel="2">
      <c r="A311" s="19" t="s">
        <v>231</v>
      </c>
      <c r="B311" s="20" t="s">
        <v>23</v>
      </c>
      <c r="C311" s="21" t="s">
        <v>158</v>
      </c>
      <c r="D311" s="20" t="s">
        <v>157</v>
      </c>
      <c r="E311" s="3">
        <v>10250000</v>
      </c>
      <c r="F311" s="19">
        <v>44140</v>
      </c>
      <c r="G311" s="3">
        <v>10250000</v>
      </c>
      <c r="H311" s="2">
        <v>5.0000000000000001E-3</v>
      </c>
      <c r="I311" s="19">
        <v>44140</v>
      </c>
      <c r="J311" s="19">
        <v>44165</v>
      </c>
      <c r="K311" s="3">
        <f>J311-I311+1</f>
        <v>26</v>
      </c>
      <c r="L311" s="3">
        <f>ROUND(G311*H311*K311/366,0)</f>
        <v>3641</v>
      </c>
      <c r="M311" s="3">
        <v>10250000</v>
      </c>
    </row>
    <row r="312" spans="1:13" s="18" customFormat="1" outlineLevel="2">
      <c r="A312" s="19" t="s">
        <v>231</v>
      </c>
      <c r="B312" s="20" t="s">
        <v>29</v>
      </c>
      <c r="C312" s="21" t="s">
        <v>158</v>
      </c>
      <c r="D312" s="20" t="s">
        <v>157</v>
      </c>
      <c r="E312" s="3">
        <v>3960000</v>
      </c>
      <c r="F312" s="19">
        <v>44148</v>
      </c>
      <c r="G312" s="3">
        <v>3960000</v>
      </c>
      <c r="H312" s="2">
        <v>5.0000000000000001E-3</v>
      </c>
      <c r="I312" s="19">
        <v>44148</v>
      </c>
      <c r="J312" s="19">
        <v>44165</v>
      </c>
      <c r="K312" s="3">
        <f>J312-I312+1</f>
        <v>18</v>
      </c>
      <c r="L312" s="3">
        <f>ROUND(G312*H312*K312/366,0)</f>
        <v>974</v>
      </c>
      <c r="M312" s="3">
        <v>3960000</v>
      </c>
    </row>
    <row r="313" spans="1:13" s="18" customFormat="1" outlineLevel="1">
      <c r="A313" s="22" t="s">
        <v>230</v>
      </c>
      <c r="B313" s="23"/>
      <c r="C313" s="24"/>
      <c r="D313" s="23"/>
      <c r="E313" s="25">
        <f>SUBTOTAL(9,E310:E312)</f>
        <v>40210000</v>
      </c>
      <c r="F313" s="26"/>
      <c r="G313" s="25"/>
      <c r="H313" s="27"/>
      <c r="I313" s="26"/>
      <c r="J313" s="26"/>
      <c r="K313" s="25"/>
      <c r="L313" s="25">
        <f>SUBTOTAL(9,L310:L312)</f>
        <v>13850</v>
      </c>
      <c r="M313" s="25">
        <f>SUBTOTAL(9,M310:M312)</f>
        <v>40210000</v>
      </c>
    </row>
    <row r="314" spans="1:13" s="18" customFormat="1" outlineLevel="2">
      <c r="A314" s="19" t="s">
        <v>207</v>
      </c>
      <c r="B314" s="20" t="s">
        <v>16</v>
      </c>
      <c r="C314" s="21" t="s">
        <v>203</v>
      </c>
      <c r="D314" s="20" t="s">
        <v>202</v>
      </c>
      <c r="E314" s="3">
        <v>50000000</v>
      </c>
      <c r="F314" s="19">
        <v>44099</v>
      </c>
      <c r="G314" s="3">
        <v>50000000</v>
      </c>
      <c r="H314" s="2">
        <v>5.0000000000000001E-3</v>
      </c>
      <c r="I314" s="19">
        <v>44136</v>
      </c>
      <c r="J314" s="19">
        <v>44165</v>
      </c>
      <c r="K314" s="3">
        <f>J314-I314+1</f>
        <v>30</v>
      </c>
      <c r="L314" s="3">
        <f>ROUND(G314*H314*K314/366,0)</f>
        <v>20492</v>
      </c>
      <c r="M314" s="3">
        <v>50000000</v>
      </c>
    </row>
    <row r="315" spans="1:13" s="18" customFormat="1" outlineLevel="1">
      <c r="A315" s="22" t="s">
        <v>206</v>
      </c>
      <c r="B315" s="23"/>
      <c r="C315" s="24"/>
      <c r="D315" s="23"/>
      <c r="E315" s="25">
        <f>SUBTOTAL(9,E314:E314)</f>
        <v>50000000</v>
      </c>
      <c r="F315" s="26"/>
      <c r="G315" s="25"/>
      <c r="H315" s="27"/>
      <c r="I315" s="26"/>
      <c r="J315" s="26"/>
      <c r="K315" s="25"/>
      <c r="L315" s="25">
        <f>SUBTOTAL(9,L314:L314)</f>
        <v>20492</v>
      </c>
      <c r="M315" s="25">
        <f>SUBTOTAL(9,M314:M314)</f>
        <v>50000000</v>
      </c>
    </row>
    <row r="316" spans="1:13" s="18" customFormat="1" outlineLevel="2">
      <c r="A316" s="19" t="s">
        <v>87</v>
      </c>
      <c r="B316" s="20" t="s">
        <v>16</v>
      </c>
      <c r="C316" s="21" t="s">
        <v>69</v>
      </c>
      <c r="D316" s="20" t="s">
        <v>68</v>
      </c>
      <c r="E316" s="3">
        <v>43200000</v>
      </c>
      <c r="F316" s="19">
        <v>43937</v>
      </c>
      <c r="G316" s="3">
        <v>43200000</v>
      </c>
      <c r="H316" s="2">
        <v>3.0000000000000001E-3</v>
      </c>
      <c r="I316" s="19">
        <v>44136</v>
      </c>
      <c r="J316" s="19">
        <v>44165</v>
      </c>
      <c r="K316" s="3">
        <f>J316-I316+1</f>
        <v>30</v>
      </c>
      <c r="L316" s="3">
        <f>ROUND(G316*H316*K316/366,0)</f>
        <v>10623</v>
      </c>
      <c r="M316" s="3">
        <v>43200000</v>
      </c>
    </row>
    <row r="317" spans="1:13" s="18" customFormat="1" outlineLevel="2">
      <c r="A317" s="19" t="s">
        <v>87</v>
      </c>
      <c r="B317" s="20" t="s">
        <v>23</v>
      </c>
      <c r="C317" s="21" t="s">
        <v>69</v>
      </c>
      <c r="D317" s="20" t="s">
        <v>68</v>
      </c>
      <c r="E317" s="3">
        <v>330000000</v>
      </c>
      <c r="F317" s="19">
        <v>44013</v>
      </c>
      <c r="G317" s="3">
        <v>330000000</v>
      </c>
      <c r="H317" s="2">
        <v>3.0000000000000001E-3</v>
      </c>
      <c r="I317" s="19">
        <v>44136</v>
      </c>
      <c r="J317" s="19">
        <v>44165</v>
      </c>
      <c r="K317" s="3">
        <f>J317-I317+1</f>
        <v>30</v>
      </c>
      <c r="L317" s="3">
        <f>ROUND(G317*H317*K317/366,0)</f>
        <v>81148</v>
      </c>
      <c r="M317" s="3">
        <v>330000000</v>
      </c>
    </row>
    <row r="318" spans="1:13" s="18" customFormat="1" outlineLevel="2">
      <c r="A318" s="19" t="s">
        <v>87</v>
      </c>
      <c r="B318" s="20" t="s">
        <v>29</v>
      </c>
      <c r="C318" s="21" t="s">
        <v>69</v>
      </c>
      <c r="D318" s="20" t="s">
        <v>68</v>
      </c>
      <c r="E318" s="3">
        <v>120000000</v>
      </c>
      <c r="F318" s="19">
        <v>44049</v>
      </c>
      <c r="G318" s="3">
        <v>120000000</v>
      </c>
      <c r="H318" s="2">
        <v>3.0000000000000001E-3</v>
      </c>
      <c r="I318" s="19">
        <v>44136</v>
      </c>
      <c r="J318" s="19">
        <v>44165</v>
      </c>
      <c r="K318" s="3">
        <f>J318-I318+1</f>
        <v>30</v>
      </c>
      <c r="L318" s="3">
        <f>ROUND(G318*H318*K318/366,0)</f>
        <v>29508</v>
      </c>
      <c r="M318" s="3">
        <v>120000000</v>
      </c>
    </row>
    <row r="319" spans="1:13" s="18" customFormat="1" outlineLevel="2">
      <c r="A319" s="19" t="s">
        <v>87</v>
      </c>
      <c r="B319" s="20" t="s">
        <v>30</v>
      </c>
      <c r="C319" s="21" t="s">
        <v>69</v>
      </c>
      <c r="D319" s="20" t="s">
        <v>68</v>
      </c>
      <c r="E319" s="3">
        <v>39840000</v>
      </c>
      <c r="F319" s="19">
        <v>44111</v>
      </c>
      <c r="G319" s="3">
        <v>39840000</v>
      </c>
      <c r="H319" s="2">
        <v>3.0000000000000001E-3</v>
      </c>
      <c r="I319" s="19">
        <v>44136</v>
      </c>
      <c r="J319" s="19">
        <v>44165</v>
      </c>
      <c r="K319" s="3">
        <f>J319-I319+1</f>
        <v>30</v>
      </c>
      <c r="L319" s="3">
        <f>ROUND(G319*H319*K319/366,0)</f>
        <v>9797</v>
      </c>
      <c r="M319" s="3">
        <v>39840000</v>
      </c>
    </row>
    <row r="320" spans="1:13" s="18" customFormat="1" outlineLevel="1">
      <c r="A320" s="22" t="s">
        <v>86</v>
      </c>
      <c r="B320" s="23"/>
      <c r="C320" s="24"/>
      <c r="D320" s="23"/>
      <c r="E320" s="25">
        <f>SUBTOTAL(9,E316:E319)</f>
        <v>533040000</v>
      </c>
      <c r="F320" s="26"/>
      <c r="G320" s="25"/>
      <c r="H320" s="27"/>
      <c r="I320" s="26"/>
      <c r="J320" s="26"/>
      <c r="K320" s="25"/>
      <c r="L320" s="25">
        <f>SUBTOTAL(9,L316:L319)</f>
        <v>131076</v>
      </c>
      <c r="M320" s="25">
        <f>SUBTOTAL(9,M316:M319)</f>
        <v>533040000</v>
      </c>
    </row>
    <row r="321" spans="1:13" s="18" customFormat="1" outlineLevel="2">
      <c r="A321" s="19" t="s">
        <v>40</v>
      </c>
      <c r="B321" s="20" t="s">
        <v>16</v>
      </c>
      <c r="C321" s="21" t="s">
        <v>41</v>
      </c>
      <c r="D321" s="20" t="s">
        <v>42</v>
      </c>
      <c r="E321" s="3">
        <v>126000000</v>
      </c>
      <c r="F321" s="19">
        <v>43804</v>
      </c>
      <c r="G321" s="3">
        <v>126000000</v>
      </c>
      <c r="H321" s="2">
        <v>5.0000000000000001E-3</v>
      </c>
      <c r="I321" s="19">
        <v>44136</v>
      </c>
      <c r="J321" s="19">
        <v>44165</v>
      </c>
      <c r="K321" s="3">
        <f t="shared" ref="K321:K352" si="22">J321-I321+1</f>
        <v>30</v>
      </c>
      <c r="L321" s="3">
        <f t="shared" ref="L321:L352" si="23">ROUND(G321*H321*K321/366,0)</f>
        <v>51639</v>
      </c>
      <c r="M321" s="3">
        <v>126000000</v>
      </c>
    </row>
    <row r="322" spans="1:13" s="18" customFormat="1" outlineLevel="2">
      <c r="A322" s="19" t="s">
        <v>40</v>
      </c>
      <c r="B322" s="20" t="s">
        <v>61</v>
      </c>
      <c r="C322" s="21" t="s">
        <v>47</v>
      </c>
      <c r="D322" s="20" t="s">
        <v>42</v>
      </c>
      <c r="E322" s="3">
        <v>46600000</v>
      </c>
      <c r="F322" s="19">
        <v>43866</v>
      </c>
      <c r="G322" s="3">
        <v>46600000</v>
      </c>
      <c r="H322" s="2">
        <v>5.0000000000000001E-3</v>
      </c>
      <c r="I322" s="19">
        <v>44136</v>
      </c>
      <c r="J322" s="19">
        <v>44165</v>
      </c>
      <c r="K322" s="3">
        <f t="shared" si="22"/>
        <v>30</v>
      </c>
      <c r="L322" s="3">
        <f t="shared" si="23"/>
        <v>19098</v>
      </c>
      <c r="M322" s="3">
        <v>46600000</v>
      </c>
    </row>
    <row r="323" spans="1:13" s="18" customFormat="1" outlineLevel="2">
      <c r="A323" s="19" t="s">
        <v>40</v>
      </c>
      <c r="B323" s="20" t="s">
        <v>60</v>
      </c>
      <c r="C323" s="21" t="s">
        <v>47</v>
      </c>
      <c r="D323" s="20" t="s">
        <v>42</v>
      </c>
      <c r="E323" s="3">
        <v>1300000</v>
      </c>
      <c r="F323" s="19">
        <v>43866</v>
      </c>
      <c r="G323" s="3">
        <v>1300000</v>
      </c>
      <c r="H323" s="2">
        <v>5.0000000000000001E-3</v>
      </c>
      <c r="I323" s="19">
        <v>44136</v>
      </c>
      <c r="J323" s="19">
        <v>44165</v>
      </c>
      <c r="K323" s="3">
        <f t="shared" si="22"/>
        <v>30</v>
      </c>
      <c r="L323" s="3">
        <f t="shared" si="23"/>
        <v>533</v>
      </c>
      <c r="M323" s="3">
        <v>1300000</v>
      </c>
    </row>
    <row r="324" spans="1:13" s="18" customFormat="1" outlineLevel="2">
      <c r="A324" s="19" t="s">
        <v>40</v>
      </c>
      <c r="B324" s="20" t="s">
        <v>66</v>
      </c>
      <c r="C324" s="21" t="s">
        <v>43</v>
      </c>
      <c r="D324" s="20" t="s">
        <v>44</v>
      </c>
      <c r="E324" s="3">
        <v>9087600</v>
      </c>
      <c r="F324" s="19">
        <v>43901</v>
      </c>
      <c r="G324" s="3">
        <v>9087600</v>
      </c>
      <c r="H324" s="2">
        <v>5.0000000000000001E-3</v>
      </c>
      <c r="I324" s="19">
        <v>44136</v>
      </c>
      <c r="J324" s="19">
        <v>44165</v>
      </c>
      <c r="K324" s="3">
        <f t="shared" si="22"/>
        <v>30</v>
      </c>
      <c r="L324" s="3">
        <f t="shared" si="23"/>
        <v>3724</v>
      </c>
      <c r="M324" s="3">
        <v>9087600</v>
      </c>
    </row>
    <row r="325" spans="1:13" s="18" customFormat="1" outlineLevel="2">
      <c r="A325" s="19" t="s">
        <v>40</v>
      </c>
      <c r="B325" s="20" t="s">
        <v>65</v>
      </c>
      <c r="C325" s="21" t="s">
        <v>43</v>
      </c>
      <c r="D325" s="20" t="s">
        <v>44</v>
      </c>
      <c r="E325" s="3">
        <v>7270080</v>
      </c>
      <c r="F325" s="19">
        <v>43901</v>
      </c>
      <c r="G325" s="3">
        <v>7270080</v>
      </c>
      <c r="H325" s="2">
        <v>5.0000000000000001E-3</v>
      </c>
      <c r="I325" s="19">
        <v>44136</v>
      </c>
      <c r="J325" s="19">
        <v>44165</v>
      </c>
      <c r="K325" s="3">
        <f t="shared" si="22"/>
        <v>30</v>
      </c>
      <c r="L325" s="3">
        <f t="shared" si="23"/>
        <v>2980</v>
      </c>
      <c r="M325" s="3">
        <v>7270080</v>
      </c>
    </row>
    <row r="326" spans="1:13" s="18" customFormat="1" outlineLevel="2">
      <c r="A326" s="19" t="s">
        <v>40</v>
      </c>
      <c r="B326" s="20" t="s">
        <v>64</v>
      </c>
      <c r="C326" s="21" t="s">
        <v>47</v>
      </c>
      <c r="D326" s="20" t="s">
        <v>42</v>
      </c>
      <c r="E326" s="3">
        <v>99400000</v>
      </c>
      <c r="F326" s="19">
        <v>43917</v>
      </c>
      <c r="G326" s="3">
        <v>99400000</v>
      </c>
      <c r="H326" s="2">
        <v>5.0000000000000001E-3</v>
      </c>
      <c r="I326" s="19">
        <v>44136</v>
      </c>
      <c r="J326" s="19">
        <v>44165</v>
      </c>
      <c r="K326" s="3">
        <f t="shared" si="22"/>
        <v>30</v>
      </c>
      <c r="L326" s="3">
        <f t="shared" si="23"/>
        <v>40738</v>
      </c>
      <c r="M326" s="3">
        <v>99400000</v>
      </c>
    </row>
    <row r="327" spans="1:13" s="18" customFormat="1" outlineLevel="2">
      <c r="A327" s="19" t="s">
        <v>40</v>
      </c>
      <c r="B327" s="20" t="s">
        <v>85</v>
      </c>
      <c r="C327" s="21" t="s">
        <v>43</v>
      </c>
      <c r="D327" s="20" t="s">
        <v>44</v>
      </c>
      <c r="E327" s="3">
        <v>9087600</v>
      </c>
      <c r="F327" s="19">
        <v>43929</v>
      </c>
      <c r="G327" s="3">
        <v>9087600</v>
      </c>
      <c r="H327" s="2">
        <v>5.0000000000000001E-3</v>
      </c>
      <c r="I327" s="19">
        <v>44136</v>
      </c>
      <c r="J327" s="19">
        <v>44165</v>
      </c>
      <c r="K327" s="3">
        <f t="shared" si="22"/>
        <v>30</v>
      </c>
      <c r="L327" s="3">
        <f t="shared" si="23"/>
        <v>3724</v>
      </c>
      <c r="M327" s="3">
        <v>9087600</v>
      </c>
    </row>
    <row r="328" spans="1:13" s="18" customFormat="1" outlineLevel="2">
      <c r="A328" s="19" t="s">
        <v>40</v>
      </c>
      <c r="B328" s="20" t="s">
        <v>84</v>
      </c>
      <c r="C328" s="21" t="s">
        <v>43</v>
      </c>
      <c r="D328" s="20" t="s">
        <v>44</v>
      </c>
      <c r="E328" s="3">
        <v>13007640</v>
      </c>
      <c r="F328" s="19">
        <v>43929</v>
      </c>
      <c r="G328" s="3">
        <v>13007640</v>
      </c>
      <c r="H328" s="2">
        <v>5.0000000000000001E-3</v>
      </c>
      <c r="I328" s="19">
        <v>44136</v>
      </c>
      <c r="J328" s="19">
        <v>44165</v>
      </c>
      <c r="K328" s="3">
        <f t="shared" si="22"/>
        <v>30</v>
      </c>
      <c r="L328" s="3">
        <f t="shared" si="23"/>
        <v>5331</v>
      </c>
      <c r="M328" s="3">
        <v>13007640</v>
      </c>
    </row>
    <row r="329" spans="1:13" s="18" customFormat="1" outlineLevel="2">
      <c r="A329" s="19" t="s">
        <v>40</v>
      </c>
      <c r="B329" s="20" t="s">
        <v>83</v>
      </c>
      <c r="C329" s="21" t="s">
        <v>82</v>
      </c>
      <c r="D329" s="20" t="s">
        <v>81</v>
      </c>
      <c r="E329" s="3">
        <v>61668037</v>
      </c>
      <c r="F329" s="19">
        <v>43949</v>
      </c>
      <c r="G329" s="3">
        <v>61668037</v>
      </c>
      <c r="H329" s="2">
        <v>5.0000000000000001E-3</v>
      </c>
      <c r="I329" s="19">
        <v>44136</v>
      </c>
      <c r="J329" s="19">
        <v>44165</v>
      </c>
      <c r="K329" s="3">
        <f t="shared" si="22"/>
        <v>30</v>
      </c>
      <c r="L329" s="3">
        <f t="shared" si="23"/>
        <v>25274</v>
      </c>
      <c r="M329" s="3">
        <v>61668037</v>
      </c>
    </row>
    <row r="330" spans="1:13" s="18" customFormat="1" outlineLevel="2">
      <c r="A330" s="19" t="s">
        <v>40</v>
      </c>
      <c r="B330" s="20" t="s">
        <v>102</v>
      </c>
      <c r="C330" s="21" t="s">
        <v>43</v>
      </c>
      <c r="D330" s="20" t="s">
        <v>44</v>
      </c>
      <c r="E330" s="3">
        <v>13007640</v>
      </c>
      <c r="F330" s="19">
        <v>43964</v>
      </c>
      <c r="G330" s="3">
        <v>13007640</v>
      </c>
      <c r="H330" s="2">
        <v>5.0000000000000001E-3</v>
      </c>
      <c r="I330" s="19">
        <v>44136</v>
      </c>
      <c r="J330" s="19">
        <v>44165</v>
      </c>
      <c r="K330" s="3">
        <f t="shared" si="22"/>
        <v>30</v>
      </c>
      <c r="L330" s="3">
        <f t="shared" si="23"/>
        <v>5331</v>
      </c>
      <c r="M330" s="3">
        <v>13007640</v>
      </c>
    </row>
    <row r="331" spans="1:13" s="18" customFormat="1" outlineLevel="2">
      <c r="A331" s="19" t="s">
        <v>40</v>
      </c>
      <c r="B331" s="20" t="s">
        <v>101</v>
      </c>
      <c r="C331" s="21" t="s">
        <v>43</v>
      </c>
      <c r="D331" s="20" t="s">
        <v>44</v>
      </c>
      <c r="E331" s="3">
        <v>6361320</v>
      </c>
      <c r="F331" s="19">
        <v>43964</v>
      </c>
      <c r="G331" s="3">
        <v>6361320</v>
      </c>
      <c r="H331" s="2">
        <v>5.0000000000000001E-3</v>
      </c>
      <c r="I331" s="19">
        <v>44136</v>
      </c>
      <c r="J331" s="19">
        <v>44165</v>
      </c>
      <c r="K331" s="3">
        <f t="shared" si="22"/>
        <v>30</v>
      </c>
      <c r="L331" s="3">
        <f t="shared" si="23"/>
        <v>2607</v>
      </c>
      <c r="M331" s="3">
        <v>6361320</v>
      </c>
    </row>
    <row r="332" spans="1:13" s="18" customFormat="1" outlineLevel="2">
      <c r="A332" s="19" t="s">
        <v>40</v>
      </c>
      <c r="B332" s="20" t="s">
        <v>23</v>
      </c>
      <c r="C332" s="21" t="s">
        <v>43</v>
      </c>
      <c r="D332" s="20" t="s">
        <v>44</v>
      </c>
      <c r="E332" s="3">
        <v>5452560</v>
      </c>
      <c r="F332" s="19">
        <v>43810</v>
      </c>
      <c r="G332" s="3">
        <v>5452560</v>
      </c>
      <c r="H332" s="2">
        <v>5.0000000000000001E-3</v>
      </c>
      <c r="I332" s="19">
        <v>44136</v>
      </c>
      <c r="J332" s="19">
        <v>44165</v>
      </c>
      <c r="K332" s="3">
        <f t="shared" si="22"/>
        <v>30</v>
      </c>
      <c r="L332" s="3">
        <f t="shared" si="23"/>
        <v>2235</v>
      </c>
      <c r="M332" s="3">
        <v>5452560</v>
      </c>
    </row>
    <row r="333" spans="1:13" s="18" customFormat="1" outlineLevel="2">
      <c r="A333" s="19" t="s">
        <v>40</v>
      </c>
      <c r="B333" s="20" t="s">
        <v>100</v>
      </c>
      <c r="C333" s="21" t="s">
        <v>47</v>
      </c>
      <c r="D333" s="20" t="s">
        <v>42</v>
      </c>
      <c r="E333" s="3">
        <v>69800000</v>
      </c>
      <c r="F333" s="19">
        <v>43956</v>
      </c>
      <c r="G333" s="3">
        <v>69800000</v>
      </c>
      <c r="H333" s="2">
        <v>5.0000000000000001E-3</v>
      </c>
      <c r="I333" s="19">
        <v>44136</v>
      </c>
      <c r="J333" s="19">
        <v>44165</v>
      </c>
      <c r="K333" s="3">
        <f t="shared" si="22"/>
        <v>30</v>
      </c>
      <c r="L333" s="3">
        <f t="shared" si="23"/>
        <v>28607</v>
      </c>
      <c r="M333" s="3">
        <v>69800000</v>
      </c>
    </row>
    <row r="334" spans="1:13" s="18" customFormat="1" outlineLevel="2">
      <c r="A334" s="19" t="s">
        <v>40</v>
      </c>
      <c r="B334" s="20" t="s">
        <v>99</v>
      </c>
      <c r="C334" s="21" t="s">
        <v>47</v>
      </c>
      <c r="D334" s="20" t="s">
        <v>42</v>
      </c>
      <c r="E334" s="3">
        <v>1500000</v>
      </c>
      <c r="F334" s="19">
        <v>43956</v>
      </c>
      <c r="G334" s="3">
        <v>1500000</v>
      </c>
      <c r="H334" s="2">
        <v>5.0000000000000001E-3</v>
      </c>
      <c r="I334" s="19">
        <v>44136</v>
      </c>
      <c r="J334" s="19">
        <v>44165</v>
      </c>
      <c r="K334" s="3">
        <f t="shared" si="22"/>
        <v>30</v>
      </c>
      <c r="L334" s="3">
        <f t="shared" si="23"/>
        <v>615</v>
      </c>
      <c r="M334" s="3">
        <v>1500000</v>
      </c>
    </row>
    <row r="335" spans="1:13" s="18" customFormat="1" outlineLevel="2">
      <c r="A335" s="19" t="s">
        <v>40</v>
      </c>
      <c r="B335" s="20" t="s">
        <v>98</v>
      </c>
      <c r="C335" s="21" t="s">
        <v>97</v>
      </c>
      <c r="D335" s="20" t="s">
        <v>96</v>
      </c>
      <c r="E335" s="3">
        <v>50000000</v>
      </c>
      <c r="F335" s="19">
        <v>43976</v>
      </c>
      <c r="G335" s="3">
        <v>50000000</v>
      </c>
      <c r="H335" s="2">
        <v>5.0000000000000001E-3</v>
      </c>
      <c r="I335" s="19">
        <v>44136</v>
      </c>
      <c r="J335" s="19">
        <v>44165</v>
      </c>
      <c r="K335" s="3">
        <f t="shared" si="22"/>
        <v>30</v>
      </c>
      <c r="L335" s="3">
        <f t="shared" si="23"/>
        <v>20492</v>
      </c>
      <c r="M335" s="3">
        <v>50000000</v>
      </c>
    </row>
    <row r="336" spans="1:13" s="18" customFormat="1" outlineLevel="2">
      <c r="A336" s="19" t="s">
        <v>40</v>
      </c>
      <c r="B336" s="20" t="s">
        <v>122</v>
      </c>
      <c r="C336" s="21" t="s">
        <v>43</v>
      </c>
      <c r="D336" s="20" t="s">
        <v>44</v>
      </c>
      <c r="E336" s="3">
        <v>6657720</v>
      </c>
      <c r="F336" s="19">
        <v>43992</v>
      </c>
      <c r="G336" s="3">
        <v>6657720</v>
      </c>
      <c r="H336" s="2">
        <v>5.0000000000000001E-3</v>
      </c>
      <c r="I336" s="19">
        <v>44136</v>
      </c>
      <c r="J336" s="19">
        <v>44165</v>
      </c>
      <c r="K336" s="3">
        <f t="shared" si="22"/>
        <v>30</v>
      </c>
      <c r="L336" s="3">
        <f t="shared" si="23"/>
        <v>2729</v>
      </c>
      <c r="M336" s="3">
        <v>6657720</v>
      </c>
    </row>
    <row r="337" spans="1:13" s="18" customFormat="1" outlineLevel="2">
      <c r="A337" s="19" t="s">
        <v>40</v>
      </c>
      <c r="B337" s="20" t="s">
        <v>121</v>
      </c>
      <c r="C337" s="21" t="s">
        <v>43</v>
      </c>
      <c r="D337" s="20" t="s">
        <v>44</v>
      </c>
      <c r="E337" s="3">
        <v>6361320</v>
      </c>
      <c r="F337" s="19">
        <v>43992</v>
      </c>
      <c r="G337" s="3">
        <v>6361320</v>
      </c>
      <c r="H337" s="2">
        <v>5.0000000000000001E-3</v>
      </c>
      <c r="I337" s="19">
        <v>44136</v>
      </c>
      <c r="J337" s="19">
        <v>44165</v>
      </c>
      <c r="K337" s="3">
        <f t="shared" si="22"/>
        <v>30</v>
      </c>
      <c r="L337" s="3">
        <f t="shared" si="23"/>
        <v>2607</v>
      </c>
      <c r="M337" s="3">
        <v>6361320</v>
      </c>
    </row>
    <row r="338" spans="1:13" s="18" customFormat="1" outlineLevel="2">
      <c r="A338" s="19" t="s">
        <v>40</v>
      </c>
      <c r="B338" s="20" t="s">
        <v>120</v>
      </c>
      <c r="C338" s="21" t="s">
        <v>47</v>
      </c>
      <c r="D338" s="20" t="s">
        <v>42</v>
      </c>
      <c r="E338" s="3">
        <v>41200000</v>
      </c>
      <c r="F338" s="19">
        <v>43987</v>
      </c>
      <c r="G338" s="3">
        <v>41200000</v>
      </c>
      <c r="H338" s="2">
        <v>5.0000000000000001E-3</v>
      </c>
      <c r="I338" s="19">
        <v>44136</v>
      </c>
      <c r="J338" s="19">
        <v>44165</v>
      </c>
      <c r="K338" s="3">
        <f t="shared" si="22"/>
        <v>30</v>
      </c>
      <c r="L338" s="3">
        <f t="shared" si="23"/>
        <v>16885</v>
      </c>
      <c r="M338" s="3">
        <v>41200000</v>
      </c>
    </row>
    <row r="339" spans="1:13" s="18" customFormat="1" outlineLevel="2">
      <c r="A339" s="19" t="s">
        <v>40</v>
      </c>
      <c r="B339" s="20" t="s">
        <v>147</v>
      </c>
      <c r="C339" s="21" t="s">
        <v>43</v>
      </c>
      <c r="D339" s="20" t="s">
        <v>44</v>
      </c>
      <c r="E339" s="3">
        <v>6657720</v>
      </c>
      <c r="F339" s="19">
        <v>44020</v>
      </c>
      <c r="G339" s="3">
        <v>6657720</v>
      </c>
      <c r="H339" s="2">
        <v>5.0000000000000001E-3</v>
      </c>
      <c r="I339" s="19">
        <v>44136</v>
      </c>
      <c r="J339" s="19">
        <v>44165</v>
      </c>
      <c r="K339" s="3">
        <f t="shared" si="22"/>
        <v>30</v>
      </c>
      <c r="L339" s="3">
        <f t="shared" si="23"/>
        <v>2729</v>
      </c>
      <c r="M339" s="3">
        <v>6657720</v>
      </c>
    </row>
    <row r="340" spans="1:13" s="18" customFormat="1" outlineLevel="2">
      <c r="A340" s="19" t="s">
        <v>40</v>
      </c>
      <c r="B340" s="20" t="s">
        <v>146</v>
      </c>
      <c r="C340" s="21" t="s">
        <v>43</v>
      </c>
      <c r="D340" s="20" t="s">
        <v>44</v>
      </c>
      <c r="E340" s="3">
        <v>6657720</v>
      </c>
      <c r="F340" s="19">
        <v>44020</v>
      </c>
      <c r="G340" s="3">
        <v>6657720</v>
      </c>
      <c r="H340" s="2">
        <v>5.0000000000000001E-3</v>
      </c>
      <c r="I340" s="19">
        <v>44136</v>
      </c>
      <c r="J340" s="19">
        <v>44165</v>
      </c>
      <c r="K340" s="3">
        <f t="shared" si="22"/>
        <v>30</v>
      </c>
      <c r="L340" s="3">
        <f t="shared" si="23"/>
        <v>2729</v>
      </c>
      <c r="M340" s="3">
        <v>6657720</v>
      </c>
    </row>
    <row r="341" spans="1:13" s="18" customFormat="1" outlineLevel="2">
      <c r="A341" s="19" t="s">
        <v>40</v>
      </c>
      <c r="B341" s="20" t="s">
        <v>145</v>
      </c>
      <c r="C341" s="21" t="s">
        <v>47</v>
      </c>
      <c r="D341" s="20" t="s">
        <v>42</v>
      </c>
      <c r="E341" s="3">
        <v>11800000</v>
      </c>
      <c r="F341" s="19">
        <v>44015</v>
      </c>
      <c r="G341" s="3">
        <v>11800000</v>
      </c>
      <c r="H341" s="2">
        <v>5.0000000000000001E-3</v>
      </c>
      <c r="I341" s="19">
        <v>44136</v>
      </c>
      <c r="J341" s="19">
        <v>44165</v>
      </c>
      <c r="K341" s="3">
        <f t="shared" si="22"/>
        <v>30</v>
      </c>
      <c r="L341" s="3">
        <f t="shared" si="23"/>
        <v>4836</v>
      </c>
      <c r="M341" s="3">
        <v>11800000</v>
      </c>
    </row>
    <row r="342" spans="1:13" s="18" customFormat="1" outlineLevel="2">
      <c r="A342" s="19" t="s">
        <v>40</v>
      </c>
      <c r="B342" s="20" t="s">
        <v>144</v>
      </c>
      <c r="C342" s="21" t="s">
        <v>47</v>
      </c>
      <c r="D342" s="20" t="s">
        <v>42</v>
      </c>
      <c r="E342" s="3">
        <v>2600000</v>
      </c>
      <c r="F342" s="19">
        <v>44015</v>
      </c>
      <c r="G342" s="3">
        <v>2600000</v>
      </c>
      <c r="H342" s="2">
        <v>5.0000000000000001E-3</v>
      </c>
      <c r="I342" s="19">
        <v>44136</v>
      </c>
      <c r="J342" s="19">
        <v>44165</v>
      </c>
      <c r="K342" s="3">
        <f t="shared" si="22"/>
        <v>30</v>
      </c>
      <c r="L342" s="3">
        <f t="shared" si="23"/>
        <v>1066</v>
      </c>
      <c r="M342" s="3">
        <v>2600000</v>
      </c>
    </row>
    <row r="343" spans="1:13" s="18" customFormat="1" outlineLevel="2">
      <c r="A343" s="19" t="s">
        <v>40</v>
      </c>
      <c r="B343" s="20" t="s">
        <v>29</v>
      </c>
      <c r="C343" s="21" t="s">
        <v>45</v>
      </c>
      <c r="D343" s="20" t="s">
        <v>46</v>
      </c>
      <c r="E343" s="3">
        <v>220000000</v>
      </c>
      <c r="F343" s="19">
        <v>43815</v>
      </c>
      <c r="G343" s="3">
        <v>220000000</v>
      </c>
      <c r="H343" s="2">
        <v>5.0000000000000001E-3</v>
      </c>
      <c r="I343" s="19">
        <v>44136</v>
      </c>
      <c r="J343" s="19">
        <v>44165</v>
      </c>
      <c r="K343" s="3">
        <f t="shared" si="22"/>
        <v>30</v>
      </c>
      <c r="L343" s="3">
        <f t="shared" si="23"/>
        <v>90164</v>
      </c>
      <c r="M343" s="3">
        <v>220000000</v>
      </c>
    </row>
    <row r="344" spans="1:13" s="18" customFormat="1" outlineLevel="2">
      <c r="A344" s="19" t="s">
        <v>40</v>
      </c>
      <c r="B344" s="20" t="s">
        <v>143</v>
      </c>
      <c r="C344" s="21" t="s">
        <v>27</v>
      </c>
      <c r="D344" s="20" t="s">
        <v>28</v>
      </c>
      <c r="E344" s="3">
        <v>10400000</v>
      </c>
      <c r="F344" s="19">
        <v>44033</v>
      </c>
      <c r="G344" s="3">
        <v>10400000</v>
      </c>
      <c r="H344" s="2">
        <v>5.0000000000000001E-3</v>
      </c>
      <c r="I344" s="19">
        <v>44136</v>
      </c>
      <c r="J344" s="19">
        <v>44165</v>
      </c>
      <c r="K344" s="3">
        <f t="shared" si="22"/>
        <v>30</v>
      </c>
      <c r="L344" s="3">
        <f t="shared" si="23"/>
        <v>4262</v>
      </c>
      <c r="M344" s="3">
        <v>10400000</v>
      </c>
    </row>
    <row r="345" spans="1:13" s="18" customFormat="1" outlineLevel="2">
      <c r="A345" s="19" t="s">
        <v>40</v>
      </c>
      <c r="B345" s="20" t="s">
        <v>142</v>
      </c>
      <c r="C345" s="21" t="s">
        <v>141</v>
      </c>
      <c r="D345" s="20" t="s">
        <v>140</v>
      </c>
      <c r="E345" s="3">
        <v>28200000</v>
      </c>
      <c r="F345" s="19">
        <v>44027</v>
      </c>
      <c r="G345" s="3">
        <v>28200000</v>
      </c>
      <c r="H345" s="2">
        <v>5.0000000000000001E-3</v>
      </c>
      <c r="I345" s="19">
        <v>44136</v>
      </c>
      <c r="J345" s="19">
        <v>44165</v>
      </c>
      <c r="K345" s="3">
        <f t="shared" si="22"/>
        <v>30</v>
      </c>
      <c r="L345" s="3">
        <f t="shared" si="23"/>
        <v>11557</v>
      </c>
      <c r="M345" s="3">
        <v>28200000</v>
      </c>
    </row>
    <row r="346" spans="1:13" s="18" customFormat="1" outlineLevel="2">
      <c r="A346" s="19" t="s">
        <v>40</v>
      </c>
      <c r="B346" s="20" t="s">
        <v>152</v>
      </c>
      <c r="C346" s="21" t="s">
        <v>43</v>
      </c>
      <c r="D346" s="20" t="s">
        <v>44</v>
      </c>
      <c r="E346" s="3">
        <v>6657720</v>
      </c>
      <c r="F346" s="19">
        <v>44055</v>
      </c>
      <c r="G346" s="3">
        <v>6657720</v>
      </c>
      <c r="H346" s="2">
        <v>5.0000000000000001E-3</v>
      </c>
      <c r="I346" s="19">
        <v>44136</v>
      </c>
      <c r="J346" s="19">
        <v>44165</v>
      </c>
      <c r="K346" s="3">
        <f t="shared" si="22"/>
        <v>30</v>
      </c>
      <c r="L346" s="3">
        <f t="shared" si="23"/>
        <v>2729</v>
      </c>
      <c r="M346" s="3">
        <v>6657720</v>
      </c>
    </row>
    <row r="347" spans="1:13" s="18" customFormat="1" outlineLevel="2">
      <c r="A347" s="19" t="s">
        <v>40</v>
      </c>
      <c r="B347" s="20" t="s">
        <v>168</v>
      </c>
      <c r="C347" s="21" t="s">
        <v>43</v>
      </c>
      <c r="D347" s="20" t="s">
        <v>44</v>
      </c>
      <c r="E347" s="3">
        <v>6714720</v>
      </c>
      <c r="F347" s="19">
        <v>44055</v>
      </c>
      <c r="G347" s="3">
        <v>6714720</v>
      </c>
      <c r="H347" s="2">
        <v>5.0000000000000001E-3</v>
      </c>
      <c r="I347" s="19">
        <v>44136</v>
      </c>
      <c r="J347" s="19">
        <v>44165</v>
      </c>
      <c r="K347" s="3">
        <f t="shared" si="22"/>
        <v>30</v>
      </c>
      <c r="L347" s="3">
        <f t="shared" si="23"/>
        <v>2752</v>
      </c>
      <c r="M347" s="3">
        <v>6714720</v>
      </c>
    </row>
    <row r="348" spans="1:13" s="18" customFormat="1" outlineLevel="2">
      <c r="A348" s="19" t="s">
        <v>40</v>
      </c>
      <c r="B348" s="20" t="s">
        <v>167</v>
      </c>
      <c r="C348" s="21" t="s">
        <v>47</v>
      </c>
      <c r="D348" s="20" t="s">
        <v>42</v>
      </c>
      <c r="E348" s="3">
        <v>47630000</v>
      </c>
      <c r="F348" s="19">
        <v>44048</v>
      </c>
      <c r="G348" s="3">
        <v>47630000</v>
      </c>
      <c r="H348" s="2">
        <v>5.0000000000000001E-3</v>
      </c>
      <c r="I348" s="19">
        <v>44136</v>
      </c>
      <c r="J348" s="19">
        <v>44165</v>
      </c>
      <c r="K348" s="3">
        <f t="shared" si="22"/>
        <v>30</v>
      </c>
      <c r="L348" s="3">
        <f t="shared" si="23"/>
        <v>19520</v>
      </c>
      <c r="M348" s="3">
        <v>47630000</v>
      </c>
    </row>
    <row r="349" spans="1:13" s="18" customFormat="1" outlineLevel="2">
      <c r="A349" s="19" t="s">
        <v>40</v>
      </c>
      <c r="B349" s="20" t="s">
        <v>166</v>
      </c>
      <c r="C349" s="21" t="s">
        <v>47</v>
      </c>
      <c r="D349" s="20" t="s">
        <v>42</v>
      </c>
      <c r="E349" s="3">
        <v>1970000</v>
      </c>
      <c r="F349" s="19">
        <v>44048</v>
      </c>
      <c r="G349" s="3">
        <v>1970000</v>
      </c>
      <c r="H349" s="2">
        <v>5.0000000000000001E-3</v>
      </c>
      <c r="I349" s="19">
        <v>44136</v>
      </c>
      <c r="J349" s="19">
        <v>44165</v>
      </c>
      <c r="K349" s="3">
        <f t="shared" si="22"/>
        <v>30</v>
      </c>
      <c r="L349" s="3">
        <f t="shared" si="23"/>
        <v>807</v>
      </c>
      <c r="M349" s="3">
        <v>1970000</v>
      </c>
    </row>
    <row r="350" spans="1:13" s="18" customFormat="1" outlineLevel="2">
      <c r="A350" s="19" t="s">
        <v>40</v>
      </c>
      <c r="B350" s="20" t="s">
        <v>165</v>
      </c>
      <c r="C350" s="21" t="s">
        <v>164</v>
      </c>
      <c r="D350" s="20" t="s">
        <v>163</v>
      </c>
      <c r="E350" s="3">
        <v>27700000</v>
      </c>
      <c r="F350" s="19">
        <v>44071</v>
      </c>
      <c r="G350" s="3">
        <v>27700000</v>
      </c>
      <c r="H350" s="2">
        <v>5.0000000000000001E-3</v>
      </c>
      <c r="I350" s="19">
        <v>44136</v>
      </c>
      <c r="J350" s="19">
        <v>44165</v>
      </c>
      <c r="K350" s="3">
        <f t="shared" si="22"/>
        <v>30</v>
      </c>
      <c r="L350" s="3">
        <f t="shared" si="23"/>
        <v>11352</v>
      </c>
      <c r="M350" s="3">
        <v>27700000</v>
      </c>
    </row>
    <row r="351" spans="1:13" s="18" customFormat="1" outlineLevel="2">
      <c r="A351" s="19" t="s">
        <v>40</v>
      </c>
      <c r="B351" s="20" t="s">
        <v>180</v>
      </c>
      <c r="C351" s="21" t="s">
        <v>43</v>
      </c>
      <c r="D351" s="20" t="s">
        <v>44</v>
      </c>
      <c r="E351" s="3">
        <v>6714720</v>
      </c>
      <c r="F351" s="19">
        <v>44083</v>
      </c>
      <c r="G351" s="3">
        <v>6714720</v>
      </c>
      <c r="H351" s="2">
        <v>5.0000000000000001E-3</v>
      </c>
      <c r="I351" s="19">
        <v>44136</v>
      </c>
      <c r="J351" s="19">
        <v>44165</v>
      </c>
      <c r="K351" s="3">
        <f t="shared" si="22"/>
        <v>30</v>
      </c>
      <c r="L351" s="3">
        <f t="shared" si="23"/>
        <v>2752</v>
      </c>
      <c r="M351" s="3">
        <v>6714720</v>
      </c>
    </row>
    <row r="352" spans="1:13" s="18" customFormat="1" outlineLevel="2">
      <c r="A352" s="19" t="s">
        <v>40</v>
      </c>
      <c r="B352" s="20" t="s">
        <v>179</v>
      </c>
      <c r="C352" s="21" t="s">
        <v>43</v>
      </c>
      <c r="D352" s="20" t="s">
        <v>44</v>
      </c>
      <c r="E352" s="3">
        <v>5805960</v>
      </c>
      <c r="F352" s="19">
        <v>44083</v>
      </c>
      <c r="G352" s="3">
        <v>5805960</v>
      </c>
      <c r="H352" s="2">
        <v>5.0000000000000001E-3</v>
      </c>
      <c r="I352" s="19">
        <v>44136</v>
      </c>
      <c r="J352" s="19">
        <v>44165</v>
      </c>
      <c r="K352" s="3">
        <f t="shared" si="22"/>
        <v>30</v>
      </c>
      <c r="L352" s="3">
        <f t="shared" si="23"/>
        <v>2379</v>
      </c>
      <c r="M352" s="3">
        <v>5805960</v>
      </c>
    </row>
    <row r="353" spans="1:13" s="18" customFormat="1" outlineLevel="2">
      <c r="A353" s="19" t="s">
        <v>40</v>
      </c>
      <c r="B353" s="20" t="s">
        <v>178</v>
      </c>
      <c r="C353" s="21" t="s">
        <v>47</v>
      </c>
      <c r="D353" s="20" t="s">
        <v>42</v>
      </c>
      <c r="E353" s="3">
        <v>19100000</v>
      </c>
      <c r="F353" s="19">
        <v>44078</v>
      </c>
      <c r="G353" s="3">
        <v>19100000</v>
      </c>
      <c r="H353" s="2">
        <v>5.0000000000000001E-3</v>
      </c>
      <c r="I353" s="19">
        <v>44136</v>
      </c>
      <c r="J353" s="19">
        <v>44165</v>
      </c>
      <c r="K353" s="3">
        <f t="shared" ref="K353:K384" si="24">J353-I353+1</f>
        <v>30</v>
      </c>
      <c r="L353" s="3">
        <f t="shared" ref="L353:L384" si="25">ROUND(G353*H353*K353/366,0)</f>
        <v>7828</v>
      </c>
      <c r="M353" s="3">
        <v>19100000</v>
      </c>
    </row>
    <row r="354" spans="1:13" s="18" customFormat="1" outlineLevel="2">
      <c r="A354" s="19" t="s">
        <v>40</v>
      </c>
      <c r="B354" s="20" t="s">
        <v>30</v>
      </c>
      <c r="C354" s="21" t="s">
        <v>43</v>
      </c>
      <c r="D354" s="20" t="s">
        <v>44</v>
      </c>
      <c r="E354" s="3">
        <v>5452560</v>
      </c>
      <c r="F354" s="19">
        <v>43838</v>
      </c>
      <c r="G354" s="3">
        <v>5452560</v>
      </c>
      <c r="H354" s="2">
        <v>5.0000000000000001E-3</v>
      </c>
      <c r="I354" s="19">
        <v>44136</v>
      </c>
      <c r="J354" s="19">
        <v>44165</v>
      </c>
      <c r="K354" s="3">
        <f t="shared" si="24"/>
        <v>30</v>
      </c>
      <c r="L354" s="3">
        <f t="shared" si="25"/>
        <v>2235</v>
      </c>
      <c r="M354" s="3">
        <v>5452560</v>
      </c>
    </row>
    <row r="355" spans="1:13" s="18" customFormat="1" outlineLevel="2">
      <c r="A355" s="19" t="s">
        <v>40</v>
      </c>
      <c r="B355" s="20" t="s">
        <v>177</v>
      </c>
      <c r="C355" s="21" t="s">
        <v>97</v>
      </c>
      <c r="D355" s="20" t="s">
        <v>96</v>
      </c>
      <c r="E355" s="3">
        <v>31000000</v>
      </c>
      <c r="F355" s="19">
        <v>44102</v>
      </c>
      <c r="G355" s="3">
        <v>31000000</v>
      </c>
      <c r="H355" s="2">
        <v>5.0000000000000001E-3</v>
      </c>
      <c r="I355" s="19">
        <v>44136</v>
      </c>
      <c r="J355" s="19">
        <v>44165</v>
      </c>
      <c r="K355" s="3">
        <f t="shared" si="24"/>
        <v>30</v>
      </c>
      <c r="L355" s="3">
        <f t="shared" si="25"/>
        <v>12705</v>
      </c>
      <c r="M355" s="3">
        <v>31000000</v>
      </c>
    </row>
    <row r="356" spans="1:13" s="18" customFormat="1" outlineLevel="2">
      <c r="A356" s="19" t="s">
        <v>40</v>
      </c>
      <c r="B356" s="20" t="s">
        <v>176</v>
      </c>
      <c r="C356" s="21" t="s">
        <v>27</v>
      </c>
      <c r="D356" s="20" t="s">
        <v>28</v>
      </c>
      <c r="E356" s="3">
        <v>10700000</v>
      </c>
      <c r="F356" s="19">
        <v>44104</v>
      </c>
      <c r="G356" s="3">
        <v>10700000</v>
      </c>
      <c r="H356" s="2">
        <v>5.0000000000000001E-3</v>
      </c>
      <c r="I356" s="19">
        <v>44136</v>
      </c>
      <c r="J356" s="19">
        <v>44165</v>
      </c>
      <c r="K356" s="3">
        <f t="shared" si="24"/>
        <v>30</v>
      </c>
      <c r="L356" s="3">
        <f t="shared" si="25"/>
        <v>4385</v>
      </c>
      <c r="M356" s="3">
        <v>10700000</v>
      </c>
    </row>
    <row r="357" spans="1:13" s="18" customFormat="1" outlineLevel="2">
      <c r="A357" s="19" t="s">
        <v>40</v>
      </c>
      <c r="B357" s="20" t="s">
        <v>173</v>
      </c>
      <c r="C357" s="21" t="s">
        <v>187</v>
      </c>
      <c r="D357" s="20" t="s">
        <v>186</v>
      </c>
      <c r="E357" s="3">
        <v>1000000000</v>
      </c>
      <c r="F357" s="19">
        <v>44102</v>
      </c>
      <c r="G357" s="3">
        <v>1000000000</v>
      </c>
      <c r="H357" s="2">
        <v>5.0000000000000001E-3</v>
      </c>
      <c r="I357" s="19">
        <v>44136</v>
      </c>
      <c r="J357" s="19">
        <v>44165</v>
      </c>
      <c r="K357" s="3">
        <f t="shared" si="24"/>
        <v>30</v>
      </c>
      <c r="L357" s="3">
        <f t="shared" si="25"/>
        <v>409836</v>
      </c>
      <c r="M357" s="3">
        <v>1000000000</v>
      </c>
    </row>
    <row r="358" spans="1:13" s="18" customFormat="1" outlineLevel="2">
      <c r="A358" s="19" t="s">
        <v>40</v>
      </c>
      <c r="B358" s="20" t="s">
        <v>172</v>
      </c>
      <c r="C358" s="21" t="s">
        <v>43</v>
      </c>
      <c r="D358" s="20" t="s">
        <v>44</v>
      </c>
      <c r="E358" s="3">
        <v>5805960</v>
      </c>
      <c r="F358" s="19">
        <v>44111</v>
      </c>
      <c r="G358" s="3">
        <v>5805960</v>
      </c>
      <c r="H358" s="2">
        <v>5.0000000000000001E-3</v>
      </c>
      <c r="I358" s="19">
        <v>44136</v>
      </c>
      <c r="J358" s="19">
        <v>44165</v>
      </c>
      <c r="K358" s="3">
        <f t="shared" si="24"/>
        <v>30</v>
      </c>
      <c r="L358" s="3">
        <f t="shared" si="25"/>
        <v>2379</v>
      </c>
      <c r="M358" s="3">
        <v>5805960</v>
      </c>
    </row>
    <row r="359" spans="1:13" s="18" customFormat="1" outlineLevel="2">
      <c r="A359" s="19" t="s">
        <v>40</v>
      </c>
      <c r="B359" s="20" t="s">
        <v>171</v>
      </c>
      <c r="C359" s="21" t="s">
        <v>43</v>
      </c>
      <c r="D359" s="20" t="s">
        <v>44</v>
      </c>
      <c r="E359" s="3">
        <v>5805960</v>
      </c>
      <c r="F359" s="19">
        <v>44111</v>
      </c>
      <c r="G359" s="3">
        <v>5805960</v>
      </c>
      <c r="H359" s="2">
        <v>5.0000000000000001E-3</v>
      </c>
      <c r="I359" s="19">
        <v>44136</v>
      </c>
      <c r="J359" s="19">
        <v>44165</v>
      </c>
      <c r="K359" s="3">
        <f t="shared" si="24"/>
        <v>30</v>
      </c>
      <c r="L359" s="3">
        <f t="shared" si="25"/>
        <v>2379</v>
      </c>
      <c r="M359" s="3">
        <v>5805960</v>
      </c>
    </row>
    <row r="360" spans="1:13" s="18" customFormat="1" outlineLevel="2">
      <c r="A360" s="19" t="s">
        <v>40</v>
      </c>
      <c r="B360" s="20" t="s">
        <v>201</v>
      </c>
      <c r="C360" s="21" t="s">
        <v>47</v>
      </c>
      <c r="D360" s="20" t="s">
        <v>42</v>
      </c>
      <c r="E360" s="3">
        <v>18400000</v>
      </c>
      <c r="F360" s="19">
        <v>44109</v>
      </c>
      <c r="G360" s="3">
        <v>18400000</v>
      </c>
      <c r="H360" s="2">
        <v>5.0000000000000001E-3</v>
      </c>
      <c r="I360" s="19">
        <v>44136</v>
      </c>
      <c r="J360" s="19">
        <v>44165</v>
      </c>
      <c r="K360" s="3">
        <f t="shared" si="24"/>
        <v>30</v>
      </c>
      <c r="L360" s="3">
        <f t="shared" si="25"/>
        <v>7541</v>
      </c>
      <c r="M360" s="3">
        <v>18400000</v>
      </c>
    </row>
    <row r="361" spans="1:13" s="18" customFormat="1" outlineLevel="2">
      <c r="A361" s="19" t="s">
        <v>40</v>
      </c>
      <c r="B361" s="20" t="s">
        <v>200</v>
      </c>
      <c r="C361" s="21" t="s">
        <v>47</v>
      </c>
      <c r="D361" s="20" t="s">
        <v>42</v>
      </c>
      <c r="E361" s="3">
        <v>1500000</v>
      </c>
      <c r="F361" s="19">
        <v>44109</v>
      </c>
      <c r="G361" s="3">
        <v>1500000</v>
      </c>
      <c r="H361" s="2">
        <v>5.0000000000000001E-3</v>
      </c>
      <c r="I361" s="19">
        <v>44136</v>
      </c>
      <c r="J361" s="19">
        <v>44165</v>
      </c>
      <c r="K361" s="3">
        <f t="shared" si="24"/>
        <v>30</v>
      </c>
      <c r="L361" s="3">
        <f t="shared" si="25"/>
        <v>615</v>
      </c>
      <c r="M361" s="3">
        <v>1500000</v>
      </c>
    </row>
    <row r="362" spans="1:13" s="18" customFormat="1" outlineLevel="2">
      <c r="A362" s="19" t="s">
        <v>40</v>
      </c>
      <c r="B362" s="20" t="s">
        <v>199</v>
      </c>
      <c r="C362" s="21" t="s">
        <v>115</v>
      </c>
      <c r="D362" s="20" t="s">
        <v>114</v>
      </c>
      <c r="E362" s="3">
        <v>3480000</v>
      </c>
      <c r="F362" s="19">
        <v>44125</v>
      </c>
      <c r="G362" s="3">
        <v>3480000</v>
      </c>
      <c r="H362" s="2">
        <v>5.0000000000000001E-3</v>
      </c>
      <c r="I362" s="19">
        <v>44136</v>
      </c>
      <c r="J362" s="19">
        <v>44165</v>
      </c>
      <c r="K362" s="3">
        <f t="shared" si="24"/>
        <v>30</v>
      </c>
      <c r="L362" s="3">
        <f t="shared" si="25"/>
        <v>1426</v>
      </c>
      <c r="M362" s="3">
        <v>3480000</v>
      </c>
    </row>
    <row r="363" spans="1:13" s="18" customFormat="1" outlineLevel="2">
      <c r="A363" s="19" t="s">
        <v>40</v>
      </c>
      <c r="B363" s="20" t="s">
        <v>198</v>
      </c>
      <c r="C363" s="21" t="s">
        <v>82</v>
      </c>
      <c r="D363" s="20" t="s">
        <v>81</v>
      </c>
      <c r="E363" s="3">
        <v>32000000</v>
      </c>
      <c r="F363" s="19">
        <v>44133</v>
      </c>
      <c r="G363" s="3">
        <v>32000000</v>
      </c>
      <c r="H363" s="2">
        <v>5.0000000000000001E-3</v>
      </c>
      <c r="I363" s="19">
        <v>44136</v>
      </c>
      <c r="J363" s="19">
        <v>44165</v>
      </c>
      <c r="K363" s="3">
        <f t="shared" si="24"/>
        <v>30</v>
      </c>
      <c r="L363" s="3">
        <f t="shared" si="25"/>
        <v>13115</v>
      </c>
      <c r="M363" s="3">
        <v>32000000</v>
      </c>
    </row>
    <row r="364" spans="1:13" s="18" customFormat="1" outlineLevel="2">
      <c r="A364" s="19" t="s">
        <v>40</v>
      </c>
      <c r="B364" s="20" t="s">
        <v>197</v>
      </c>
      <c r="C364" s="21" t="s">
        <v>43</v>
      </c>
      <c r="D364" s="20" t="s">
        <v>44</v>
      </c>
      <c r="E364" s="3">
        <v>5805960</v>
      </c>
      <c r="F364" s="19">
        <v>44146</v>
      </c>
      <c r="G364" s="3">
        <v>5805960</v>
      </c>
      <c r="H364" s="2">
        <v>5.0000000000000001E-3</v>
      </c>
      <c r="I364" s="19">
        <v>44146</v>
      </c>
      <c r="J364" s="19">
        <v>44165</v>
      </c>
      <c r="K364" s="3">
        <f t="shared" si="24"/>
        <v>20</v>
      </c>
      <c r="L364" s="3">
        <f t="shared" si="25"/>
        <v>1586</v>
      </c>
      <c r="M364" s="3">
        <v>5805960</v>
      </c>
    </row>
    <row r="365" spans="1:13" s="18" customFormat="1" outlineLevel="2">
      <c r="A365" s="19" t="s">
        <v>40</v>
      </c>
      <c r="B365" s="20" t="s">
        <v>31</v>
      </c>
      <c r="C365" s="21" t="s">
        <v>43</v>
      </c>
      <c r="D365" s="20" t="s">
        <v>44</v>
      </c>
      <c r="E365" s="3">
        <v>5452560</v>
      </c>
      <c r="F365" s="19">
        <v>43838</v>
      </c>
      <c r="G365" s="3">
        <v>5452560</v>
      </c>
      <c r="H365" s="2">
        <v>5.0000000000000001E-3</v>
      </c>
      <c r="I365" s="19">
        <v>44136</v>
      </c>
      <c r="J365" s="19">
        <v>44165</v>
      </c>
      <c r="K365" s="3">
        <f t="shared" si="24"/>
        <v>30</v>
      </c>
      <c r="L365" s="3">
        <f t="shared" si="25"/>
        <v>2235</v>
      </c>
      <c r="M365" s="3">
        <v>5452560</v>
      </c>
    </row>
    <row r="366" spans="1:13" s="18" customFormat="1" outlineLevel="2">
      <c r="A366" s="19" t="s">
        <v>40</v>
      </c>
      <c r="B366" s="20" t="s">
        <v>196</v>
      </c>
      <c r="C366" s="21" t="s">
        <v>43</v>
      </c>
      <c r="D366" s="20" t="s">
        <v>44</v>
      </c>
      <c r="E366" s="3">
        <v>14338200</v>
      </c>
      <c r="F366" s="19">
        <v>44146</v>
      </c>
      <c r="G366" s="3">
        <v>14338200</v>
      </c>
      <c r="H366" s="2">
        <v>5.0000000000000001E-3</v>
      </c>
      <c r="I366" s="19">
        <v>44146</v>
      </c>
      <c r="J366" s="19">
        <v>44165</v>
      </c>
      <c r="K366" s="3">
        <f t="shared" si="24"/>
        <v>20</v>
      </c>
      <c r="L366" s="3">
        <f t="shared" si="25"/>
        <v>3918</v>
      </c>
      <c r="M366" s="3">
        <v>14338200</v>
      </c>
    </row>
    <row r="367" spans="1:13" s="18" customFormat="1" outlineLevel="2">
      <c r="A367" s="19" t="s">
        <v>40</v>
      </c>
      <c r="B367" s="20" t="s">
        <v>195</v>
      </c>
      <c r="C367" s="21" t="s">
        <v>47</v>
      </c>
      <c r="D367" s="20" t="s">
        <v>42</v>
      </c>
      <c r="E367" s="3">
        <v>31500000</v>
      </c>
      <c r="F367" s="19">
        <v>44140</v>
      </c>
      <c r="G367" s="3">
        <v>31500000</v>
      </c>
      <c r="H367" s="2">
        <v>5.0000000000000001E-3</v>
      </c>
      <c r="I367" s="19">
        <v>44140</v>
      </c>
      <c r="J367" s="19">
        <v>44165</v>
      </c>
      <c r="K367" s="3">
        <f t="shared" si="24"/>
        <v>26</v>
      </c>
      <c r="L367" s="3">
        <f t="shared" si="25"/>
        <v>11189</v>
      </c>
      <c r="M367" s="3">
        <v>31500000</v>
      </c>
    </row>
    <row r="368" spans="1:13" s="18" customFormat="1" outlineLevel="2">
      <c r="A368" s="19" t="s">
        <v>40</v>
      </c>
      <c r="B368" s="20" t="s">
        <v>194</v>
      </c>
      <c r="C368" s="21" t="s">
        <v>115</v>
      </c>
      <c r="D368" s="20" t="s">
        <v>114</v>
      </c>
      <c r="E368" s="3">
        <v>2500000</v>
      </c>
      <c r="F368" s="19">
        <v>44146</v>
      </c>
      <c r="G368" s="3">
        <v>2500000</v>
      </c>
      <c r="H368" s="2">
        <v>5.0000000000000001E-3</v>
      </c>
      <c r="I368" s="19">
        <v>44146</v>
      </c>
      <c r="J368" s="19">
        <v>44165</v>
      </c>
      <c r="K368" s="3">
        <f t="shared" si="24"/>
        <v>20</v>
      </c>
      <c r="L368" s="3">
        <f t="shared" si="25"/>
        <v>683</v>
      </c>
      <c r="M368" s="3">
        <v>2500000</v>
      </c>
    </row>
    <row r="369" spans="1:13" s="18" customFormat="1" outlineLevel="2">
      <c r="A369" s="19" t="s">
        <v>40</v>
      </c>
      <c r="B369" s="20" t="s">
        <v>193</v>
      </c>
      <c r="C369" s="21" t="s">
        <v>82</v>
      </c>
      <c r="D369" s="20" t="s">
        <v>81</v>
      </c>
      <c r="E369" s="3">
        <v>30000000</v>
      </c>
      <c r="F369" s="19">
        <v>44140</v>
      </c>
      <c r="G369" s="3">
        <v>30000000</v>
      </c>
      <c r="H369" s="2">
        <v>5.0000000000000001E-3</v>
      </c>
      <c r="I369" s="19">
        <v>44140</v>
      </c>
      <c r="J369" s="19">
        <v>44165</v>
      </c>
      <c r="K369" s="3">
        <f t="shared" si="24"/>
        <v>26</v>
      </c>
      <c r="L369" s="3">
        <f t="shared" si="25"/>
        <v>10656</v>
      </c>
      <c r="M369" s="3">
        <v>30000000</v>
      </c>
    </row>
    <row r="370" spans="1:13" s="18" customFormat="1" outlineLevel="2">
      <c r="A370" s="19" t="s">
        <v>40</v>
      </c>
      <c r="B370" s="20" t="s">
        <v>191</v>
      </c>
      <c r="C370" s="21" t="s">
        <v>227</v>
      </c>
      <c r="D370" s="20" t="s">
        <v>226</v>
      </c>
      <c r="E370" s="3">
        <v>6100000</v>
      </c>
      <c r="F370" s="19">
        <v>44138</v>
      </c>
      <c r="G370" s="3">
        <v>6100000</v>
      </c>
      <c r="H370" s="2">
        <v>5.0000000000000001E-3</v>
      </c>
      <c r="I370" s="19">
        <v>44138</v>
      </c>
      <c r="J370" s="19">
        <v>44165</v>
      </c>
      <c r="K370" s="3">
        <f t="shared" si="24"/>
        <v>28</v>
      </c>
      <c r="L370" s="3">
        <f t="shared" si="25"/>
        <v>2333</v>
      </c>
      <c r="M370" s="3">
        <v>6100000</v>
      </c>
    </row>
    <row r="371" spans="1:13" s="18" customFormat="1" outlineLevel="2">
      <c r="A371" s="19" t="s">
        <v>40</v>
      </c>
      <c r="B371" s="20" t="s">
        <v>223</v>
      </c>
      <c r="C371" s="21" t="s">
        <v>45</v>
      </c>
      <c r="D371" s="20" t="s">
        <v>46</v>
      </c>
      <c r="E371" s="3">
        <v>82036355</v>
      </c>
      <c r="F371" s="19">
        <v>44137</v>
      </c>
      <c r="G371" s="3">
        <v>82036355</v>
      </c>
      <c r="H371" s="2">
        <v>5.0000000000000001E-3</v>
      </c>
      <c r="I371" s="19">
        <v>44137</v>
      </c>
      <c r="J371" s="19">
        <v>44165</v>
      </c>
      <c r="K371" s="3">
        <f t="shared" si="24"/>
        <v>29</v>
      </c>
      <c r="L371" s="3">
        <f t="shared" si="25"/>
        <v>32501</v>
      </c>
      <c r="M371" s="3">
        <v>82036355</v>
      </c>
    </row>
    <row r="372" spans="1:13" s="18" customFormat="1" outlineLevel="2">
      <c r="A372" s="19" t="s">
        <v>40</v>
      </c>
      <c r="B372" s="20" t="s">
        <v>222</v>
      </c>
      <c r="C372" s="21" t="s">
        <v>187</v>
      </c>
      <c r="D372" s="20" t="s">
        <v>186</v>
      </c>
      <c r="E372" s="3">
        <v>1000000000</v>
      </c>
      <c r="F372" s="19">
        <v>44162</v>
      </c>
      <c r="G372" s="3">
        <v>1000000000</v>
      </c>
      <c r="H372" s="2">
        <v>5.0000000000000001E-3</v>
      </c>
      <c r="I372" s="19">
        <v>44162</v>
      </c>
      <c r="J372" s="19">
        <v>44165</v>
      </c>
      <c r="K372" s="3">
        <f t="shared" si="24"/>
        <v>4</v>
      </c>
      <c r="L372" s="3">
        <f t="shared" si="25"/>
        <v>54645</v>
      </c>
      <c r="M372" s="3">
        <v>1000000000</v>
      </c>
    </row>
    <row r="373" spans="1:13" s="18" customFormat="1" outlineLevel="2">
      <c r="A373" s="19" t="s">
        <v>40</v>
      </c>
      <c r="B373" s="20" t="s">
        <v>221</v>
      </c>
      <c r="C373" s="21" t="s">
        <v>229</v>
      </c>
      <c r="D373" s="20" t="s">
        <v>228</v>
      </c>
      <c r="E373" s="3">
        <v>47490000</v>
      </c>
      <c r="F373" s="19">
        <v>44137</v>
      </c>
      <c r="G373" s="3">
        <v>47490000</v>
      </c>
      <c r="H373" s="2">
        <v>5.0000000000000001E-3</v>
      </c>
      <c r="I373" s="19">
        <v>44137</v>
      </c>
      <c r="J373" s="19">
        <v>44165</v>
      </c>
      <c r="K373" s="3">
        <f t="shared" si="24"/>
        <v>29</v>
      </c>
      <c r="L373" s="3">
        <f t="shared" si="25"/>
        <v>18814</v>
      </c>
      <c r="M373" s="3">
        <v>47490000</v>
      </c>
    </row>
    <row r="374" spans="1:13" s="18" customFormat="1" outlineLevel="2">
      <c r="A374" s="19" t="s">
        <v>40</v>
      </c>
      <c r="B374" s="20" t="s">
        <v>220</v>
      </c>
      <c r="C374" s="21" t="s">
        <v>27</v>
      </c>
      <c r="D374" s="20" t="s">
        <v>28</v>
      </c>
      <c r="E374" s="3">
        <v>5300000</v>
      </c>
      <c r="F374" s="19">
        <v>44145</v>
      </c>
      <c r="G374" s="3">
        <v>5300000</v>
      </c>
      <c r="H374" s="2">
        <v>5.0000000000000001E-3</v>
      </c>
      <c r="I374" s="19">
        <v>44145</v>
      </c>
      <c r="J374" s="19">
        <v>44165</v>
      </c>
      <c r="K374" s="3">
        <f t="shared" si="24"/>
        <v>21</v>
      </c>
      <c r="L374" s="3">
        <f t="shared" si="25"/>
        <v>1520</v>
      </c>
      <c r="M374" s="3">
        <v>5300000</v>
      </c>
    </row>
    <row r="375" spans="1:13" s="18" customFormat="1" outlineLevel="2">
      <c r="A375" s="19" t="s">
        <v>40</v>
      </c>
      <c r="B375" s="20" t="s">
        <v>219</v>
      </c>
      <c r="C375" s="21" t="s">
        <v>27</v>
      </c>
      <c r="D375" s="20" t="s">
        <v>28</v>
      </c>
      <c r="E375" s="3">
        <v>4130000</v>
      </c>
      <c r="F375" s="19">
        <v>44151</v>
      </c>
      <c r="G375" s="3">
        <v>4130000</v>
      </c>
      <c r="H375" s="2">
        <v>5.0000000000000001E-3</v>
      </c>
      <c r="I375" s="19">
        <v>44151</v>
      </c>
      <c r="J375" s="19">
        <v>44165</v>
      </c>
      <c r="K375" s="3">
        <f t="shared" si="24"/>
        <v>15</v>
      </c>
      <c r="L375" s="3">
        <f t="shared" si="25"/>
        <v>846</v>
      </c>
      <c r="M375" s="3">
        <v>4130000</v>
      </c>
    </row>
    <row r="376" spans="1:13" s="18" customFormat="1" outlineLevel="2">
      <c r="A376" s="19" t="s">
        <v>40</v>
      </c>
      <c r="B376" s="20" t="s">
        <v>32</v>
      </c>
      <c r="C376" s="21" t="s">
        <v>47</v>
      </c>
      <c r="D376" s="20" t="s">
        <v>42</v>
      </c>
      <c r="E376" s="3">
        <v>55600000</v>
      </c>
      <c r="F376" s="19">
        <v>43833</v>
      </c>
      <c r="G376" s="3">
        <v>55600000</v>
      </c>
      <c r="H376" s="2">
        <v>5.0000000000000001E-3</v>
      </c>
      <c r="I376" s="19">
        <v>44136</v>
      </c>
      <c r="J376" s="19">
        <v>44165</v>
      </c>
      <c r="K376" s="3">
        <f t="shared" si="24"/>
        <v>30</v>
      </c>
      <c r="L376" s="3">
        <f t="shared" si="25"/>
        <v>22787</v>
      </c>
      <c r="M376" s="3">
        <v>55600000</v>
      </c>
    </row>
    <row r="377" spans="1:13" s="18" customFormat="1" outlineLevel="2">
      <c r="A377" s="19" t="s">
        <v>40</v>
      </c>
      <c r="B377" s="20" t="s">
        <v>218</v>
      </c>
      <c r="C377" s="21" t="s">
        <v>27</v>
      </c>
      <c r="D377" s="20" t="s">
        <v>28</v>
      </c>
      <c r="E377" s="3">
        <v>6450000</v>
      </c>
      <c r="F377" s="19">
        <v>44165</v>
      </c>
      <c r="G377" s="3">
        <v>6450000</v>
      </c>
      <c r="H377" s="2">
        <v>5.0000000000000001E-3</v>
      </c>
      <c r="I377" s="19">
        <v>44165</v>
      </c>
      <c r="J377" s="19">
        <v>44165</v>
      </c>
      <c r="K377" s="3">
        <f t="shared" si="24"/>
        <v>1</v>
      </c>
      <c r="L377" s="3">
        <f t="shared" si="25"/>
        <v>88</v>
      </c>
      <c r="M377" s="3">
        <v>6450000</v>
      </c>
    </row>
    <row r="378" spans="1:13" s="18" customFormat="1" outlineLevel="2">
      <c r="A378" s="19" t="s">
        <v>40</v>
      </c>
      <c r="B378" s="20" t="s">
        <v>48</v>
      </c>
      <c r="C378" s="21" t="s">
        <v>47</v>
      </c>
      <c r="D378" s="20" t="s">
        <v>42</v>
      </c>
      <c r="E378" s="3">
        <v>28400000</v>
      </c>
      <c r="F378" s="19">
        <v>43833</v>
      </c>
      <c r="G378" s="3">
        <v>28400000</v>
      </c>
      <c r="H378" s="2">
        <v>5.0000000000000001E-3</v>
      </c>
      <c r="I378" s="19">
        <v>44136</v>
      </c>
      <c r="J378" s="19">
        <v>44165</v>
      </c>
      <c r="K378" s="3">
        <f t="shared" si="24"/>
        <v>30</v>
      </c>
      <c r="L378" s="3">
        <f t="shared" si="25"/>
        <v>11639</v>
      </c>
      <c r="M378" s="3">
        <v>28400000</v>
      </c>
    </row>
    <row r="379" spans="1:13" s="18" customFormat="1" outlineLevel="2">
      <c r="A379" s="19" t="s">
        <v>40</v>
      </c>
      <c r="B379" s="20" t="s">
        <v>59</v>
      </c>
      <c r="C379" s="21" t="s">
        <v>43</v>
      </c>
      <c r="D379" s="20" t="s">
        <v>44</v>
      </c>
      <c r="E379" s="3">
        <v>5452560</v>
      </c>
      <c r="F379" s="19">
        <v>43873</v>
      </c>
      <c r="G379" s="3">
        <v>5452560</v>
      </c>
      <c r="H379" s="2">
        <v>5.0000000000000001E-3</v>
      </c>
      <c r="I379" s="19">
        <v>44136</v>
      </c>
      <c r="J379" s="19">
        <v>44165</v>
      </c>
      <c r="K379" s="3">
        <f t="shared" si="24"/>
        <v>30</v>
      </c>
      <c r="L379" s="3">
        <f t="shared" si="25"/>
        <v>2235</v>
      </c>
      <c r="M379" s="3">
        <v>5452560</v>
      </c>
    </row>
    <row r="380" spans="1:13" s="18" customFormat="1" outlineLevel="2">
      <c r="A380" s="19" t="s">
        <v>40</v>
      </c>
      <c r="B380" s="20" t="s">
        <v>58</v>
      </c>
      <c r="C380" s="21" t="s">
        <v>43</v>
      </c>
      <c r="D380" s="20" t="s">
        <v>44</v>
      </c>
      <c r="E380" s="3">
        <v>7270080</v>
      </c>
      <c r="F380" s="19">
        <v>43873</v>
      </c>
      <c r="G380" s="3">
        <v>7270080</v>
      </c>
      <c r="H380" s="2">
        <v>5.0000000000000001E-3</v>
      </c>
      <c r="I380" s="19">
        <v>44136</v>
      </c>
      <c r="J380" s="19">
        <v>44165</v>
      </c>
      <c r="K380" s="3">
        <f t="shared" si="24"/>
        <v>30</v>
      </c>
      <c r="L380" s="3">
        <f t="shared" si="25"/>
        <v>2980</v>
      </c>
      <c r="M380" s="3">
        <v>7270080</v>
      </c>
    </row>
    <row r="381" spans="1:13" s="18" customFormat="1" outlineLevel="1">
      <c r="A381" s="22" t="s">
        <v>49</v>
      </c>
      <c r="B381" s="23"/>
      <c r="C381" s="24"/>
      <c r="D381" s="23"/>
      <c r="E381" s="25">
        <f>SUBTOTAL(9,E321:E380)</f>
        <v>3434340272</v>
      </c>
      <c r="F381" s="26"/>
      <c r="G381" s="25"/>
      <c r="H381" s="27"/>
      <c r="I381" s="26"/>
      <c r="J381" s="26"/>
      <c r="K381" s="25"/>
      <c r="L381" s="25">
        <f>SUBTOTAL(9,L321:L380)</f>
        <v>1039882</v>
      </c>
      <c r="M381" s="25">
        <f>SUBTOTAL(9,M321:M380)</f>
        <v>3434340272</v>
      </c>
    </row>
    <row r="382" spans="1:13" s="18" customFormat="1" outlineLevel="2">
      <c r="A382" s="19" t="s">
        <v>119</v>
      </c>
      <c r="B382" s="20" t="s">
        <v>16</v>
      </c>
      <c r="C382" s="21" t="s">
        <v>97</v>
      </c>
      <c r="D382" s="20" t="s">
        <v>96</v>
      </c>
      <c r="E382" s="3">
        <v>20000000</v>
      </c>
      <c r="F382" s="19">
        <v>43985</v>
      </c>
      <c r="G382" s="3">
        <v>20000000</v>
      </c>
      <c r="H382" s="2">
        <v>5.0000000000000001E-3</v>
      </c>
      <c r="I382" s="19">
        <v>44136</v>
      </c>
      <c r="J382" s="19">
        <v>44165</v>
      </c>
      <c r="K382" s="3">
        <f>J382-I382+1</f>
        <v>30</v>
      </c>
      <c r="L382" s="3">
        <f>ROUND(G382*H382*K382/366,0)</f>
        <v>8197</v>
      </c>
      <c r="M382" s="3">
        <v>20000000</v>
      </c>
    </row>
    <row r="383" spans="1:13" s="18" customFormat="1" outlineLevel="2">
      <c r="A383" s="19" t="s">
        <v>119</v>
      </c>
      <c r="B383" s="20" t="s">
        <v>23</v>
      </c>
      <c r="C383" s="21" t="s">
        <v>97</v>
      </c>
      <c r="D383" s="20" t="s">
        <v>96</v>
      </c>
      <c r="E383" s="3">
        <v>13800000</v>
      </c>
      <c r="F383" s="19">
        <v>44034</v>
      </c>
      <c r="G383" s="3">
        <v>13800000</v>
      </c>
      <c r="H383" s="2">
        <v>5.0000000000000001E-3</v>
      </c>
      <c r="I383" s="19">
        <v>44136</v>
      </c>
      <c r="J383" s="19">
        <v>44165</v>
      </c>
      <c r="K383" s="3">
        <f>J383-I383+1</f>
        <v>30</v>
      </c>
      <c r="L383" s="3">
        <f>ROUND(G383*H383*K383/366,0)</f>
        <v>5656</v>
      </c>
      <c r="M383" s="3">
        <v>13800000</v>
      </c>
    </row>
    <row r="384" spans="1:13" s="18" customFormat="1" outlineLevel="2">
      <c r="A384" s="19" t="s">
        <v>119</v>
      </c>
      <c r="B384" s="20" t="s">
        <v>29</v>
      </c>
      <c r="C384" s="21" t="s">
        <v>97</v>
      </c>
      <c r="D384" s="20" t="s">
        <v>96</v>
      </c>
      <c r="E384" s="3">
        <v>25000000</v>
      </c>
      <c r="F384" s="19">
        <v>44102</v>
      </c>
      <c r="G384" s="3">
        <v>25000000</v>
      </c>
      <c r="H384" s="2">
        <v>5.0000000000000001E-3</v>
      </c>
      <c r="I384" s="19">
        <v>44136</v>
      </c>
      <c r="J384" s="19">
        <v>44165</v>
      </c>
      <c r="K384" s="3">
        <f>J384-I384+1</f>
        <v>30</v>
      </c>
      <c r="L384" s="3">
        <f>ROUND(G384*H384*K384/366,0)</f>
        <v>10246</v>
      </c>
      <c r="M384" s="3">
        <v>25000000</v>
      </c>
    </row>
    <row r="385" spans="1:13" s="18" customFormat="1" outlineLevel="2">
      <c r="A385" s="19" t="s">
        <v>119</v>
      </c>
      <c r="B385" s="20" t="s">
        <v>30</v>
      </c>
      <c r="C385" s="21" t="s">
        <v>97</v>
      </c>
      <c r="D385" s="20" t="s">
        <v>96</v>
      </c>
      <c r="E385" s="3">
        <v>5600000</v>
      </c>
      <c r="F385" s="19">
        <v>44103</v>
      </c>
      <c r="G385" s="3">
        <v>5600000</v>
      </c>
      <c r="H385" s="2">
        <v>5.0000000000000001E-3</v>
      </c>
      <c r="I385" s="19">
        <v>44136</v>
      </c>
      <c r="J385" s="19">
        <v>44165</v>
      </c>
      <c r="K385" s="3">
        <f>J385-I385+1</f>
        <v>30</v>
      </c>
      <c r="L385" s="3">
        <f>ROUND(G385*H385*K385/366,0)</f>
        <v>2295</v>
      </c>
      <c r="M385" s="3">
        <v>5600000</v>
      </c>
    </row>
    <row r="386" spans="1:13" s="18" customFormat="1" outlineLevel="1">
      <c r="A386" s="22" t="s">
        <v>118</v>
      </c>
      <c r="B386" s="23"/>
      <c r="C386" s="24"/>
      <c r="D386" s="23"/>
      <c r="E386" s="25">
        <f>SUBTOTAL(9,E382:E385)</f>
        <v>64400000</v>
      </c>
      <c r="F386" s="26"/>
      <c r="G386" s="25"/>
      <c r="H386" s="27"/>
      <c r="I386" s="26"/>
      <c r="J386" s="26"/>
      <c r="K386" s="25"/>
      <c r="L386" s="25">
        <f>SUBTOTAL(9,L382:L385)</f>
        <v>26394</v>
      </c>
      <c r="M386" s="25">
        <f>SUBTOTAL(9,M382:M385)</f>
        <v>64400000</v>
      </c>
    </row>
    <row r="387" spans="1:13" s="18" customFormat="1" outlineLevel="2">
      <c r="A387" s="19" t="s">
        <v>63</v>
      </c>
      <c r="B387" s="20" t="s">
        <v>16</v>
      </c>
      <c r="C387" s="21" t="s">
        <v>21</v>
      </c>
      <c r="D387" s="20" t="s">
        <v>22</v>
      </c>
      <c r="E387" s="3">
        <v>72000000</v>
      </c>
      <c r="F387" s="19">
        <v>43917</v>
      </c>
      <c r="G387" s="3">
        <v>72000000</v>
      </c>
      <c r="H387" s="2">
        <v>5.0000000000000001E-3</v>
      </c>
      <c r="I387" s="19">
        <v>44136</v>
      </c>
      <c r="J387" s="19">
        <v>44165</v>
      </c>
      <c r="K387" s="3">
        <f t="shared" ref="K387:K394" si="26">J387-I387+1</f>
        <v>30</v>
      </c>
      <c r="L387" s="3">
        <f t="shared" ref="L387:L394" si="27">ROUND(G387*H387*K387/366,0)</f>
        <v>29508</v>
      </c>
      <c r="M387" s="3">
        <v>72000000</v>
      </c>
    </row>
    <row r="388" spans="1:13" s="18" customFormat="1" outlineLevel="2">
      <c r="A388" s="19" t="s">
        <v>63</v>
      </c>
      <c r="B388" s="20" t="s">
        <v>23</v>
      </c>
      <c r="C388" s="21" t="s">
        <v>21</v>
      </c>
      <c r="D388" s="20" t="s">
        <v>22</v>
      </c>
      <c r="E388" s="3">
        <v>144000000</v>
      </c>
      <c r="F388" s="19">
        <v>44018</v>
      </c>
      <c r="G388" s="3">
        <v>144000000</v>
      </c>
      <c r="H388" s="2">
        <v>5.0000000000000001E-3</v>
      </c>
      <c r="I388" s="19">
        <v>44136</v>
      </c>
      <c r="J388" s="19">
        <v>44165</v>
      </c>
      <c r="K388" s="3">
        <f t="shared" si="26"/>
        <v>30</v>
      </c>
      <c r="L388" s="3">
        <f t="shared" si="27"/>
        <v>59016</v>
      </c>
      <c r="M388" s="3">
        <v>144000000</v>
      </c>
    </row>
    <row r="389" spans="1:13" s="18" customFormat="1" outlineLevel="2">
      <c r="A389" s="19" t="s">
        <v>63</v>
      </c>
      <c r="B389" s="20" t="s">
        <v>29</v>
      </c>
      <c r="C389" s="21" t="s">
        <v>185</v>
      </c>
      <c r="D389" s="20" t="s">
        <v>184</v>
      </c>
      <c r="E389" s="3">
        <v>6820000</v>
      </c>
      <c r="F389" s="19">
        <v>44092</v>
      </c>
      <c r="G389" s="3">
        <v>6706333</v>
      </c>
      <c r="H389" s="2">
        <v>5.0000000000000001E-3</v>
      </c>
      <c r="I389" s="19">
        <v>44136</v>
      </c>
      <c r="J389" s="19">
        <v>44150</v>
      </c>
      <c r="K389" s="3">
        <f t="shared" si="26"/>
        <v>15</v>
      </c>
      <c r="L389" s="3">
        <f t="shared" si="27"/>
        <v>1374</v>
      </c>
      <c r="M389" s="3">
        <v>6592666</v>
      </c>
    </row>
    <row r="390" spans="1:13" s="18" customFormat="1" outlineLevel="2">
      <c r="A390" s="19" t="s">
        <v>63</v>
      </c>
      <c r="B390" s="20" t="s">
        <v>29</v>
      </c>
      <c r="C390" s="21" t="s">
        <v>185</v>
      </c>
      <c r="D390" s="20"/>
      <c r="E390" s="3"/>
      <c r="F390" s="19"/>
      <c r="G390" s="3">
        <v>6592666</v>
      </c>
      <c r="H390" s="2">
        <v>5.0000000000000001E-3</v>
      </c>
      <c r="I390" s="19">
        <v>44151</v>
      </c>
      <c r="J390" s="19">
        <v>44165</v>
      </c>
      <c r="K390" s="3">
        <f t="shared" si="26"/>
        <v>15</v>
      </c>
      <c r="L390" s="3">
        <f t="shared" si="27"/>
        <v>1351</v>
      </c>
      <c r="M390" s="3"/>
    </row>
    <row r="391" spans="1:13" s="18" customFormat="1" outlineLevel="2">
      <c r="A391" s="19" t="s">
        <v>63</v>
      </c>
      <c r="B391" s="20" t="s">
        <v>30</v>
      </c>
      <c r="C391" s="21" t="s">
        <v>185</v>
      </c>
      <c r="D391" s="20" t="s">
        <v>184</v>
      </c>
      <c r="E391" s="3">
        <v>17380000</v>
      </c>
      <c r="F391" s="19">
        <v>44092</v>
      </c>
      <c r="G391" s="3">
        <v>16897222</v>
      </c>
      <c r="H391" s="2">
        <v>5.0000000000000001E-3</v>
      </c>
      <c r="I391" s="19">
        <v>44136</v>
      </c>
      <c r="J391" s="19">
        <v>44150</v>
      </c>
      <c r="K391" s="3">
        <f t="shared" si="26"/>
        <v>15</v>
      </c>
      <c r="L391" s="3">
        <f t="shared" si="27"/>
        <v>3463</v>
      </c>
      <c r="M391" s="3">
        <v>16414444</v>
      </c>
    </row>
    <row r="392" spans="1:13" s="18" customFormat="1" outlineLevel="2">
      <c r="A392" s="19" t="s">
        <v>63</v>
      </c>
      <c r="B392" s="20" t="s">
        <v>30</v>
      </c>
      <c r="C392" s="21" t="s">
        <v>185</v>
      </c>
      <c r="D392" s="20"/>
      <c r="E392" s="3"/>
      <c r="F392" s="19"/>
      <c r="G392" s="3">
        <v>16414444</v>
      </c>
      <c r="H392" s="2">
        <v>5.0000000000000001E-3</v>
      </c>
      <c r="I392" s="19">
        <v>44151</v>
      </c>
      <c r="J392" s="19">
        <v>44165</v>
      </c>
      <c r="K392" s="3">
        <f t="shared" si="26"/>
        <v>15</v>
      </c>
      <c r="L392" s="3">
        <f t="shared" si="27"/>
        <v>3364</v>
      </c>
      <c r="M392" s="3"/>
    </row>
    <row r="393" spans="1:13" s="18" customFormat="1" outlineLevel="2">
      <c r="A393" s="19" t="s">
        <v>63</v>
      </c>
      <c r="B393" s="20" t="s">
        <v>31</v>
      </c>
      <c r="C393" s="21" t="s">
        <v>21</v>
      </c>
      <c r="D393" s="20" t="s">
        <v>22</v>
      </c>
      <c r="E393" s="3">
        <v>41000000</v>
      </c>
      <c r="F393" s="19">
        <v>44140</v>
      </c>
      <c r="G393" s="3">
        <v>41000000</v>
      </c>
      <c r="H393" s="2">
        <v>5.0000000000000001E-3</v>
      </c>
      <c r="I393" s="19">
        <v>44140</v>
      </c>
      <c r="J393" s="19">
        <v>44165</v>
      </c>
      <c r="K393" s="3">
        <f t="shared" si="26"/>
        <v>26</v>
      </c>
      <c r="L393" s="3">
        <f t="shared" si="27"/>
        <v>14563</v>
      </c>
      <c r="M393" s="3">
        <v>41000000</v>
      </c>
    </row>
    <row r="394" spans="1:13" s="18" customFormat="1" outlineLevel="2">
      <c r="A394" s="19" t="s">
        <v>63</v>
      </c>
      <c r="B394" s="20" t="s">
        <v>32</v>
      </c>
      <c r="C394" s="21" t="s">
        <v>185</v>
      </c>
      <c r="D394" s="20" t="s">
        <v>184</v>
      </c>
      <c r="E394" s="3">
        <v>3220000</v>
      </c>
      <c r="F394" s="19">
        <v>44161</v>
      </c>
      <c r="G394" s="3">
        <v>3220000</v>
      </c>
      <c r="H394" s="2">
        <v>5.0000000000000001E-3</v>
      </c>
      <c r="I394" s="19">
        <v>44161</v>
      </c>
      <c r="J394" s="19">
        <v>44165</v>
      </c>
      <c r="K394" s="3">
        <f t="shared" si="26"/>
        <v>5</v>
      </c>
      <c r="L394" s="3">
        <f t="shared" si="27"/>
        <v>220</v>
      </c>
      <c r="M394" s="3">
        <v>3220000</v>
      </c>
    </row>
    <row r="395" spans="1:13" s="18" customFormat="1" outlineLevel="1">
      <c r="A395" s="22" t="s">
        <v>62</v>
      </c>
      <c r="B395" s="23"/>
      <c r="C395" s="24"/>
      <c r="D395" s="23"/>
      <c r="E395" s="25">
        <f>SUBTOTAL(9,E387:E394)</f>
        <v>284420000</v>
      </c>
      <c r="F395" s="26"/>
      <c r="G395" s="25"/>
      <c r="H395" s="27"/>
      <c r="I395" s="26"/>
      <c r="J395" s="26"/>
      <c r="K395" s="25"/>
      <c r="L395" s="25">
        <f>SUBTOTAL(9,L387:L394)</f>
        <v>112859</v>
      </c>
      <c r="M395" s="25">
        <f>SUBTOTAL(9,M387:M394)</f>
        <v>283227110</v>
      </c>
    </row>
    <row r="396" spans="1:13" s="18" customFormat="1" outlineLevel="2">
      <c r="A396" s="19" t="s">
        <v>50</v>
      </c>
      <c r="B396" s="20" t="s">
        <v>16</v>
      </c>
      <c r="C396" s="21" t="s">
        <v>21</v>
      </c>
      <c r="D396" s="20" t="s">
        <v>22</v>
      </c>
      <c r="E396" s="3">
        <v>190000000</v>
      </c>
      <c r="F396" s="19">
        <v>43797</v>
      </c>
      <c r="G396" s="3">
        <v>190000000</v>
      </c>
      <c r="H396" s="2">
        <v>5.0000000000000001E-3</v>
      </c>
      <c r="I396" s="19">
        <v>44136</v>
      </c>
      <c r="J396" s="19">
        <v>44165</v>
      </c>
      <c r="K396" s="3">
        <f t="shared" ref="K396:K416" si="28">J396-I396+1</f>
        <v>30</v>
      </c>
      <c r="L396" s="3">
        <f t="shared" ref="L396:L416" si="29">ROUND(G396*H396*K396/366,0)</f>
        <v>77869</v>
      </c>
      <c r="M396" s="3">
        <v>190000000</v>
      </c>
    </row>
    <row r="397" spans="1:13" s="18" customFormat="1" outlineLevel="2">
      <c r="A397" s="19" t="s">
        <v>50</v>
      </c>
      <c r="B397" s="20" t="s">
        <v>61</v>
      </c>
      <c r="C397" s="21" t="s">
        <v>57</v>
      </c>
      <c r="D397" s="20" t="s">
        <v>56</v>
      </c>
      <c r="E397" s="3">
        <v>1310400</v>
      </c>
      <c r="F397" s="19">
        <v>44043</v>
      </c>
      <c r="G397" s="3">
        <v>1238925</v>
      </c>
      <c r="H397" s="2">
        <v>5.0000000000000001E-3</v>
      </c>
      <c r="I397" s="19">
        <v>44136</v>
      </c>
      <c r="J397" s="19">
        <v>44150</v>
      </c>
      <c r="K397" s="3">
        <f t="shared" si="28"/>
        <v>15</v>
      </c>
      <c r="L397" s="3">
        <f t="shared" si="29"/>
        <v>254</v>
      </c>
      <c r="M397" s="3">
        <v>1215100</v>
      </c>
    </row>
    <row r="398" spans="1:13" s="18" customFormat="1" outlineLevel="2">
      <c r="A398" s="19" t="s">
        <v>50</v>
      </c>
      <c r="B398" s="20" t="s">
        <v>61</v>
      </c>
      <c r="C398" s="21" t="s">
        <v>57</v>
      </c>
      <c r="D398" s="20"/>
      <c r="E398" s="3"/>
      <c r="F398" s="19"/>
      <c r="G398" s="3">
        <v>1215100</v>
      </c>
      <c r="H398" s="2">
        <v>5.0000000000000001E-3</v>
      </c>
      <c r="I398" s="19">
        <v>44151</v>
      </c>
      <c r="J398" s="19">
        <v>44165</v>
      </c>
      <c r="K398" s="3">
        <f t="shared" si="28"/>
        <v>15</v>
      </c>
      <c r="L398" s="3">
        <f t="shared" si="29"/>
        <v>249</v>
      </c>
      <c r="M398" s="3"/>
    </row>
    <row r="399" spans="1:13" s="18" customFormat="1" outlineLevel="2">
      <c r="A399" s="19" t="s">
        <v>50</v>
      </c>
      <c r="B399" s="20" t="s">
        <v>60</v>
      </c>
      <c r="C399" s="21" t="s">
        <v>69</v>
      </c>
      <c r="D399" s="20" t="s">
        <v>68</v>
      </c>
      <c r="E399" s="3">
        <v>201600000</v>
      </c>
      <c r="F399" s="19">
        <v>44028</v>
      </c>
      <c r="G399" s="3">
        <v>201600000</v>
      </c>
      <c r="H399" s="2">
        <v>3.0000000000000001E-3</v>
      </c>
      <c r="I399" s="19">
        <v>44136</v>
      </c>
      <c r="J399" s="19">
        <v>44165</v>
      </c>
      <c r="K399" s="3">
        <f t="shared" si="28"/>
        <v>30</v>
      </c>
      <c r="L399" s="3">
        <f t="shared" si="29"/>
        <v>49574</v>
      </c>
      <c r="M399" s="3">
        <v>201600000</v>
      </c>
    </row>
    <row r="400" spans="1:13" s="18" customFormat="1" outlineLevel="2">
      <c r="A400" s="19" t="s">
        <v>50</v>
      </c>
      <c r="B400" s="20" t="s">
        <v>66</v>
      </c>
      <c r="C400" s="21" t="s">
        <v>117</v>
      </c>
      <c r="D400" s="20" t="s">
        <v>116</v>
      </c>
      <c r="E400" s="3">
        <v>67678400</v>
      </c>
      <c r="F400" s="19">
        <v>44041</v>
      </c>
      <c r="G400" s="3">
        <v>67678400</v>
      </c>
      <c r="H400" s="2">
        <v>5.0000000000000001E-3</v>
      </c>
      <c r="I400" s="19">
        <v>44136</v>
      </c>
      <c r="J400" s="19">
        <v>44165</v>
      </c>
      <c r="K400" s="3">
        <f t="shared" si="28"/>
        <v>30</v>
      </c>
      <c r="L400" s="3">
        <f t="shared" si="29"/>
        <v>27737</v>
      </c>
      <c r="M400" s="3">
        <v>67678400</v>
      </c>
    </row>
    <row r="401" spans="1:13" s="18" customFormat="1" outlineLevel="2">
      <c r="A401" s="19" t="s">
        <v>50</v>
      </c>
      <c r="B401" s="20" t="s">
        <v>65</v>
      </c>
      <c r="C401" s="21" t="s">
        <v>117</v>
      </c>
      <c r="D401" s="20" t="s">
        <v>116</v>
      </c>
      <c r="E401" s="3">
        <v>56400000</v>
      </c>
      <c r="F401" s="19">
        <v>44060</v>
      </c>
      <c r="G401" s="3">
        <v>56400000</v>
      </c>
      <c r="H401" s="2">
        <v>5.0000000000000001E-3</v>
      </c>
      <c r="I401" s="19">
        <v>44136</v>
      </c>
      <c r="J401" s="19">
        <v>44165</v>
      </c>
      <c r="K401" s="3">
        <f t="shared" si="28"/>
        <v>30</v>
      </c>
      <c r="L401" s="3">
        <f t="shared" si="29"/>
        <v>23115</v>
      </c>
      <c r="M401" s="3">
        <v>56400000</v>
      </c>
    </row>
    <row r="402" spans="1:13" s="18" customFormat="1" outlineLevel="2">
      <c r="A402" s="19" t="s">
        <v>50</v>
      </c>
      <c r="B402" s="20" t="s">
        <v>64</v>
      </c>
      <c r="C402" s="21" t="s">
        <v>117</v>
      </c>
      <c r="D402" s="20" t="s">
        <v>116</v>
      </c>
      <c r="E402" s="3">
        <v>56400000</v>
      </c>
      <c r="F402" s="19">
        <v>44089</v>
      </c>
      <c r="G402" s="3">
        <v>56400000</v>
      </c>
      <c r="H402" s="2">
        <v>5.0000000000000001E-3</v>
      </c>
      <c r="I402" s="19">
        <v>44136</v>
      </c>
      <c r="J402" s="19">
        <v>44165</v>
      </c>
      <c r="K402" s="3">
        <f t="shared" si="28"/>
        <v>30</v>
      </c>
      <c r="L402" s="3">
        <f t="shared" si="29"/>
        <v>23115</v>
      </c>
      <c r="M402" s="3">
        <v>56400000</v>
      </c>
    </row>
    <row r="403" spans="1:13" s="18" customFormat="1" outlineLevel="2">
      <c r="A403" s="19" t="s">
        <v>50</v>
      </c>
      <c r="B403" s="20" t="s">
        <v>85</v>
      </c>
      <c r="C403" s="21" t="s">
        <v>117</v>
      </c>
      <c r="D403" s="20" t="s">
        <v>116</v>
      </c>
      <c r="E403" s="3">
        <v>56400000</v>
      </c>
      <c r="F403" s="19">
        <v>44119</v>
      </c>
      <c r="G403" s="3">
        <v>56400000</v>
      </c>
      <c r="H403" s="2">
        <v>5.0000000000000001E-3</v>
      </c>
      <c r="I403" s="19">
        <v>44136</v>
      </c>
      <c r="J403" s="19">
        <v>44165</v>
      </c>
      <c r="K403" s="3">
        <f t="shared" si="28"/>
        <v>30</v>
      </c>
      <c r="L403" s="3">
        <f t="shared" si="29"/>
        <v>23115</v>
      </c>
      <c r="M403" s="3">
        <v>56400000</v>
      </c>
    </row>
    <row r="404" spans="1:13" s="18" customFormat="1" outlineLevel="2">
      <c r="A404" s="19" t="s">
        <v>50</v>
      </c>
      <c r="B404" s="20" t="s">
        <v>84</v>
      </c>
      <c r="C404" s="21" t="s">
        <v>57</v>
      </c>
      <c r="D404" s="20" t="s">
        <v>56</v>
      </c>
      <c r="E404" s="3">
        <v>1169666</v>
      </c>
      <c r="F404" s="19">
        <v>44134</v>
      </c>
      <c r="G404" s="3">
        <v>1169666</v>
      </c>
      <c r="H404" s="2">
        <v>5.0000000000000001E-3</v>
      </c>
      <c r="I404" s="19">
        <v>44136</v>
      </c>
      <c r="J404" s="19">
        <v>44150</v>
      </c>
      <c r="K404" s="3">
        <f t="shared" si="28"/>
        <v>15</v>
      </c>
      <c r="L404" s="3">
        <f t="shared" si="29"/>
        <v>240</v>
      </c>
      <c r="M404" s="3">
        <v>1147172</v>
      </c>
    </row>
    <row r="405" spans="1:13" s="18" customFormat="1" outlineLevel="2">
      <c r="A405" s="19" t="s">
        <v>50</v>
      </c>
      <c r="B405" s="20" t="s">
        <v>84</v>
      </c>
      <c r="C405" s="21" t="s">
        <v>57</v>
      </c>
      <c r="D405" s="20"/>
      <c r="E405" s="3"/>
      <c r="F405" s="19"/>
      <c r="G405" s="3">
        <v>1147172</v>
      </c>
      <c r="H405" s="2">
        <v>5.0000000000000001E-3</v>
      </c>
      <c r="I405" s="19">
        <v>44151</v>
      </c>
      <c r="J405" s="19">
        <v>44165</v>
      </c>
      <c r="K405" s="3">
        <f t="shared" si="28"/>
        <v>15</v>
      </c>
      <c r="L405" s="3">
        <f t="shared" si="29"/>
        <v>235</v>
      </c>
      <c r="M405" s="3"/>
    </row>
    <row r="406" spans="1:13" s="18" customFormat="1" outlineLevel="2">
      <c r="A406" s="19" t="s">
        <v>50</v>
      </c>
      <c r="B406" s="20" t="s">
        <v>83</v>
      </c>
      <c r="C406" s="21" t="s">
        <v>117</v>
      </c>
      <c r="D406" s="20" t="s">
        <v>116</v>
      </c>
      <c r="E406" s="3">
        <v>56400000</v>
      </c>
      <c r="F406" s="19">
        <v>44151</v>
      </c>
      <c r="G406" s="3">
        <v>56400000</v>
      </c>
      <c r="H406" s="2">
        <v>5.0000000000000001E-3</v>
      </c>
      <c r="I406" s="19">
        <v>44151</v>
      </c>
      <c r="J406" s="19">
        <v>44165</v>
      </c>
      <c r="K406" s="3">
        <f t="shared" si="28"/>
        <v>15</v>
      </c>
      <c r="L406" s="3">
        <f t="shared" si="29"/>
        <v>11557</v>
      </c>
      <c r="M406" s="3">
        <v>56400000</v>
      </c>
    </row>
    <row r="407" spans="1:13" s="18" customFormat="1" outlineLevel="2">
      <c r="A407" s="19" t="s">
        <v>50</v>
      </c>
      <c r="B407" s="20" t="s">
        <v>102</v>
      </c>
      <c r="C407" s="21" t="s">
        <v>227</v>
      </c>
      <c r="D407" s="20" t="s">
        <v>226</v>
      </c>
      <c r="E407" s="3">
        <v>2230000</v>
      </c>
      <c r="F407" s="19">
        <v>44138</v>
      </c>
      <c r="G407" s="3">
        <v>2230000</v>
      </c>
      <c r="H407" s="2">
        <v>5.0000000000000001E-3</v>
      </c>
      <c r="I407" s="19">
        <v>44138</v>
      </c>
      <c r="J407" s="19">
        <v>44165</v>
      </c>
      <c r="K407" s="3">
        <f t="shared" si="28"/>
        <v>28</v>
      </c>
      <c r="L407" s="3">
        <f t="shared" si="29"/>
        <v>853</v>
      </c>
      <c r="M407" s="3">
        <v>2230000</v>
      </c>
    </row>
    <row r="408" spans="1:13" s="18" customFormat="1" outlineLevel="2">
      <c r="A408" s="19" t="s">
        <v>50</v>
      </c>
      <c r="B408" s="20" t="s">
        <v>23</v>
      </c>
      <c r="C408" s="21" t="s">
        <v>21</v>
      </c>
      <c r="D408" s="20" t="s">
        <v>22</v>
      </c>
      <c r="E408" s="3">
        <v>37000000</v>
      </c>
      <c r="F408" s="19">
        <v>43829</v>
      </c>
      <c r="G408" s="3">
        <v>37000000</v>
      </c>
      <c r="H408" s="2">
        <v>5.0000000000000001E-3</v>
      </c>
      <c r="I408" s="19">
        <v>44136</v>
      </c>
      <c r="J408" s="19">
        <v>44165</v>
      </c>
      <c r="K408" s="3">
        <f t="shared" si="28"/>
        <v>30</v>
      </c>
      <c r="L408" s="3">
        <f t="shared" si="29"/>
        <v>15164</v>
      </c>
      <c r="M408" s="3">
        <v>37000000</v>
      </c>
    </row>
    <row r="409" spans="1:13" s="18" customFormat="1" outlineLevel="2">
      <c r="A409" s="19" t="s">
        <v>50</v>
      </c>
      <c r="B409" s="20" t="s">
        <v>29</v>
      </c>
      <c r="C409" s="21" t="s">
        <v>57</v>
      </c>
      <c r="D409" s="20" t="s">
        <v>56</v>
      </c>
      <c r="E409" s="3">
        <v>17276700</v>
      </c>
      <c r="F409" s="19">
        <v>43878</v>
      </c>
      <c r="G409" s="3">
        <v>14973140</v>
      </c>
      <c r="H409" s="2">
        <v>5.0000000000000001E-3</v>
      </c>
      <c r="I409" s="19">
        <v>44136</v>
      </c>
      <c r="J409" s="19">
        <v>44150</v>
      </c>
      <c r="K409" s="3">
        <f t="shared" si="28"/>
        <v>15</v>
      </c>
      <c r="L409" s="3">
        <f t="shared" si="29"/>
        <v>3068</v>
      </c>
      <c r="M409" s="3">
        <v>14685195</v>
      </c>
    </row>
    <row r="410" spans="1:13" s="18" customFormat="1" outlineLevel="2">
      <c r="A410" s="19" t="s">
        <v>50</v>
      </c>
      <c r="B410" s="20" t="s">
        <v>29</v>
      </c>
      <c r="C410" s="21" t="s">
        <v>57</v>
      </c>
      <c r="D410" s="20"/>
      <c r="E410" s="3"/>
      <c r="F410" s="19"/>
      <c r="G410" s="3">
        <v>14685195</v>
      </c>
      <c r="H410" s="2">
        <v>5.0000000000000001E-3</v>
      </c>
      <c r="I410" s="19">
        <v>44151</v>
      </c>
      <c r="J410" s="19">
        <v>44165</v>
      </c>
      <c r="K410" s="3">
        <f t="shared" si="28"/>
        <v>15</v>
      </c>
      <c r="L410" s="3">
        <f t="shared" si="29"/>
        <v>3009</v>
      </c>
      <c r="M410" s="3"/>
    </row>
    <row r="411" spans="1:13" s="18" customFormat="1" outlineLevel="2">
      <c r="A411" s="19" t="s">
        <v>50</v>
      </c>
      <c r="B411" s="20" t="s">
        <v>30</v>
      </c>
      <c r="C411" s="21" t="s">
        <v>21</v>
      </c>
      <c r="D411" s="20" t="s">
        <v>22</v>
      </c>
      <c r="E411" s="3">
        <v>73000000</v>
      </c>
      <c r="F411" s="19">
        <v>43896</v>
      </c>
      <c r="G411" s="3">
        <v>73000000</v>
      </c>
      <c r="H411" s="2">
        <v>5.0000000000000001E-3</v>
      </c>
      <c r="I411" s="19">
        <v>44136</v>
      </c>
      <c r="J411" s="19">
        <v>44165</v>
      </c>
      <c r="K411" s="3">
        <f t="shared" si="28"/>
        <v>30</v>
      </c>
      <c r="L411" s="3">
        <f t="shared" si="29"/>
        <v>29918</v>
      </c>
      <c r="M411" s="3">
        <v>73000000</v>
      </c>
    </row>
    <row r="412" spans="1:13" s="18" customFormat="1" outlineLevel="2">
      <c r="A412" s="19" t="s">
        <v>50</v>
      </c>
      <c r="B412" s="20" t="s">
        <v>31</v>
      </c>
      <c r="C412" s="21" t="s">
        <v>57</v>
      </c>
      <c r="D412" s="20" t="s">
        <v>56</v>
      </c>
      <c r="E412" s="3">
        <v>19997321</v>
      </c>
      <c r="F412" s="19">
        <v>43948</v>
      </c>
      <c r="G412" s="3">
        <v>19997321</v>
      </c>
      <c r="H412" s="2">
        <v>5.0000000000000001E-3</v>
      </c>
      <c r="I412" s="19">
        <v>44136</v>
      </c>
      <c r="J412" s="19">
        <v>44165</v>
      </c>
      <c r="K412" s="3">
        <f t="shared" si="28"/>
        <v>30</v>
      </c>
      <c r="L412" s="3">
        <f t="shared" si="29"/>
        <v>8196</v>
      </c>
      <c r="M412" s="3">
        <v>19997321</v>
      </c>
    </row>
    <row r="413" spans="1:13" s="18" customFormat="1" outlineLevel="2">
      <c r="A413" s="19" t="s">
        <v>50</v>
      </c>
      <c r="B413" s="20" t="s">
        <v>32</v>
      </c>
      <c r="C413" s="21" t="s">
        <v>69</v>
      </c>
      <c r="D413" s="20" t="s">
        <v>68</v>
      </c>
      <c r="E413" s="3">
        <v>242400000</v>
      </c>
      <c r="F413" s="19">
        <v>43930</v>
      </c>
      <c r="G413" s="3">
        <v>242400000</v>
      </c>
      <c r="H413" s="2">
        <v>3.0000000000000001E-3</v>
      </c>
      <c r="I413" s="19">
        <v>44136</v>
      </c>
      <c r="J413" s="19">
        <v>44165</v>
      </c>
      <c r="K413" s="3">
        <f t="shared" si="28"/>
        <v>30</v>
      </c>
      <c r="L413" s="3">
        <f t="shared" si="29"/>
        <v>59607</v>
      </c>
      <c r="M413" s="3">
        <v>242400000</v>
      </c>
    </row>
    <row r="414" spans="1:13" s="18" customFormat="1" outlineLevel="2">
      <c r="A414" s="19" t="s">
        <v>50</v>
      </c>
      <c r="B414" s="20" t="s">
        <v>48</v>
      </c>
      <c r="C414" s="21" t="s">
        <v>69</v>
      </c>
      <c r="D414" s="20" t="s">
        <v>68</v>
      </c>
      <c r="E414" s="3">
        <v>156000000</v>
      </c>
      <c r="F414" s="19">
        <v>43958</v>
      </c>
      <c r="G414" s="3">
        <v>156000000</v>
      </c>
      <c r="H414" s="2">
        <v>3.0000000000000001E-3</v>
      </c>
      <c r="I414" s="19">
        <v>44136</v>
      </c>
      <c r="J414" s="19">
        <v>44165</v>
      </c>
      <c r="K414" s="3">
        <f t="shared" si="28"/>
        <v>30</v>
      </c>
      <c r="L414" s="3">
        <f t="shared" si="29"/>
        <v>38361</v>
      </c>
      <c r="M414" s="3">
        <v>156000000</v>
      </c>
    </row>
    <row r="415" spans="1:13" s="18" customFormat="1" outlineLevel="2">
      <c r="A415" s="19" t="s">
        <v>50</v>
      </c>
      <c r="B415" s="20" t="s">
        <v>59</v>
      </c>
      <c r="C415" s="21" t="s">
        <v>117</v>
      </c>
      <c r="D415" s="20" t="s">
        <v>116</v>
      </c>
      <c r="E415" s="3">
        <v>33840000</v>
      </c>
      <c r="F415" s="19">
        <v>43986</v>
      </c>
      <c r="G415" s="3">
        <v>33840000</v>
      </c>
      <c r="H415" s="2">
        <v>5.0000000000000001E-3</v>
      </c>
      <c r="I415" s="19">
        <v>44136</v>
      </c>
      <c r="J415" s="19">
        <v>44165</v>
      </c>
      <c r="K415" s="3">
        <f t="shared" si="28"/>
        <v>30</v>
      </c>
      <c r="L415" s="3">
        <f t="shared" si="29"/>
        <v>13869</v>
      </c>
      <c r="M415" s="3">
        <v>33840000</v>
      </c>
    </row>
    <row r="416" spans="1:13" s="18" customFormat="1" outlineLevel="2">
      <c r="A416" s="19" t="s">
        <v>50</v>
      </c>
      <c r="B416" s="20" t="s">
        <v>58</v>
      </c>
      <c r="C416" s="21" t="s">
        <v>117</v>
      </c>
      <c r="D416" s="20" t="s">
        <v>116</v>
      </c>
      <c r="E416" s="3">
        <v>134396612</v>
      </c>
      <c r="F416" s="19">
        <v>43986</v>
      </c>
      <c r="G416" s="3">
        <v>134396612</v>
      </c>
      <c r="H416" s="2">
        <v>5.0000000000000001E-3</v>
      </c>
      <c r="I416" s="19">
        <v>44136</v>
      </c>
      <c r="J416" s="19">
        <v>44165</v>
      </c>
      <c r="K416" s="3">
        <f t="shared" si="28"/>
        <v>30</v>
      </c>
      <c r="L416" s="3">
        <f t="shared" si="29"/>
        <v>55081</v>
      </c>
      <c r="M416" s="3">
        <v>134396612</v>
      </c>
    </row>
    <row r="417" spans="1:16" s="18" customFormat="1" outlineLevel="1">
      <c r="A417" s="22" t="s">
        <v>51</v>
      </c>
      <c r="B417" s="23"/>
      <c r="C417" s="24"/>
      <c r="D417" s="23"/>
      <c r="E417" s="25">
        <f>SUBTOTAL(9,E396:E416)</f>
        <v>1403499099</v>
      </c>
      <c r="F417" s="26"/>
      <c r="G417" s="25"/>
      <c r="H417" s="27"/>
      <c r="I417" s="26"/>
      <c r="J417" s="26"/>
      <c r="K417" s="25"/>
      <c r="L417" s="25">
        <f>SUBTOTAL(9,L396:L416)</f>
        <v>464186</v>
      </c>
      <c r="M417" s="25">
        <f>SUBTOTAL(9,M396:M416)</f>
        <v>1400789800</v>
      </c>
    </row>
    <row r="418" spans="1:16" s="34" customFormat="1" outlineLevel="1">
      <c r="A418" s="28"/>
      <c r="B418" s="29"/>
      <c r="C418" s="30"/>
      <c r="D418" s="29"/>
      <c r="E418" s="31"/>
      <c r="F418" s="32"/>
      <c r="G418" s="31"/>
      <c r="H418" s="33"/>
      <c r="I418" s="32"/>
      <c r="J418" s="32"/>
      <c r="K418" s="31"/>
      <c r="L418" s="31"/>
      <c r="M418" s="31"/>
    </row>
    <row r="419" spans="1:16" s="18" customFormat="1">
      <c r="A419" s="50" t="s">
        <v>52</v>
      </c>
      <c r="B419" s="23"/>
      <c r="C419" s="24"/>
      <c r="D419" s="23"/>
      <c r="E419" s="25">
        <f>SUBTOTAL(9,E4:E416)</f>
        <v>17669460262</v>
      </c>
      <c r="F419" s="26"/>
      <c r="G419" s="25"/>
      <c r="H419" s="27"/>
      <c r="I419" s="26"/>
      <c r="J419" s="26"/>
      <c r="K419" s="25"/>
      <c r="L419" s="25">
        <f>SUBTOTAL(9,L4:L416)</f>
        <v>6278874</v>
      </c>
      <c r="M419" s="25">
        <f>SUBTOTAL(9,M4:M416)</f>
        <v>17541566640</v>
      </c>
    </row>
    <row r="420" spans="1:16" s="18" customForma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</row>
    <row r="421" spans="1:16">
      <c r="A421" s="35" t="s">
        <v>53</v>
      </c>
      <c r="B421" s="35"/>
      <c r="E421" s="36" t="s">
        <v>55</v>
      </c>
      <c r="G421" s="6"/>
      <c r="H421" s="38" t="s">
        <v>54</v>
      </c>
      <c r="I421" s="37"/>
    </row>
    <row r="422" spans="1:16" s="18" customForma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</row>
    <row r="423" spans="1:16" s="18" customForma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</row>
    <row r="424" spans="1:16" s="18" customForma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</row>
    <row r="425" spans="1:16" s="18" customForma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</row>
    <row r="426" spans="1:16" s="18" customForma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</row>
    <row r="427" spans="1:16" s="18" customForma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</row>
    <row r="428" spans="1:16" s="18" customForma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</row>
    <row r="429" spans="1:16" s="18" customForma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</row>
    <row r="430" spans="1:16" s="18" customForma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</row>
    <row r="431" spans="1:16" s="18" customForma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</row>
    <row r="432" spans="1:16" s="18" customForma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</row>
    <row r="433" spans="1:16" s="18" customForma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</row>
    <row r="434" spans="1:16" s="18" customForma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</row>
    <row r="435" spans="1:16" s="18" customForma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</row>
    <row r="436" spans="1:16" s="18" customForma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</row>
    <row r="437" spans="1:16" s="18" customForma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</row>
    <row r="438" spans="1:16" s="18" customForma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</row>
    <row r="439" spans="1:16" s="18" customForma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</row>
    <row r="440" spans="1:16" s="18" customForma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</row>
    <row r="441" spans="1:16" s="18" customForma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</row>
    <row r="442" spans="1:16" s="18" customForma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</row>
    <row r="443" spans="1:16" s="18" customForma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</row>
    <row r="444" spans="1:16" s="18" customForma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</row>
    <row r="445" spans="1:16" s="18" customForma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</row>
    <row r="446" spans="1:16" s="18" customForma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</row>
    <row r="447" spans="1:16" s="18" customForma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</row>
    <row r="448" spans="1:16" s="18" customForma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</row>
    <row r="449" spans="1:16" s="18" customForma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</row>
    <row r="450" spans="1:16" s="18" customForma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</row>
    <row r="451" spans="1:16" s="18" customForma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</row>
    <row r="452" spans="1:16" s="18" customForma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</row>
    <row r="453" spans="1:16" s="18" customForma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</row>
    <row r="454" spans="1:16" s="18" customForma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</row>
    <row r="455" spans="1:16" s="18" customForma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</row>
    <row r="456" spans="1:16" s="18" customForma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</row>
    <row r="457" spans="1:16" s="18" customForma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</row>
    <row r="458" spans="1:16" s="18" customForma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</row>
    <row r="459" spans="1:16" s="18" customForma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</row>
    <row r="460" spans="1:16" s="18" customForma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</row>
    <row r="461" spans="1:16" s="18" customForma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</row>
    <row r="462" spans="1:16" s="18" customForma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</row>
    <row r="463" spans="1:16" s="18" customForma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</row>
    <row r="464" spans="1:16" s="18" customForma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</row>
    <row r="465" spans="1:16" s="18" customForma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</row>
    <row r="466" spans="1:16" s="18" customForma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</row>
    <row r="467" spans="1:16" s="18" customForma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</row>
    <row r="468" spans="1:16" s="18" customForma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</row>
    <row r="469" spans="1:16" s="18" customForma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</row>
    <row r="470" spans="1:16" s="18" customForma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</row>
    <row r="471" spans="1:16" s="18" customForma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</row>
    <row r="472" spans="1:16" s="18" customForma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</row>
    <row r="473" spans="1:16" s="18" customForma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</row>
    <row r="474" spans="1:16" s="18" customForma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</row>
    <row r="475" spans="1:16" s="18" customForma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</row>
    <row r="476" spans="1:16" s="18" customForma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</row>
    <row r="477" spans="1:16" s="18" customForma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</row>
    <row r="478" spans="1:16" s="18" customForma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</row>
    <row r="479" spans="1:16" s="18" customForma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</row>
    <row r="480" spans="1:16" s="18" customForma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</row>
    <row r="481" spans="1:16" s="18" customForma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</row>
    <row r="482" spans="1:16" s="18" customForma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</row>
    <row r="483" spans="1:16" s="18" customForma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</row>
    <row r="484" spans="1:16" s="18" customForma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</row>
    <row r="485" spans="1:16" s="18" customForma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</row>
    <row r="486" spans="1:16" s="18" customForma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</row>
    <row r="487" spans="1:16" s="18" customForma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</row>
    <row r="488" spans="1:16" s="18" customForma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</row>
    <row r="489" spans="1:16" s="18" customForma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</row>
    <row r="490" spans="1:16" s="18" customForma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</row>
    <row r="491" spans="1:16" s="18" customForma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</row>
    <row r="492" spans="1:16" s="18" customForma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</row>
    <row r="493" spans="1:16" s="18" customForma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 s="18" customForma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spans="1:16" s="18" customForma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spans="1:16" s="18" customForma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spans="1:16" s="18" customForma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  <row r="839" spans="1:16" s="18" customForma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</row>
    <row r="840" spans="1:16" s="18" customForma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</row>
    <row r="841" spans="1:16" s="18" customForma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</row>
    <row r="842" spans="1:16" s="18" customForma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</row>
    <row r="843" spans="1:16" s="18" customForma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</row>
    <row r="844" spans="1:16" s="18" customForma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</row>
  </sheetData>
  <autoFilter ref="A3:M417" xr:uid="{00000000-0009-0000-0000-000000000000}"/>
  <phoneticPr fontId="1" type="noConversion"/>
  <printOptions horizontalCentered="1"/>
  <pageMargins left="0.15748031496062992" right="0.15748031496062992" top="0.59055118110236227" bottom="0.59055118110236227" header="0.59055118110236227" footer="0.31496062992125984"/>
  <pageSetup paperSize="9" scale="95" orientation="landscape" r:id="rId1"/>
  <headerFooter alignWithMargins="0">
    <oddHeader>&amp;R附件2</oddHeader>
    <oddFooter>&amp;R&amp;P/&amp;N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525F3-F29D-4E6C-96AC-E05A3AC262D1}">
  <sheetPr filterMode="1"/>
  <dimension ref="A1:P844"/>
  <sheetViews>
    <sheetView zoomScaleNormal="100" workbookViewId="0">
      <selection activeCell="C18" sqref="C18:C19"/>
    </sheetView>
  </sheetViews>
  <sheetFormatPr defaultColWidth="5.36328125" defaultRowHeight="13" outlineLevelRow="2"/>
  <cols>
    <col min="1" max="1" width="17.7265625" style="6" bestFit="1" customWidth="1"/>
    <col min="2" max="2" width="8.7265625" style="6" bestFit="1" customWidth="1"/>
    <col min="3" max="3" width="21.453125" style="6" bestFit="1" customWidth="1"/>
    <col min="4" max="4" width="12" style="6" bestFit="1" customWidth="1"/>
    <col min="5" max="5" width="14.7265625" style="10" bestFit="1" customWidth="1"/>
    <col min="6" max="6" width="12" style="11" bestFit="1" customWidth="1"/>
    <col min="7" max="7" width="13.453125" style="10" bestFit="1" customWidth="1"/>
    <col min="8" max="8" width="10.36328125" style="12" bestFit="1" customWidth="1"/>
    <col min="9" max="10" width="9.7265625" style="6" bestFit="1" customWidth="1"/>
    <col min="11" max="11" width="10.36328125" style="6" bestFit="1" customWidth="1"/>
    <col min="12" max="12" width="10.36328125" style="10" bestFit="1" customWidth="1"/>
    <col min="13" max="13" width="14.7265625" style="6" bestFit="1" customWidth="1"/>
    <col min="14" max="16384" width="5.3632812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>
      <c r="B2" s="7" t="s">
        <v>0</v>
      </c>
      <c r="C2" s="8">
        <v>44196</v>
      </c>
      <c r="D2" s="9"/>
      <c r="L2" s="10" t="s">
        <v>1</v>
      </c>
    </row>
    <row r="3" spans="1:13" s="18" customFormat="1" ht="26.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162500000</v>
      </c>
      <c r="F4" s="19">
        <v>43852</v>
      </c>
      <c r="G4" s="3">
        <v>162500000</v>
      </c>
      <c r="H4" s="2">
        <v>5.0000000000000001E-3</v>
      </c>
      <c r="I4" s="19">
        <v>44166</v>
      </c>
      <c r="J4" s="19">
        <v>44196</v>
      </c>
      <c r="K4" s="3">
        <f t="shared" ref="K4:K32" si="0">J4-I4+1</f>
        <v>31</v>
      </c>
      <c r="L4" s="3">
        <f t="shared" ref="L4:L32" si="1">ROUND(G4*H4*K4/366,0)</f>
        <v>68818</v>
      </c>
      <c r="M4" s="3">
        <v>162500000</v>
      </c>
    </row>
    <row r="5" spans="1:13" s="18" customFormat="1" hidden="1" outlineLevel="2">
      <c r="A5" s="19" t="s">
        <v>15</v>
      </c>
      <c r="B5" s="20" t="s">
        <v>61</v>
      </c>
      <c r="C5" s="21" t="s">
        <v>69</v>
      </c>
      <c r="D5" s="20" t="s">
        <v>68</v>
      </c>
      <c r="E5" s="3">
        <v>2400000</v>
      </c>
      <c r="F5" s="19">
        <v>43958</v>
      </c>
      <c r="G5" s="3">
        <v>2400000</v>
      </c>
      <c r="H5" s="2">
        <v>3.0000000000000001E-3</v>
      </c>
      <c r="I5" s="19">
        <v>44166</v>
      </c>
      <c r="J5" s="19">
        <v>44196</v>
      </c>
      <c r="K5" s="3">
        <f t="shared" si="0"/>
        <v>31</v>
      </c>
      <c r="L5" s="3">
        <f t="shared" si="1"/>
        <v>610</v>
      </c>
      <c r="M5" s="3">
        <v>2400000</v>
      </c>
    </row>
    <row r="6" spans="1:13" s="18" customFormat="1" hidden="1" outlineLevel="2">
      <c r="A6" s="19" t="s">
        <v>15</v>
      </c>
      <c r="B6" s="20" t="s">
        <v>60</v>
      </c>
      <c r="C6" s="21" t="s">
        <v>139</v>
      </c>
      <c r="D6" s="20" t="s">
        <v>138</v>
      </c>
      <c r="E6" s="3">
        <v>7370000</v>
      </c>
      <c r="F6" s="19">
        <v>43997</v>
      </c>
      <c r="G6" s="3">
        <v>7370000</v>
      </c>
      <c r="H6" s="2">
        <v>5.0000000000000001E-3</v>
      </c>
      <c r="I6" s="19">
        <v>44166</v>
      </c>
      <c r="J6" s="19">
        <v>44196</v>
      </c>
      <c r="K6" s="3">
        <f t="shared" si="0"/>
        <v>31</v>
      </c>
      <c r="L6" s="3">
        <f t="shared" si="1"/>
        <v>3121</v>
      </c>
      <c r="M6" s="3">
        <v>7370000</v>
      </c>
    </row>
    <row r="7" spans="1:13" s="18" customFormat="1" outlineLevel="2">
      <c r="A7" s="19" t="s">
        <v>15</v>
      </c>
      <c r="B7" s="20" t="s">
        <v>66</v>
      </c>
      <c r="C7" s="21" t="s">
        <v>17</v>
      </c>
      <c r="D7" s="20" t="s">
        <v>18</v>
      </c>
      <c r="E7" s="3">
        <v>5890000</v>
      </c>
      <c r="F7" s="19">
        <v>43990</v>
      </c>
      <c r="G7" s="3">
        <v>5890000</v>
      </c>
      <c r="H7" s="2">
        <v>5.0000000000000001E-3</v>
      </c>
      <c r="I7" s="19">
        <v>44166</v>
      </c>
      <c r="J7" s="19">
        <v>44196</v>
      </c>
      <c r="K7" s="3">
        <f t="shared" si="0"/>
        <v>31</v>
      </c>
      <c r="L7" s="3">
        <f t="shared" si="1"/>
        <v>2494</v>
      </c>
      <c r="M7" s="3">
        <v>5890000</v>
      </c>
    </row>
    <row r="8" spans="1:13" s="18" customFormat="1" hidden="1" outlineLevel="2">
      <c r="A8" s="19" t="s">
        <v>15</v>
      </c>
      <c r="B8" s="20" t="s">
        <v>65</v>
      </c>
      <c r="C8" s="21" t="s">
        <v>158</v>
      </c>
      <c r="D8" s="20" t="s">
        <v>157</v>
      </c>
      <c r="E8" s="3">
        <v>3020000</v>
      </c>
      <c r="F8" s="19">
        <v>44027</v>
      </c>
      <c r="G8" s="3">
        <v>3020000</v>
      </c>
      <c r="H8" s="2">
        <v>5.0000000000000001E-3</v>
      </c>
      <c r="I8" s="19">
        <v>44166</v>
      </c>
      <c r="J8" s="19">
        <v>44196</v>
      </c>
      <c r="K8" s="3">
        <f t="shared" si="0"/>
        <v>31</v>
      </c>
      <c r="L8" s="3">
        <f t="shared" si="1"/>
        <v>1279</v>
      </c>
      <c r="M8" s="3">
        <v>3020000</v>
      </c>
    </row>
    <row r="9" spans="1:13" s="18" customFormat="1" hidden="1" outlineLevel="2">
      <c r="A9" s="19" t="s">
        <v>15</v>
      </c>
      <c r="B9" s="20" t="s">
        <v>64</v>
      </c>
      <c r="C9" s="21" t="s">
        <v>97</v>
      </c>
      <c r="D9" s="20" t="s">
        <v>96</v>
      </c>
      <c r="E9" s="3">
        <v>84600000</v>
      </c>
      <c r="F9" s="19">
        <v>44014</v>
      </c>
      <c r="G9" s="3">
        <v>84600000</v>
      </c>
      <c r="H9" s="2">
        <v>5.0000000000000001E-3</v>
      </c>
      <c r="I9" s="19">
        <v>44166</v>
      </c>
      <c r="J9" s="19">
        <v>44196</v>
      </c>
      <c r="K9" s="3">
        <f t="shared" si="0"/>
        <v>31</v>
      </c>
      <c r="L9" s="3">
        <f t="shared" si="1"/>
        <v>35828</v>
      </c>
      <c r="M9" s="3">
        <v>84600000</v>
      </c>
    </row>
    <row r="10" spans="1:13" s="18" customFormat="1" hidden="1" outlineLevel="2">
      <c r="A10" s="19" t="s">
        <v>15</v>
      </c>
      <c r="B10" s="20" t="s">
        <v>85</v>
      </c>
      <c r="C10" s="21" t="s">
        <v>97</v>
      </c>
      <c r="D10" s="20" t="s">
        <v>96</v>
      </c>
      <c r="E10" s="3">
        <v>60000000</v>
      </c>
      <c r="F10" s="19">
        <v>44034</v>
      </c>
      <c r="G10" s="3">
        <v>60000000</v>
      </c>
      <c r="H10" s="2">
        <v>5.0000000000000001E-3</v>
      </c>
      <c r="I10" s="19">
        <v>44166</v>
      </c>
      <c r="J10" s="19">
        <v>44196</v>
      </c>
      <c r="K10" s="3">
        <f t="shared" si="0"/>
        <v>31</v>
      </c>
      <c r="L10" s="3">
        <f t="shared" si="1"/>
        <v>25410</v>
      </c>
      <c r="M10" s="3">
        <v>60000000</v>
      </c>
    </row>
    <row r="11" spans="1:13" s="18" customFormat="1" hidden="1" outlineLevel="2">
      <c r="A11" s="19" t="s">
        <v>15</v>
      </c>
      <c r="B11" s="20" t="s">
        <v>84</v>
      </c>
      <c r="C11" s="21" t="s">
        <v>69</v>
      </c>
      <c r="D11" s="20" t="s">
        <v>68</v>
      </c>
      <c r="E11" s="3">
        <v>162000000</v>
      </c>
      <c r="F11" s="19">
        <v>44022</v>
      </c>
      <c r="G11" s="3">
        <v>162000000</v>
      </c>
      <c r="H11" s="2">
        <v>3.0000000000000001E-3</v>
      </c>
      <c r="I11" s="19">
        <v>44166</v>
      </c>
      <c r="J11" s="19">
        <v>44196</v>
      </c>
      <c r="K11" s="3">
        <f t="shared" si="0"/>
        <v>31</v>
      </c>
      <c r="L11" s="3">
        <f t="shared" si="1"/>
        <v>41164</v>
      </c>
      <c r="M11" s="3">
        <v>162000000</v>
      </c>
    </row>
    <row r="12" spans="1:13" s="18" customFormat="1" outlineLevel="2">
      <c r="A12" s="19" t="s">
        <v>15</v>
      </c>
      <c r="B12" s="20" t="s">
        <v>83</v>
      </c>
      <c r="C12" s="21" t="s">
        <v>17</v>
      </c>
      <c r="D12" s="20" t="s">
        <v>18</v>
      </c>
      <c r="E12" s="3">
        <v>4147000</v>
      </c>
      <c r="F12" s="19">
        <v>44071</v>
      </c>
      <c r="G12" s="3">
        <v>4147000</v>
      </c>
      <c r="H12" s="2">
        <v>5.0000000000000001E-3</v>
      </c>
      <c r="I12" s="19">
        <v>44166</v>
      </c>
      <c r="J12" s="19">
        <v>44196</v>
      </c>
      <c r="K12" s="3">
        <f t="shared" si="0"/>
        <v>31</v>
      </c>
      <c r="L12" s="3">
        <f t="shared" si="1"/>
        <v>1756</v>
      </c>
      <c r="M12" s="3">
        <v>4147000</v>
      </c>
    </row>
    <row r="13" spans="1:13" s="18" customFormat="1" hidden="1" outlineLevel="2">
      <c r="A13" s="19" t="s">
        <v>15</v>
      </c>
      <c r="B13" s="20" t="s">
        <v>102</v>
      </c>
      <c r="C13" s="21" t="s">
        <v>158</v>
      </c>
      <c r="D13" s="20" t="s">
        <v>157</v>
      </c>
      <c r="E13" s="3">
        <v>740000</v>
      </c>
      <c r="F13" s="19">
        <v>44075</v>
      </c>
      <c r="G13" s="3">
        <v>740000</v>
      </c>
      <c r="H13" s="2">
        <v>5.0000000000000001E-3</v>
      </c>
      <c r="I13" s="19">
        <v>44166</v>
      </c>
      <c r="J13" s="19">
        <v>44196</v>
      </c>
      <c r="K13" s="3">
        <f t="shared" si="0"/>
        <v>31</v>
      </c>
      <c r="L13" s="3">
        <f t="shared" si="1"/>
        <v>313</v>
      </c>
      <c r="M13" s="3">
        <v>740000</v>
      </c>
    </row>
    <row r="14" spans="1:13" s="18" customFormat="1" hidden="1" outlineLevel="2">
      <c r="A14" s="19" t="s">
        <v>15</v>
      </c>
      <c r="B14" s="20" t="s">
        <v>101</v>
      </c>
      <c r="C14" s="21" t="s">
        <v>133</v>
      </c>
      <c r="D14" s="20" t="s">
        <v>132</v>
      </c>
      <c r="E14" s="3">
        <v>176232000</v>
      </c>
      <c r="F14" s="19">
        <v>44081</v>
      </c>
      <c r="G14" s="3">
        <v>176232000</v>
      </c>
      <c r="H14" s="2">
        <v>5.0000000000000001E-3</v>
      </c>
      <c r="I14" s="19">
        <v>44166</v>
      </c>
      <c r="J14" s="19">
        <v>44196</v>
      </c>
      <c r="K14" s="3">
        <f t="shared" si="0"/>
        <v>31</v>
      </c>
      <c r="L14" s="3">
        <f t="shared" si="1"/>
        <v>74634</v>
      </c>
      <c r="M14" s="3">
        <v>176232000</v>
      </c>
    </row>
    <row r="15" spans="1:13" s="18" customFormat="1" outlineLevel="2">
      <c r="A15" s="19" t="s">
        <v>15</v>
      </c>
      <c r="B15" s="20" t="s">
        <v>23</v>
      </c>
      <c r="C15" s="21" t="s">
        <v>17</v>
      </c>
      <c r="D15" s="20" t="s">
        <v>18</v>
      </c>
      <c r="E15" s="3">
        <v>6430000</v>
      </c>
      <c r="F15" s="19">
        <v>43920</v>
      </c>
      <c r="G15" s="3">
        <v>6430000</v>
      </c>
      <c r="H15" s="2">
        <v>5.0000000000000001E-3</v>
      </c>
      <c r="I15" s="19">
        <v>44166</v>
      </c>
      <c r="J15" s="19">
        <v>44196</v>
      </c>
      <c r="K15" s="3">
        <f t="shared" si="0"/>
        <v>31</v>
      </c>
      <c r="L15" s="3">
        <f t="shared" si="1"/>
        <v>2723</v>
      </c>
      <c r="M15" s="3">
        <v>6430000</v>
      </c>
    </row>
    <row r="16" spans="1:13" s="18" customFormat="1" hidden="1" outlineLevel="2">
      <c r="A16" s="19" t="s">
        <v>15</v>
      </c>
      <c r="B16" s="20" t="s">
        <v>100</v>
      </c>
      <c r="C16" s="21" t="s">
        <v>97</v>
      </c>
      <c r="D16" s="20" t="s">
        <v>96</v>
      </c>
      <c r="E16" s="3">
        <v>5400000</v>
      </c>
      <c r="F16" s="19">
        <v>44103</v>
      </c>
      <c r="G16" s="3">
        <v>5400000</v>
      </c>
      <c r="H16" s="2">
        <v>5.0000000000000001E-3</v>
      </c>
      <c r="I16" s="19">
        <v>44166</v>
      </c>
      <c r="J16" s="19">
        <v>44196</v>
      </c>
      <c r="K16" s="3">
        <f t="shared" si="0"/>
        <v>31</v>
      </c>
      <c r="L16" s="3">
        <f t="shared" si="1"/>
        <v>2287</v>
      </c>
      <c r="M16" s="3">
        <v>5400000</v>
      </c>
    </row>
    <row r="17" spans="1:13" s="18" customFormat="1" hidden="1" outlineLevel="2">
      <c r="A17" s="19" t="s">
        <v>15</v>
      </c>
      <c r="B17" s="20" t="s">
        <v>99</v>
      </c>
      <c r="C17" s="21" t="s">
        <v>158</v>
      </c>
      <c r="D17" s="20" t="s">
        <v>157</v>
      </c>
      <c r="E17" s="3">
        <v>380000</v>
      </c>
      <c r="F17" s="19">
        <v>44116</v>
      </c>
      <c r="G17" s="3">
        <v>380000</v>
      </c>
      <c r="H17" s="2">
        <v>5.0000000000000001E-3</v>
      </c>
      <c r="I17" s="19">
        <v>44166</v>
      </c>
      <c r="J17" s="19">
        <v>44196</v>
      </c>
      <c r="K17" s="3">
        <f t="shared" si="0"/>
        <v>31</v>
      </c>
      <c r="L17" s="3">
        <f t="shared" si="1"/>
        <v>161</v>
      </c>
      <c r="M17" s="3">
        <v>380000</v>
      </c>
    </row>
    <row r="18" spans="1:13" s="18" customFormat="1" hidden="1" outlineLevel="2">
      <c r="A18" s="19" t="s">
        <v>15</v>
      </c>
      <c r="B18" s="20" t="s">
        <v>98</v>
      </c>
      <c r="C18" s="21" t="s">
        <v>158</v>
      </c>
      <c r="D18" s="20" t="s">
        <v>157</v>
      </c>
      <c r="E18" s="3">
        <v>2400000</v>
      </c>
      <c r="F18" s="19">
        <v>44123</v>
      </c>
      <c r="G18" s="3">
        <v>2400000</v>
      </c>
      <c r="H18" s="2">
        <v>5.0000000000000001E-3</v>
      </c>
      <c r="I18" s="19">
        <v>44166</v>
      </c>
      <c r="J18" s="19">
        <v>44196</v>
      </c>
      <c r="K18" s="3">
        <f t="shared" si="0"/>
        <v>31</v>
      </c>
      <c r="L18" s="3">
        <f t="shared" si="1"/>
        <v>1016</v>
      </c>
      <c r="M18" s="3">
        <v>2400000</v>
      </c>
    </row>
    <row r="19" spans="1:13" s="18" customFormat="1" hidden="1" outlineLevel="2">
      <c r="A19" s="19" t="s">
        <v>15</v>
      </c>
      <c r="B19" s="20" t="s">
        <v>122</v>
      </c>
      <c r="C19" s="21" t="s">
        <v>158</v>
      </c>
      <c r="D19" s="20" t="s">
        <v>157</v>
      </c>
      <c r="E19" s="3">
        <v>1000000</v>
      </c>
      <c r="F19" s="19">
        <v>44131</v>
      </c>
      <c r="G19" s="3">
        <v>1000000</v>
      </c>
      <c r="H19" s="2">
        <v>5.0000000000000001E-3</v>
      </c>
      <c r="I19" s="19">
        <v>44166</v>
      </c>
      <c r="J19" s="19">
        <v>44196</v>
      </c>
      <c r="K19" s="3">
        <f t="shared" si="0"/>
        <v>31</v>
      </c>
      <c r="L19" s="3">
        <f t="shared" si="1"/>
        <v>423</v>
      </c>
      <c r="M19" s="3">
        <v>1000000</v>
      </c>
    </row>
    <row r="20" spans="1:13" s="18" customFormat="1" hidden="1" outlineLevel="2">
      <c r="A20" s="19" t="s">
        <v>15</v>
      </c>
      <c r="B20" s="20" t="s">
        <v>121</v>
      </c>
      <c r="C20" s="21" t="s">
        <v>107</v>
      </c>
      <c r="D20" s="20" t="s">
        <v>106</v>
      </c>
      <c r="E20" s="3">
        <v>10000000</v>
      </c>
      <c r="F20" s="19">
        <v>44120</v>
      </c>
      <c r="G20" s="3">
        <v>10000000</v>
      </c>
      <c r="H20" s="2">
        <v>5.0000000000000001E-3</v>
      </c>
      <c r="I20" s="19">
        <v>44166</v>
      </c>
      <c r="J20" s="19">
        <v>44196</v>
      </c>
      <c r="K20" s="3">
        <f t="shared" si="0"/>
        <v>31</v>
      </c>
      <c r="L20" s="3">
        <f t="shared" si="1"/>
        <v>4235</v>
      </c>
      <c r="M20" s="3">
        <v>10000000</v>
      </c>
    </row>
    <row r="21" spans="1:13" s="18" customFormat="1" hidden="1" outlineLevel="2">
      <c r="A21" s="19" t="s">
        <v>15</v>
      </c>
      <c r="B21" s="20" t="s">
        <v>120</v>
      </c>
      <c r="C21" s="21" t="s">
        <v>258</v>
      </c>
      <c r="D21" s="20" t="s">
        <v>257</v>
      </c>
      <c r="E21" s="3">
        <v>250000000</v>
      </c>
      <c r="F21" s="19">
        <v>44147</v>
      </c>
      <c r="G21" s="3">
        <v>250000000</v>
      </c>
      <c r="H21" s="2">
        <v>5.0000000000000001E-3</v>
      </c>
      <c r="I21" s="19">
        <v>44166</v>
      </c>
      <c r="J21" s="19">
        <v>44196</v>
      </c>
      <c r="K21" s="3">
        <f t="shared" si="0"/>
        <v>31</v>
      </c>
      <c r="L21" s="3">
        <f t="shared" si="1"/>
        <v>105874</v>
      </c>
      <c r="M21" s="3">
        <v>250000000</v>
      </c>
    </row>
    <row r="22" spans="1:13" s="18" customFormat="1" hidden="1" outlineLevel="2">
      <c r="A22" s="19" t="s">
        <v>15</v>
      </c>
      <c r="B22" s="20" t="s">
        <v>147</v>
      </c>
      <c r="C22" s="21" t="s">
        <v>258</v>
      </c>
      <c r="D22" s="20" t="s">
        <v>257</v>
      </c>
      <c r="E22" s="3">
        <v>200000000</v>
      </c>
      <c r="F22" s="19">
        <v>44147</v>
      </c>
      <c r="G22" s="3">
        <v>200000000</v>
      </c>
      <c r="H22" s="2">
        <v>5.0000000000000001E-3</v>
      </c>
      <c r="I22" s="19">
        <v>44166</v>
      </c>
      <c r="J22" s="19">
        <v>44196</v>
      </c>
      <c r="K22" s="3">
        <f t="shared" si="0"/>
        <v>31</v>
      </c>
      <c r="L22" s="3">
        <f t="shared" si="1"/>
        <v>84699</v>
      </c>
      <c r="M22" s="3">
        <v>200000000</v>
      </c>
    </row>
    <row r="23" spans="1:13" s="18" customFormat="1" hidden="1" outlineLevel="2">
      <c r="A23" s="19" t="s">
        <v>15</v>
      </c>
      <c r="B23" s="20" t="s">
        <v>146</v>
      </c>
      <c r="C23" s="21" t="s">
        <v>139</v>
      </c>
      <c r="D23" s="20" t="s">
        <v>138</v>
      </c>
      <c r="E23" s="3">
        <v>8600000</v>
      </c>
      <c r="F23" s="19">
        <v>44155</v>
      </c>
      <c r="G23" s="3">
        <v>8600000</v>
      </c>
      <c r="H23" s="2">
        <v>5.0000000000000001E-3</v>
      </c>
      <c r="I23" s="19">
        <v>44166</v>
      </c>
      <c r="J23" s="19">
        <v>44196</v>
      </c>
      <c r="K23" s="3">
        <f t="shared" si="0"/>
        <v>31</v>
      </c>
      <c r="L23" s="3">
        <f t="shared" si="1"/>
        <v>3642</v>
      </c>
      <c r="M23" s="3">
        <v>8600000</v>
      </c>
    </row>
    <row r="24" spans="1:13" s="18" customFormat="1" outlineLevel="2">
      <c r="A24" s="19" t="s">
        <v>15</v>
      </c>
      <c r="B24" s="20" t="s">
        <v>145</v>
      </c>
      <c r="C24" s="21" t="s">
        <v>17</v>
      </c>
      <c r="D24" s="20" t="s">
        <v>18</v>
      </c>
      <c r="E24" s="3">
        <v>1657000</v>
      </c>
      <c r="F24" s="19">
        <v>44160</v>
      </c>
      <c r="G24" s="3">
        <v>1657000</v>
      </c>
      <c r="H24" s="2">
        <v>5.0000000000000001E-3</v>
      </c>
      <c r="I24" s="19">
        <v>44166</v>
      </c>
      <c r="J24" s="19">
        <v>44196</v>
      </c>
      <c r="K24" s="3">
        <f t="shared" si="0"/>
        <v>31</v>
      </c>
      <c r="L24" s="3">
        <f t="shared" si="1"/>
        <v>702</v>
      </c>
      <c r="M24" s="3">
        <v>1657000</v>
      </c>
    </row>
    <row r="25" spans="1:13" s="18" customFormat="1" hidden="1" outlineLevel="2">
      <c r="A25" s="19" t="s">
        <v>15</v>
      </c>
      <c r="B25" s="20" t="s">
        <v>144</v>
      </c>
      <c r="C25" s="21" t="s">
        <v>158</v>
      </c>
      <c r="D25" s="20" t="s">
        <v>157</v>
      </c>
      <c r="E25" s="3">
        <v>2000000</v>
      </c>
      <c r="F25" s="19">
        <v>44188</v>
      </c>
      <c r="G25" s="3">
        <v>2000000</v>
      </c>
      <c r="H25" s="2">
        <v>5.0000000000000001E-3</v>
      </c>
      <c r="I25" s="19">
        <v>44188</v>
      </c>
      <c r="J25" s="19">
        <v>44196</v>
      </c>
      <c r="K25" s="3">
        <f t="shared" si="0"/>
        <v>9</v>
      </c>
      <c r="L25" s="3">
        <f t="shared" si="1"/>
        <v>246</v>
      </c>
      <c r="M25" s="3">
        <v>2000000</v>
      </c>
    </row>
    <row r="26" spans="1:13" s="18" customFormat="1" hidden="1" outlineLevel="2">
      <c r="A26" s="19" t="s">
        <v>15</v>
      </c>
      <c r="B26" s="20" t="s">
        <v>29</v>
      </c>
      <c r="C26" s="21" t="s">
        <v>57</v>
      </c>
      <c r="D26" s="20" t="s">
        <v>56</v>
      </c>
      <c r="E26" s="3">
        <v>28600000</v>
      </c>
      <c r="F26" s="19">
        <v>43921</v>
      </c>
      <c r="G26" s="3">
        <v>28600000</v>
      </c>
      <c r="H26" s="2">
        <v>5.0000000000000001E-3</v>
      </c>
      <c r="I26" s="19">
        <v>44166</v>
      </c>
      <c r="J26" s="19">
        <v>44196</v>
      </c>
      <c r="K26" s="3">
        <f t="shared" si="0"/>
        <v>31</v>
      </c>
      <c r="L26" s="3">
        <f t="shared" si="1"/>
        <v>12112</v>
      </c>
      <c r="M26" s="3">
        <v>28600000</v>
      </c>
    </row>
    <row r="27" spans="1:13" s="18" customFormat="1" hidden="1" outlineLevel="2">
      <c r="A27" s="19" t="s">
        <v>15</v>
      </c>
      <c r="B27" s="20" t="s">
        <v>30</v>
      </c>
      <c r="C27" s="21" t="s">
        <v>74</v>
      </c>
      <c r="D27" s="20" t="s">
        <v>73</v>
      </c>
      <c r="E27" s="3">
        <v>20000000</v>
      </c>
      <c r="F27" s="19">
        <v>43922</v>
      </c>
      <c r="G27" s="3">
        <v>20000000</v>
      </c>
      <c r="H27" s="2">
        <v>5.0000000000000001E-3</v>
      </c>
      <c r="I27" s="19">
        <v>44166</v>
      </c>
      <c r="J27" s="19">
        <v>44196</v>
      </c>
      <c r="K27" s="3">
        <f t="shared" si="0"/>
        <v>31</v>
      </c>
      <c r="L27" s="3">
        <f t="shared" si="1"/>
        <v>8470</v>
      </c>
      <c r="M27" s="3">
        <v>20000000</v>
      </c>
    </row>
    <row r="28" spans="1:13" s="18" customFormat="1" hidden="1" outlineLevel="2">
      <c r="A28" s="19" t="s">
        <v>15</v>
      </c>
      <c r="B28" s="20" t="s">
        <v>31</v>
      </c>
      <c r="C28" s="21" t="s">
        <v>57</v>
      </c>
      <c r="D28" s="20" t="s">
        <v>56</v>
      </c>
      <c r="E28" s="3">
        <v>10000000</v>
      </c>
      <c r="F28" s="19">
        <v>43934</v>
      </c>
      <c r="G28" s="3">
        <v>10000000</v>
      </c>
      <c r="H28" s="2">
        <v>5.0000000000000001E-3</v>
      </c>
      <c r="I28" s="19">
        <v>44166</v>
      </c>
      <c r="J28" s="19">
        <v>44196</v>
      </c>
      <c r="K28" s="3">
        <f t="shared" si="0"/>
        <v>31</v>
      </c>
      <c r="L28" s="3">
        <f t="shared" si="1"/>
        <v>4235</v>
      </c>
      <c r="M28" s="3">
        <v>10000000</v>
      </c>
    </row>
    <row r="29" spans="1:13" s="18" customFormat="1" hidden="1" outlineLevel="2">
      <c r="A29" s="19" t="s">
        <v>15</v>
      </c>
      <c r="B29" s="20" t="s">
        <v>32</v>
      </c>
      <c r="C29" s="21" t="s">
        <v>57</v>
      </c>
      <c r="D29" s="20" t="s">
        <v>56</v>
      </c>
      <c r="E29" s="3">
        <v>30000000</v>
      </c>
      <c r="F29" s="19">
        <v>43937</v>
      </c>
      <c r="G29" s="3">
        <v>30000000</v>
      </c>
      <c r="H29" s="2">
        <v>5.0000000000000001E-3</v>
      </c>
      <c r="I29" s="19">
        <v>44166</v>
      </c>
      <c r="J29" s="19">
        <v>44196</v>
      </c>
      <c r="K29" s="3">
        <f t="shared" si="0"/>
        <v>31</v>
      </c>
      <c r="L29" s="3">
        <f t="shared" si="1"/>
        <v>12705</v>
      </c>
      <c r="M29" s="3">
        <v>30000000</v>
      </c>
    </row>
    <row r="30" spans="1:13" s="18" customFormat="1" hidden="1" outlineLevel="2">
      <c r="A30" s="19" t="s">
        <v>15</v>
      </c>
      <c r="B30" s="20" t="s">
        <v>48</v>
      </c>
      <c r="C30" s="21" t="s">
        <v>57</v>
      </c>
      <c r="D30" s="20" t="s">
        <v>56</v>
      </c>
      <c r="E30" s="3">
        <v>58360000</v>
      </c>
      <c r="F30" s="19">
        <v>43929</v>
      </c>
      <c r="G30" s="3">
        <v>58360000</v>
      </c>
      <c r="H30" s="2">
        <v>5.0000000000000001E-3</v>
      </c>
      <c r="I30" s="19">
        <v>44166</v>
      </c>
      <c r="J30" s="19">
        <v>44196</v>
      </c>
      <c r="K30" s="3">
        <f t="shared" si="0"/>
        <v>31</v>
      </c>
      <c r="L30" s="3">
        <f t="shared" si="1"/>
        <v>24715</v>
      </c>
      <c r="M30" s="3">
        <v>58360000</v>
      </c>
    </row>
    <row r="31" spans="1:13" s="18" customFormat="1" hidden="1" outlineLevel="2">
      <c r="A31" s="19" t="s">
        <v>15</v>
      </c>
      <c r="B31" s="20" t="s">
        <v>59</v>
      </c>
      <c r="C31" s="21" t="s">
        <v>113</v>
      </c>
      <c r="D31" s="20" t="s">
        <v>112</v>
      </c>
      <c r="E31" s="3">
        <v>64000000</v>
      </c>
      <c r="F31" s="19">
        <v>43966</v>
      </c>
      <c r="G31" s="3">
        <v>64000000</v>
      </c>
      <c r="H31" s="2">
        <v>5.0000000000000001E-3</v>
      </c>
      <c r="I31" s="19">
        <v>44166</v>
      </c>
      <c r="J31" s="19">
        <v>44196</v>
      </c>
      <c r="K31" s="3">
        <f t="shared" si="0"/>
        <v>31</v>
      </c>
      <c r="L31" s="3">
        <f t="shared" si="1"/>
        <v>27104</v>
      </c>
      <c r="M31" s="3">
        <v>64000000</v>
      </c>
    </row>
    <row r="32" spans="1:13" s="18" customFormat="1" hidden="1" outlineLevel="2">
      <c r="A32" s="19" t="s">
        <v>15</v>
      </c>
      <c r="B32" s="20" t="s">
        <v>58</v>
      </c>
      <c r="C32" s="21" t="s">
        <v>57</v>
      </c>
      <c r="D32" s="20" t="s">
        <v>56</v>
      </c>
      <c r="E32" s="3">
        <v>11400000</v>
      </c>
      <c r="F32" s="19">
        <v>43962</v>
      </c>
      <c r="G32" s="3">
        <v>11400000</v>
      </c>
      <c r="H32" s="2">
        <v>5.0000000000000001E-3</v>
      </c>
      <c r="I32" s="19">
        <v>44166</v>
      </c>
      <c r="J32" s="19">
        <v>44196</v>
      </c>
      <c r="K32" s="3">
        <f t="shared" si="0"/>
        <v>31</v>
      </c>
      <c r="L32" s="3">
        <f t="shared" si="1"/>
        <v>4828</v>
      </c>
      <c r="M32" s="3">
        <v>11400000</v>
      </c>
    </row>
    <row r="33" spans="1:13" s="18" customFormat="1" hidden="1" outlineLevel="1">
      <c r="A33" s="22" t="s">
        <v>19</v>
      </c>
      <c r="B33" s="23"/>
      <c r="C33" s="24"/>
      <c r="D33" s="23"/>
      <c r="E33" s="25">
        <f>SUBTOTAL(9,E4:E32)</f>
        <v>180624000</v>
      </c>
      <c r="F33" s="26"/>
      <c r="G33" s="25"/>
      <c r="H33" s="27"/>
      <c r="I33" s="26"/>
      <c r="J33" s="26"/>
      <c r="K33" s="25"/>
      <c r="L33" s="25">
        <f>SUBTOTAL(9,L4:L32)</f>
        <v>76493</v>
      </c>
      <c r="M33" s="25">
        <f>SUBTOTAL(9,M4:M32)</f>
        <v>180624000</v>
      </c>
    </row>
    <row r="34" spans="1:13" s="18" customFormat="1" hidden="1" outlineLevel="2">
      <c r="A34" s="19" t="s">
        <v>183</v>
      </c>
      <c r="B34" s="20" t="s">
        <v>16</v>
      </c>
      <c r="C34" s="21" t="s">
        <v>158</v>
      </c>
      <c r="D34" s="20" t="s">
        <v>157</v>
      </c>
      <c r="E34" s="3">
        <v>21330000</v>
      </c>
      <c r="F34" s="19">
        <v>44046</v>
      </c>
      <c r="G34" s="3">
        <v>21330000</v>
      </c>
      <c r="H34" s="2">
        <v>5.0000000000000001E-3</v>
      </c>
      <c r="I34" s="19">
        <v>44166</v>
      </c>
      <c r="J34" s="19">
        <v>44196</v>
      </c>
      <c r="K34" s="3">
        <f>J34-I34+1</f>
        <v>31</v>
      </c>
      <c r="L34" s="3">
        <f>ROUND(G34*H34*K34/366,0)</f>
        <v>9033</v>
      </c>
      <c r="M34" s="3">
        <v>21330000</v>
      </c>
    </row>
    <row r="35" spans="1:13" s="18" customFormat="1" hidden="1" outlineLevel="2">
      <c r="A35" s="19" t="s">
        <v>183</v>
      </c>
      <c r="B35" s="20" t="s">
        <v>23</v>
      </c>
      <c r="C35" s="21" t="s">
        <v>158</v>
      </c>
      <c r="D35" s="20" t="s">
        <v>157</v>
      </c>
      <c r="E35" s="3">
        <v>8670000</v>
      </c>
      <c r="F35" s="19">
        <v>44060</v>
      </c>
      <c r="G35" s="3">
        <v>8670000</v>
      </c>
      <c r="H35" s="2">
        <v>5.0000000000000001E-3</v>
      </c>
      <c r="I35" s="19">
        <v>44166</v>
      </c>
      <c r="J35" s="19">
        <v>44196</v>
      </c>
      <c r="K35" s="3">
        <f>J35-I35+1</f>
        <v>31</v>
      </c>
      <c r="L35" s="3">
        <f>ROUND(G35*H35*K35/366,0)</f>
        <v>3672</v>
      </c>
      <c r="M35" s="3">
        <v>8670000</v>
      </c>
    </row>
    <row r="36" spans="1:13" s="18" customFormat="1" hidden="1" outlineLevel="2">
      <c r="A36" s="19" t="s">
        <v>183</v>
      </c>
      <c r="B36" s="20" t="s">
        <v>29</v>
      </c>
      <c r="C36" s="21" t="s">
        <v>160</v>
      </c>
      <c r="D36" s="20" t="s">
        <v>159</v>
      </c>
      <c r="E36" s="3">
        <v>10600000</v>
      </c>
      <c r="F36" s="19">
        <v>44085</v>
      </c>
      <c r="G36" s="3">
        <v>10600000</v>
      </c>
      <c r="H36" s="2">
        <v>5.0000000000000001E-3</v>
      </c>
      <c r="I36" s="19">
        <v>44166</v>
      </c>
      <c r="J36" s="19">
        <v>44196</v>
      </c>
      <c r="K36" s="3">
        <f>J36-I36+1</f>
        <v>31</v>
      </c>
      <c r="L36" s="3">
        <f>ROUND(G36*H36*K36/366,0)</f>
        <v>4489</v>
      </c>
      <c r="M36" s="3">
        <v>10600000</v>
      </c>
    </row>
    <row r="37" spans="1:13" s="18" customFormat="1" hidden="1" outlineLevel="2">
      <c r="A37" s="19" t="s">
        <v>183</v>
      </c>
      <c r="B37" s="20" t="s">
        <v>30</v>
      </c>
      <c r="C37" s="21" t="s">
        <v>286</v>
      </c>
      <c r="D37" s="20" t="s">
        <v>285</v>
      </c>
      <c r="E37" s="3">
        <v>40170000</v>
      </c>
      <c r="F37" s="19">
        <v>44172</v>
      </c>
      <c r="G37" s="3">
        <v>40170000</v>
      </c>
      <c r="H37" s="2">
        <v>5.0000000000000001E-3</v>
      </c>
      <c r="I37" s="19">
        <v>44172</v>
      </c>
      <c r="J37" s="19">
        <v>44196</v>
      </c>
      <c r="K37" s="3">
        <f>J37-I37+1</f>
        <v>25</v>
      </c>
      <c r="L37" s="3">
        <f>ROUND(G37*H37*K37/366,0)</f>
        <v>13719</v>
      </c>
      <c r="M37" s="3">
        <v>40170000</v>
      </c>
    </row>
    <row r="38" spans="1:13" s="18" customFormat="1" hidden="1" outlineLevel="2">
      <c r="A38" s="19" t="s">
        <v>183</v>
      </c>
      <c r="B38" s="20" t="s">
        <v>31</v>
      </c>
      <c r="C38" s="21" t="s">
        <v>229</v>
      </c>
      <c r="D38" s="20" t="s">
        <v>228</v>
      </c>
      <c r="E38" s="3">
        <v>5170000</v>
      </c>
      <c r="F38" s="19">
        <v>44166</v>
      </c>
      <c r="G38" s="3">
        <v>5170000</v>
      </c>
      <c r="H38" s="2">
        <v>5.0000000000000001E-3</v>
      </c>
      <c r="I38" s="19">
        <v>44166</v>
      </c>
      <c r="J38" s="19">
        <v>44196</v>
      </c>
      <c r="K38" s="3">
        <f>J38-I38+1</f>
        <v>31</v>
      </c>
      <c r="L38" s="3">
        <f>ROUND(G38*H38*K38/366,0)</f>
        <v>2189</v>
      </c>
      <c r="M38" s="3">
        <v>5170000</v>
      </c>
    </row>
    <row r="39" spans="1:13" s="18" customFormat="1" hidden="1" outlineLevel="1" collapsed="1">
      <c r="A39" s="22" t="s">
        <v>181</v>
      </c>
      <c r="B39" s="23"/>
      <c r="C39" s="24"/>
      <c r="D39" s="23"/>
      <c r="E39" s="25">
        <f>SUBTOTAL(9,E34:E38)</f>
        <v>0</v>
      </c>
      <c r="F39" s="26"/>
      <c r="G39" s="25"/>
      <c r="H39" s="27"/>
      <c r="I39" s="26"/>
      <c r="J39" s="26"/>
      <c r="K39" s="25"/>
      <c r="L39" s="25">
        <f>SUBTOTAL(9,L34:L38)</f>
        <v>0</v>
      </c>
      <c r="M39" s="25">
        <f>SUBTOTAL(9,M34:M38)</f>
        <v>0</v>
      </c>
    </row>
    <row r="40" spans="1:13" s="18" customFormat="1" hidden="1" outlineLevel="2">
      <c r="A40" s="19" t="s">
        <v>80</v>
      </c>
      <c r="B40" s="20" t="s">
        <v>16</v>
      </c>
      <c r="C40" s="21" t="s">
        <v>57</v>
      </c>
      <c r="D40" s="20" t="s">
        <v>56</v>
      </c>
      <c r="E40" s="3">
        <v>26500000</v>
      </c>
      <c r="F40" s="19">
        <v>43907</v>
      </c>
      <c r="G40" s="3">
        <v>23976192</v>
      </c>
      <c r="H40" s="2">
        <v>5.0000000000000001E-3</v>
      </c>
      <c r="I40" s="19">
        <v>44166</v>
      </c>
      <c r="J40" s="19">
        <v>44179</v>
      </c>
      <c r="K40" s="3">
        <f t="shared" ref="K40:K84" si="2">J40-I40+1</f>
        <v>14</v>
      </c>
      <c r="L40" s="3">
        <f t="shared" ref="L40:L84" si="3">ROUND(G40*H40*K40/366,0)</f>
        <v>4586</v>
      </c>
      <c r="M40" s="3">
        <v>23660716</v>
      </c>
    </row>
    <row r="41" spans="1:13" s="18" customFormat="1" hidden="1" outlineLevel="2">
      <c r="A41" s="19" t="s">
        <v>80</v>
      </c>
      <c r="B41" s="20" t="s">
        <v>16</v>
      </c>
      <c r="C41" s="21" t="s">
        <v>57</v>
      </c>
      <c r="D41" s="20"/>
      <c r="E41" s="3"/>
      <c r="F41" s="19"/>
      <c r="G41" s="3">
        <v>23660716</v>
      </c>
      <c r="H41" s="2">
        <v>5.0000000000000001E-3</v>
      </c>
      <c r="I41" s="19">
        <v>44180</v>
      </c>
      <c r="J41" s="19">
        <v>44196</v>
      </c>
      <c r="K41" s="3">
        <f t="shared" si="2"/>
        <v>17</v>
      </c>
      <c r="L41" s="3">
        <f t="shared" si="3"/>
        <v>5495</v>
      </c>
      <c r="M41" s="3"/>
    </row>
    <row r="42" spans="1:13" s="18" customFormat="1" hidden="1" outlineLevel="2">
      <c r="A42" s="19" t="s">
        <v>80</v>
      </c>
      <c r="B42" s="20" t="s">
        <v>61</v>
      </c>
      <c r="C42" s="21" t="s">
        <v>162</v>
      </c>
      <c r="D42" s="20" t="s">
        <v>161</v>
      </c>
      <c r="E42" s="3">
        <v>130000000</v>
      </c>
      <c r="F42" s="19">
        <v>44013</v>
      </c>
      <c r="G42" s="3">
        <v>130000000</v>
      </c>
      <c r="H42" s="2">
        <v>5.0000000000000001E-3</v>
      </c>
      <c r="I42" s="19">
        <v>44166</v>
      </c>
      <c r="J42" s="19">
        <v>44196</v>
      </c>
      <c r="K42" s="3">
        <f t="shared" si="2"/>
        <v>31</v>
      </c>
      <c r="L42" s="3">
        <f t="shared" si="3"/>
        <v>55055</v>
      </c>
      <c r="M42" s="3">
        <v>130000000</v>
      </c>
    </row>
    <row r="43" spans="1:13" s="18" customFormat="1" hidden="1" outlineLevel="2">
      <c r="A43" s="19" t="s">
        <v>80</v>
      </c>
      <c r="B43" s="20" t="s">
        <v>60</v>
      </c>
      <c r="C43" s="21" t="s">
        <v>137</v>
      </c>
      <c r="D43" s="20" t="s">
        <v>136</v>
      </c>
      <c r="E43" s="3">
        <v>3400000</v>
      </c>
      <c r="F43" s="19">
        <v>44063</v>
      </c>
      <c r="G43" s="3">
        <v>3224140</v>
      </c>
      <c r="H43" s="2">
        <v>5.0000000000000001E-3</v>
      </c>
      <c r="I43" s="19">
        <v>44166</v>
      </c>
      <c r="J43" s="19">
        <v>44179</v>
      </c>
      <c r="K43" s="3">
        <f t="shared" si="2"/>
        <v>14</v>
      </c>
      <c r="L43" s="3">
        <f t="shared" si="3"/>
        <v>617</v>
      </c>
      <c r="M43" s="3">
        <v>3165520</v>
      </c>
    </row>
    <row r="44" spans="1:13" s="18" customFormat="1" hidden="1" outlineLevel="2">
      <c r="A44" s="19" t="s">
        <v>80</v>
      </c>
      <c r="B44" s="20" t="s">
        <v>60</v>
      </c>
      <c r="C44" s="21" t="s">
        <v>137</v>
      </c>
      <c r="D44" s="20"/>
      <c r="E44" s="3"/>
      <c r="F44" s="19"/>
      <c r="G44" s="3">
        <v>3165520</v>
      </c>
      <c r="H44" s="2">
        <v>5.0000000000000001E-3</v>
      </c>
      <c r="I44" s="19">
        <v>44180</v>
      </c>
      <c r="J44" s="19">
        <v>44196</v>
      </c>
      <c r="K44" s="3">
        <f t="shared" si="2"/>
        <v>17</v>
      </c>
      <c r="L44" s="3">
        <f t="shared" si="3"/>
        <v>735</v>
      </c>
      <c r="M44" s="3"/>
    </row>
    <row r="45" spans="1:13" s="18" customFormat="1" hidden="1" outlineLevel="2">
      <c r="A45" s="19" t="s">
        <v>80</v>
      </c>
      <c r="B45" s="20" t="s">
        <v>66</v>
      </c>
      <c r="C45" s="21" t="s">
        <v>137</v>
      </c>
      <c r="D45" s="20" t="s">
        <v>136</v>
      </c>
      <c r="E45" s="3">
        <v>9800000</v>
      </c>
      <c r="F45" s="19">
        <v>44071</v>
      </c>
      <c r="G45" s="3">
        <v>9293099</v>
      </c>
      <c r="H45" s="2">
        <v>5.0000000000000001E-3</v>
      </c>
      <c r="I45" s="19">
        <v>44166</v>
      </c>
      <c r="J45" s="19">
        <v>44179</v>
      </c>
      <c r="K45" s="3">
        <f t="shared" si="2"/>
        <v>14</v>
      </c>
      <c r="L45" s="3">
        <f t="shared" si="3"/>
        <v>1777</v>
      </c>
      <c r="M45" s="3">
        <v>9124132</v>
      </c>
    </row>
    <row r="46" spans="1:13" s="18" customFormat="1" hidden="1" outlineLevel="2">
      <c r="A46" s="19" t="s">
        <v>80</v>
      </c>
      <c r="B46" s="20" t="s">
        <v>66</v>
      </c>
      <c r="C46" s="21" t="s">
        <v>137</v>
      </c>
      <c r="D46" s="20"/>
      <c r="E46" s="3"/>
      <c r="F46" s="19"/>
      <c r="G46" s="3">
        <v>9124132</v>
      </c>
      <c r="H46" s="2">
        <v>5.0000000000000001E-3</v>
      </c>
      <c r="I46" s="19">
        <v>44180</v>
      </c>
      <c r="J46" s="19">
        <v>44196</v>
      </c>
      <c r="K46" s="3">
        <f t="shared" si="2"/>
        <v>17</v>
      </c>
      <c r="L46" s="3">
        <f t="shared" si="3"/>
        <v>2119</v>
      </c>
      <c r="M46" s="3"/>
    </row>
    <row r="47" spans="1:13" s="18" customFormat="1" hidden="1" outlineLevel="2">
      <c r="A47" s="19" t="s">
        <v>80</v>
      </c>
      <c r="B47" s="20" t="s">
        <v>65</v>
      </c>
      <c r="C47" s="21" t="s">
        <v>135</v>
      </c>
      <c r="D47" s="20" t="s">
        <v>134</v>
      </c>
      <c r="E47" s="3">
        <v>201000000</v>
      </c>
      <c r="F47" s="19">
        <v>44064</v>
      </c>
      <c r="G47" s="3">
        <v>201000000</v>
      </c>
      <c r="H47" s="2">
        <v>5.0000000000000001E-3</v>
      </c>
      <c r="I47" s="19">
        <v>44166</v>
      </c>
      <c r="J47" s="19">
        <v>44196</v>
      </c>
      <c r="K47" s="3">
        <f t="shared" si="2"/>
        <v>31</v>
      </c>
      <c r="L47" s="3">
        <f t="shared" si="3"/>
        <v>85123</v>
      </c>
      <c r="M47" s="3">
        <v>201000000</v>
      </c>
    </row>
    <row r="48" spans="1:13" s="18" customFormat="1" hidden="1" outlineLevel="2">
      <c r="A48" s="19" t="s">
        <v>80</v>
      </c>
      <c r="B48" s="20" t="s">
        <v>64</v>
      </c>
      <c r="C48" s="21" t="s">
        <v>205</v>
      </c>
      <c r="D48" s="20" t="s">
        <v>204</v>
      </c>
      <c r="E48" s="3">
        <v>211550000</v>
      </c>
      <c r="F48" s="19">
        <v>44078</v>
      </c>
      <c r="G48" s="3">
        <v>211550000</v>
      </c>
      <c r="H48" s="2">
        <v>5.0000000000000001E-3</v>
      </c>
      <c r="I48" s="19">
        <v>44166</v>
      </c>
      <c r="J48" s="19">
        <v>44196</v>
      </c>
      <c r="K48" s="3">
        <f t="shared" si="2"/>
        <v>31</v>
      </c>
      <c r="L48" s="3">
        <f t="shared" si="3"/>
        <v>89591</v>
      </c>
      <c r="M48" s="3">
        <v>211550000</v>
      </c>
    </row>
    <row r="49" spans="1:13" s="18" customFormat="1" hidden="1" outlineLevel="2">
      <c r="A49" s="19" t="s">
        <v>80</v>
      </c>
      <c r="B49" s="20" t="s">
        <v>85</v>
      </c>
      <c r="C49" s="21" t="s">
        <v>205</v>
      </c>
      <c r="D49" s="20" t="s">
        <v>204</v>
      </c>
      <c r="E49" s="3">
        <v>91330000</v>
      </c>
      <c r="F49" s="19">
        <v>44120</v>
      </c>
      <c r="G49" s="3">
        <v>91330000</v>
      </c>
      <c r="H49" s="2">
        <v>5.0000000000000001E-3</v>
      </c>
      <c r="I49" s="19">
        <v>44166</v>
      </c>
      <c r="J49" s="19">
        <v>44196</v>
      </c>
      <c r="K49" s="3">
        <f t="shared" si="2"/>
        <v>31</v>
      </c>
      <c r="L49" s="3">
        <f t="shared" si="3"/>
        <v>38678</v>
      </c>
      <c r="M49" s="3">
        <v>91330000</v>
      </c>
    </row>
    <row r="50" spans="1:13" s="18" customFormat="1" hidden="1" outlineLevel="2">
      <c r="A50" s="19" t="s">
        <v>80</v>
      </c>
      <c r="B50" s="20" t="s">
        <v>84</v>
      </c>
      <c r="C50" s="21" t="s">
        <v>107</v>
      </c>
      <c r="D50" s="20" t="s">
        <v>106</v>
      </c>
      <c r="E50" s="3">
        <v>10000000</v>
      </c>
      <c r="F50" s="19">
        <v>44120</v>
      </c>
      <c r="G50" s="3">
        <v>10000000</v>
      </c>
      <c r="H50" s="2">
        <v>5.0000000000000001E-3</v>
      </c>
      <c r="I50" s="19">
        <v>44166</v>
      </c>
      <c r="J50" s="19">
        <v>44196</v>
      </c>
      <c r="K50" s="3">
        <f t="shared" si="2"/>
        <v>31</v>
      </c>
      <c r="L50" s="3">
        <f t="shared" si="3"/>
        <v>4235</v>
      </c>
      <c r="M50" s="3">
        <v>10000000</v>
      </c>
    </row>
    <row r="51" spans="1:13" s="18" customFormat="1" hidden="1" outlineLevel="2">
      <c r="A51" s="19" t="s">
        <v>80</v>
      </c>
      <c r="B51" s="20" t="s">
        <v>83</v>
      </c>
      <c r="C51" s="21" t="s">
        <v>126</v>
      </c>
      <c r="D51" s="20" t="s">
        <v>125</v>
      </c>
      <c r="E51" s="3">
        <v>40000000</v>
      </c>
      <c r="F51" s="19">
        <v>44131</v>
      </c>
      <c r="G51" s="3">
        <v>40000000</v>
      </c>
      <c r="H51" s="2">
        <v>5.0000000000000001E-3</v>
      </c>
      <c r="I51" s="19">
        <v>44166</v>
      </c>
      <c r="J51" s="19">
        <v>44196</v>
      </c>
      <c r="K51" s="3">
        <f t="shared" si="2"/>
        <v>31</v>
      </c>
      <c r="L51" s="3">
        <f t="shared" si="3"/>
        <v>16940</v>
      </c>
      <c r="M51" s="3">
        <v>40000000</v>
      </c>
    </row>
    <row r="52" spans="1:13" s="18" customFormat="1" hidden="1" outlineLevel="2">
      <c r="A52" s="19" t="s">
        <v>80</v>
      </c>
      <c r="B52" s="20" t="s">
        <v>102</v>
      </c>
      <c r="C52" s="21" t="s">
        <v>130</v>
      </c>
      <c r="D52" s="20" t="s">
        <v>129</v>
      </c>
      <c r="E52" s="3">
        <v>88000000</v>
      </c>
      <c r="F52" s="19">
        <v>44119</v>
      </c>
      <c r="G52" s="3">
        <v>88000000</v>
      </c>
      <c r="H52" s="2">
        <v>5.0000000000000001E-3</v>
      </c>
      <c r="I52" s="19">
        <v>44166</v>
      </c>
      <c r="J52" s="19">
        <v>44196</v>
      </c>
      <c r="K52" s="3">
        <f t="shared" si="2"/>
        <v>31</v>
      </c>
      <c r="L52" s="3">
        <f t="shared" si="3"/>
        <v>37268</v>
      </c>
      <c r="M52" s="3">
        <v>88000000</v>
      </c>
    </row>
    <row r="53" spans="1:13" s="18" customFormat="1" hidden="1" outlineLevel="2">
      <c r="A53" s="19" t="s">
        <v>80</v>
      </c>
      <c r="B53" s="20" t="s">
        <v>101</v>
      </c>
      <c r="C53" s="21" t="s">
        <v>225</v>
      </c>
      <c r="D53" s="20" t="s">
        <v>224</v>
      </c>
      <c r="E53" s="3">
        <v>65800000</v>
      </c>
      <c r="F53" s="19">
        <v>44119</v>
      </c>
      <c r="G53" s="3">
        <v>65800000</v>
      </c>
      <c r="H53" s="2">
        <v>5.0000000000000001E-3</v>
      </c>
      <c r="I53" s="19">
        <v>44166</v>
      </c>
      <c r="J53" s="19">
        <v>44196</v>
      </c>
      <c r="K53" s="3">
        <f t="shared" si="2"/>
        <v>31</v>
      </c>
      <c r="L53" s="3">
        <f t="shared" si="3"/>
        <v>27866</v>
      </c>
      <c r="M53" s="3">
        <v>65800000</v>
      </c>
    </row>
    <row r="54" spans="1:13" s="18" customFormat="1" hidden="1" outlineLevel="2">
      <c r="A54" s="19" t="s">
        <v>80</v>
      </c>
      <c r="B54" s="20" t="s">
        <v>23</v>
      </c>
      <c r="C54" s="21" t="s">
        <v>74</v>
      </c>
      <c r="D54" s="20" t="s">
        <v>73</v>
      </c>
      <c r="E54" s="3">
        <v>90000000</v>
      </c>
      <c r="F54" s="19">
        <v>43913</v>
      </c>
      <c r="G54" s="3">
        <v>90000000</v>
      </c>
      <c r="H54" s="2">
        <v>5.0000000000000001E-3</v>
      </c>
      <c r="I54" s="19">
        <v>44166</v>
      </c>
      <c r="J54" s="19">
        <v>44196</v>
      </c>
      <c r="K54" s="3">
        <f t="shared" si="2"/>
        <v>31</v>
      </c>
      <c r="L54" s="3">
        <f t="shared" si="3"/>
        <v>38115</v>
      </c>
      <c r="M54" s="3">
        <v>90000000</v>
      </c>
    </row>
    <row r="55" spans="1:13" s="18" customFormat="1" hidden="1" outlineLevel="2">
      <c r="A55" s="19" t="s">
        <v>80</v>
      </c>
      <c r="B55" s="20" t="s">
        <v>100</v>
      </c>
      <c r="C55" s="21" t="s">
        <v>256</v>
      </c>
      <c r="D55" s="20" t="s">
        <v>255</v>
      </c>
      <c r="E55" s="3">
        <v>7611996</v>
      </c>
      <c r="F55" s="19">
        <v>44151</v>
      </c>
      <c r="G55" s="3">
        <v>7611996</v>
      </c>
      <c r="H55" s="2">
        <v>5.0000000000000001E-3</v>
      </c>
      <c r="I55" s="19">
        <v>44166</v>
      </c>
      <c r="J55" s="19">
        <v>44196</v>
      </c>
      <c r="K55" s="3">
        <f t="shared" si="2"/>
        <v>31</v>
      </c>
      <c r="L55" s="3">
        <f t="shared" si="3"/>
        <v>3224</v>
      </c>
      <c r="M55" s="3">
        <v>7611996</v>
      </c>
    </row>
    <row r="56" spans="1:13" s="18" customFormat="1" hidden="1" outlineLevel="2">
      <c r="A56" s="19" t="s">
        <v>80</v>
      </c>
      <c r="B56" s="20" t="s">
        <v>99</v>
      </c>
      <c r="C56" s="21" t="s">
        <v>256</v>
      </c>
      <c r="D56" s="20" t="s">
        <v>255</v>
      </c>
      <c r="E56" s="3">
        <v>4900000</v>
      </c>
      <c r="F56" s="19">
        <v>44151</v>
      </c>
      <c r="G56" s="3">
        <v>4900000</v>
      </c>
      <c r="H56" s="2">
        <v>5.0000000000000001E-3</v>
      </c>
      <c r="I56" s="19">
        <v>44166</v>
      </c>
      <c r="J56" s="19">
        <v>44196</v>
      </c>
      <c r="K56" s="3">
        <f t="shared" si="2"/>
        <v>31</v>
      </c>
      <c r="L56" s="3">
        <f t="shared" si="3"/>
        <v>2075</v>
      </c>
      <c r="M56" s="3">
        <v>4900000</v>
      </c>
    </row>
    <row r="57" spans="1:13" s="18" customFormat="1" hidden="1" outlineLevel="2">
      <c r="A57" s="19" t="s">
        <v>80</v>
      </c>
      <c r="B57" s="20" t="s">
        <v>98</v>
      </c>
      <c r="C57" s="21" t="s">
        <v>256</v>
      </c>
      <c r="D57" s="20" t="s">
        <v>255</v>
      </c>
      <c r="E57" s="3">
        <v>21838392</v>
      </c>
      <c r="F57" s="19">
        <v>44151</v>
      </c>
      <c r="G57" s="3">
        <v>21838392</v>
      </c>
      <c r="H57" s="2">
        <v>5.0000000000000001E-3</v>
      </c>
      <c r="I57" s="19">
        <v>44166</v>
      </c>
      <c r="J57" s="19">
        <v>44196</v>
      </c>
      <c r="K57" s="3">
        <f t="shared" si="2"/>
        <v>31</v>
      </c>
      <c r="L57" s="3">
        <f t="shared" si="3"/>
        <v>9248</v>
      </c>
      <c r="M57" s="3">
        <v>21838392</v>
      </c>
    </row>
    <row r="58" spans="1:13" s="18" customFormat="1" hidden="1" outlineLevel="2">
      <c r="A58" s="19" t="s">
        <v>80</v>
      </c>
      <c r="B58" s="20" t="s">
        <v>122</v>
      </c>
      <c r="C58" s="21" t="s">
        <v>235</v>
      </c>
      <c r="D58" s="20" t="s">
        <v>234</v>
      </c>
      <c r="E58" s="3">
        <v>41950000</v>
      </c>
      <c r="F58" s="19">
        <v>44154</v>
      </c>
      <c r="G58" s="3">
        <v>41950000</v>
      </c>
      <c r="H58" s="2">
        <v>5.0000000000000001E-3</v>
      </c>
      <c r="I58" s="19">
        <v>44166</v>
      </c>
      <c r="J58" s="19">
        <v>44196</v>
      </c>
      <c r="K58" s="3">
        <f t="shared" si="2"/>
        <v>31</v>
      </c>
      <c r="L58" s="3">
        <f t="shared" si="3"/>
        <v>17766</v>
      </c>
      <c r="M58" s="3">
        <v>41950000</v>
      </c>
    </row>
    <row r="59" spans="1:13" s="18" customFormat="1" hidden="1" outlineLevel="2">
      <c r="A59" s="19" t="s">
        <v>80</v>
      </c>
      <c r="B59" s="20" t="s">
        <v>121</v>
      </c>
      <c r="C59" s="21" t="s">
        <v>235</v>
      </c>
      <c r="D59" s="20" t="s">
        <v>234</v>
      </c>
      <c r="E59" s="3">
        <v>30000000</v>
      </c>
      <c r="F59" s="19">
        <v>44154</v>
      </c>
      <c r="G59" s="3">
        <v>30000000</v>
      </c>
      <c r="H59" s="2">
        <v>5.0000000000000001E-3</v>
      </c>
      <c r="I59" s="19">
        <v>44166</v>
      </c>
      <c r="J59" s="19">
        <v>44179</v>
      </c>
      <c r="K59" s="3">
        <f t="shared" si="2"/>
        <v>14</v>
      </c>
      <c r="L59" s="3">
        <f t="shared" si="3"/>
        <v>5738</v>
      </c>
      <c r="M59" s="3">
        <v>29642857</v>
      </c>
    </row>
    <row r="60" spans="1:13" s="18" customFormat="1" hidden="1" outlineLevel="2">
      <c r="A60" s="19" t="s">
        <v>80</v>
      </c>
      <c r="B60" s="20" t="s">
        <v>121</v>
      </c>
      <c r="C60" s="21" t="s">
        <v>235</v>
      </c>
      <c r="D60" s="20"/>
      <c r="E60" s="3"/>
      <c r="F60" s="19"/>
      <c r="G60" s="3">
        <v>29642857</v>
      </c>
      <c r="H60" s="2">
        <v>5.0000000000000001E-3</v>
      </c>
      <c r="I60" s="19">
        <v>44180</v>
      </c>
      <c r="J60" s="19">
        <v>44196</v>
      </c>
      <c r="K60" s="3">
        <f t="shared" si="2"/>
        <v>17</v>
      </c>
      <c r="L60" s="3">
        <f t="shared" si="3"/>
        <v>6884</v>
      </c>
      <c r="M60" s="3"/>
    </row>
    <row r="61" spans="1:13" s="18" customFormat="1" hidden="1" outlineLevel="2">
      <c r="A61" s="19" t="s">
        <v>80</v>
      </c>
      <c r="B61" s="20" t="s">
        <v>120</v>
      </c>
      <c r="C61" s="21" t="s">
        <v>137</v>
      </c>
      <c r="D61" s="20" t="s">
        <v>136</v>
      </c>
      <c r="E61" s="3">
        <v>3490000</v>
      </c>
      <c r="F61" s="19">
        <v>44138</v>
      </c>
      <c r="G61" s="3">
        <v>3490000</v>
      </c>
      <c r="H61" s="2">
        <v>5.0000000000000001E-3</v>
      </c>
      <c r="I61" s="19">
        <v>44166</v>
      </c>
      <c r="J61" s="19">
        <v>44179</v>
      </c>
      <c r="K61" s="3">
        <f t="shared" si="2"/>
        <v>14</v>
      </c>
      <c r="L61" s="3">
        <f t="shared" si="3"/>
        <v>667</v>
      </c>
      <c r="M61" s="3">
        <v>3426545</v>
      </c>
    </row>
    <row r="62" spans="1:13" s="18" customFormat="1" hidden="1" outlineLevel="2">
      <c r="A62" s="19" t="s">
        <v>80</v>
      </c>
      <c r="B62" s="20" t="s">
        <v>120</v>
      </c>
      <c r="C62" s="21" t="s">
        <v>137</v>
      </c>
      <c r="D62" s="20"/>
      <c r="E62" s="3"/>
      <c r="F62" s="19"/>
      <c r="G62" s="3">
        <v>3426545</v>
      </c>
      <c r="H62" s="2">
        <v>5.0000000000000001E-3</v>
      </c>
      <c r="I62" s="19">
        <v>44180</v>
      </c>
      <c r="J62" s="19">
        <v>44196</v>
      </c>
      <c r="K62" s="3">
        <f t="shared" si="2"/>
        <v>17</v>
      </c>
      <c r="L62" s="3">
        <f t="shared" si="3"/>
        <v>796</v>
      </c>
      <c r="M62" s="3"/>
    </row>
    <row r="63" spans="1:13" s="18" customFormat="1" hidden="1" outlineLevel="2">
      <c r="A63" s="19" t="s">
        <v>80</v>
      </c>
      <c r="B63" s="20" t="s">
        <v>147</v>
      </c>
      <c r="C63" s="21" t="s">
        <v>137</v>
      </c>
      <c r="D63" s="20" t="s">
        <v>136</v>
      </c>
      <c r="E63" s="3">
        <v>1970000</v>
      </c>
      <c r="F63" s="19">
        <v>44147</v>
      </c>
      <c r="G63" s="3">
        <v>1970000</v>
      </c>
      <c r="H63" s="2">
        <v>5.0000000000000001E-3</v>
      </c>
      <c r="I63" s="19">
        <v>44166</v>
      </c>
      <c r="J63" s="19">
        <v>44179</v>
      </c>
      <c r="K63" s="3">
        <f t="shared" si="2"/>
        <v>14</v>
      </c>
      <c r="L63" s="3">
        <f t="shared" si="3"/>
        <v>377</v>
      </c>
      <c r="M63" s="3">
        <v>1934181</v>
      </c>
    </row>
    <row r="64" spans="1:13" s="18" customFormat="1" hidden="1" outlineLevel="2">
      <c r="A64" s="19" t="s">
        <v>80</v>
      </c>
      <c r="B64" s="20" t="s">
        <v>147</v>
      </c>
      <c r="C64" s="21" t="s">
        <v>137</v>
      </c>
      <c r="D64" s="20"/>
      <c r="E64" s="3"/>
      <c r="F64" s="19"/>
      <c r="G64" s="3">
        <v>1934181</v>
      </c>
      <c r="H64" s="2">
        <v>5.0000000000000001E-3</v>
      </c>
      <c r="I64" s="19">
        <v>44180</v>
      </c>
      <c r="J64" s="19">
        <v>44196</v>
      </c>
      <c r="K64" s="3">
        <f t="shared" si="2"/>
        <v>17</v>
      </c>
      <c r="L64" s="3">
        <f t="shared" si="3"/>
        <v>449</v>
      </c>
      <c r="M64" s="3"/>
    </row>
    <row r="65" spans="1:13" s="18" customFormat="1" hidden="1" outlineLevel="2">
      <c r="A65" s="19" t="s">
        <v>80</v>
      </c>
      <c r="B65" s="20" t="s">
        <v>146</v>
      </c>
      <c r="C65" s="21" t="s">
        <v>256</v>
      </c>
      <c r="D65" s="20" t="s">
        <v>255</v>
      </c>
      <c r="E65" s="3">
        <v>20979731</v>
      </c>
      <c r="F65" s="19">
        <v>44167</v>
      </c>
      <c r="G65" s="3">
        <v>20979731</v>
      </c>
      <c r="H65" s="2">
        <v>5.0000000000000001E-3</v>
      </c>
      <c r="I65" s="19">
        <v>44167</v>
      </c>
      <c r="J65" s="19">
        <v>44196</v>
      </c>
      <c r="K65" s="3">
        <f t="shared" si="2"/>
        <v>30</v>
      </c>
      <c r="L65" s="3">
        <f t="shared" si="3"/>
        <v>8598</v>
      </c>
      <c r="M65" s="3">
        <v>20979731</v>
      </c>
    </row>
    <row r="66" spans="1:13" s="18" customFormat="1" hidden="1" outlineLevel="2">
      <c r="A66" s="19" t="s">
        <v>80</v>
      </c>
      <c r="B66" s="20" t="s">
        <v>145</v>
      </c>
      <c r="C66" s="21" t="s">
        <v>256</v>
      </c>
      <c r="D66" s="20" t="s">
        <v>255</v>
      </c>
      <c r="E66" s="3">
        <v>15036832</v>
      </c>
      <c r="F66" s="19">
        <v>44181</v>
      </c>
      <c r="G66" s="3">
        <v>15036832</v>
      </c>
      <c r="H66" s="2">
        <v>5.0000000000000001E-3</v>
      </c>
      <c r="I66" s="19">
        <v>44181</v>
      </c>
      <c r="J66" s="19">
        <v>44196</v>
      </c>
      <c r="K66" s="3">
        <f t="shared" si="2"/>
        <v>16</v>
      </c>
      <c r="L66" s="3">
        <f t="shared" si="3"/>
        <v>3287</v>
      </c>
      <c r="M66" s="3">
        <v>15036832</v>
      </c>
    </row>
    <row r="67" spans="1:13" s="18" customFormat="1" hidden="1" outlineLevel="2">
      <c r="A67" s="19" t="s">
        <v>80</v>
      </c>
      <c r="B67" s="20" t="s">
        <v>144</v>
      </c>
      <c r="C67" s="21" t="s">
        <v>256</v>
      </c>
      <c r="D67" s="20" t="s">
        <v>255</v>
      </c>
      <c r="E67" s="3">
        <v>2070415</v>
      </c>
      <c r="F67" s="19">
        <v>44193</v>
      </c>
      <c r="G67" s="3">
        <v>2070415</v>
      </c>
      <c r="H67" s="2">
        <v>5.0000000000000001E-3</v>
      </c>
      <c r="I67" s="19">
        <v>44193</v>
      </c>
      <c r="J67" s="19">
        <v>44196</v>
      </c>
      <c r="K67" s="3">
        <f t="shared" si="2"/>
        <v>4</v>
      </c>
      <c r="L67" s="3">
        <f t="shared" si="3"/>
        <v>113</v>
      </c>
      <c r="M67" s="3">
        <v>2070415</v>
      </c>
    </row>
    <row r="68" spans="1:13" s="18" customFormat="1" hidden="1" outlineLevel="2">
      <c r="A68" s="19" t="s">
        <v>80</v>
      </c>
      <c r="B68" s="20" t="s">
        <v>29</v>
      </c>
      <c r="C68" s="21" t="s">
        <v>57</v>
      </c>
      <c r="D68" s="20" t="s">
        <v>56</v>
      </c>
      <c r="E68" s="3">
        <v>23500000</v>
      </c>
      <c r="F68" s="19">
        <v>43928</v>
      </c>
      <c r="G68" s="3">
        <v>21261896</v>
      </c>
      <c r="H68" s="2">
        <v>5.0000000000000001E-3</v>
      </c>
      <c r="I68" s="19">
        <v>44166</v>
      </c>
      <c r="J68" s="19">
        <v>44179</v>
      </c>
      <c r="K68" s="3">
        <f t="shared" si="2"/>
        <v>14</v>
      </c>
      <c r="L68" s="3">
        <f t="shared" si="3"/>
        <v>4066</v>
      </c>
      <c r="M68" s="3">
        <v>20982133</v>
      </c>
    </row>
    <row r="69" spans="1:13" s="18" customFormat="1" hidden="1" outlineLevel="2">
      <c r="A69" s="19" t="s">
        <v>80</v>
      </c>
      <c r="B69" s="20" t="s">
        <v>29</v>
      </c>
      <c r="C69" s="21" t="s">
        <v>57</v>
      </c>
      <c r="D69" s="20"/>
      <c r="E69" s="3"/>
      <c r="F69" s="19"/>
      <c r="G69" s="3">
        <v>20982133</v>
      </c>
      <c r="H69" s="2">
        <v>5.0000000000000001E-3</v>
      </c>
      <c r="I69" s="19">
        <v>44180</v>
      </c>
      <c r="J69" s="19">
        <v>44196</v>
      </c>
      <c r="K69" s="3">
        <f t="shared" si="2"/>
        <v>17</v>
      </c>
      <c r="L69" s="3">
        <f t="shared" si="3"/>
        <v>4873</v>
      </c>
      <c r="M69" s="3"/>
    </row>
    <row r="70" spans="1:13" s="18" customFormat="1" hidden="1" outlineLevel="2">
      <c r="A70" s="19" t="s">
        <v>80</v>
      </c>
      <c r="B70" s="20" t="s">
        <v>143</v>
      </c>
      <c r="C70" s="21" t="s">
        <v>135</v>
      </c>
      <c r="D70" s="20" t="s">
        <v>134</v>
      </c>
      <c r="E70" s="3">
        <v>125000000</v>
      </c>
      <c r="F70" s="19">
        <v>44189</v>
      </c>
      <c r="G70" s="3">
        <v>125000000</v>
      </c>
      <c r="H70" s="2">
        <v>5.0000000000000001E-3</v>
      </c>
      <c r="I70" s="19">
        <v>44189</v>
      </c>
      <c r="J70" s="19">
        <v>44196</v>
      </c>
      <c r="K70" s="3">
        <f t="shared" si="2"/>
        <v>8</v>
      </c>
      <c r="L70" s="3">
        <f t="shared" si="3"/>
        <v>13661</v>
      </c>
      <c r="M70" s="3">
        <v>125000000</v>
      </c>
    </row>
    <row r="71" spans="1:13" s="18" customFormat="1" hidden="1" outlineLevel="2">
      <c r="A71" s="19" t="s">
        <v>80</v>
      </c>
      <c r="B71" s="20" t="s">
        <v>142</v>
      </c>
      <c r="C71" s="21" t="s">
        <v>141</v>
      </c>
      <c r="D71" s="20" t="s">
        <v>140</v>
      </c>
      <c r="E71" s="3">
        <v>51800000</v>
      </c>
      <c r="F71" s="19">
        <v>44180</v>
      </c>
      <c r="G71" s="3">
        <v>51800000</v>
      </c>
      <c r="H71" s="2">
        <v>5.0000000000000001E-3</v>
      </c>
      <c r="I71" s="19">
        <v>44180</v>
      </c>
      <c r="J71" s="19">
        <v>44196</v>
      </c>
      <c r="K71" s="3">
        <f t="shared" si="2"/>
        <v>17</v>
      </c>
      <c r="L71" s="3">
        <f t="shared" si="3"/>
        <v>12030</v>
      </c>
      <c r="M71" s="3">
        <v>51800000</v>
      </c>
    </row>
    <row r="72" spans="1:13" s="18" customFormat="1" hidden="1" outlineLevel="2">
      <c r="A72" s="19" t="s">
        <v>80</v>
      </c>
      <c r="B72" s="20" t="s">
        <v>152</v>
      </c>
      <c r="C72" s="21" t="s">
        <v>225</v>
      </c>
      <c r="D72" s="20" t="s">
        <v>224</v>
      </c>
      <c r="E72" s="3">
        <v>25000000</v>
      </c>
      <c r="F72" s="19">
        <v>44180</v>
      </c>
      <c r="G72" s="3">
        <v>25000000</v>
      </c>
      <c r="H72" s="2">
        <v>5.0000000000000001E-3</v>
      </c>
      <c r="I72" s="19">
        <v>44180</v>
      </c>
      <c r="J72" s="19">
        <v>44196</v>
      </c>
      <c r="K72" s="3">
        <f t="shared" si="2"/>
        <v>17</v>
      </c>
      <c r="L72" s="3">
        <f t="shared" si="3"/>
        <v>5806</v>
      </c>
      <c r="M72" s="3">
        <v>25000000</v>
      </c>
    </row>
    <row r="73" spans="1:13" s="18" customFormat="1" hidden="1" outlineLevel="2">
      <c r="A73" s="19" t="s">
        <v>80</v>
      </c>
      <c r="B73" s="20" t="s">
        <v>168</v>
      </c>
      <c r="C73" s="21" t="s">
        <v>225</v>
      </c>
      <c r="D73" s="20" t="s">
        <v>224</v>
      </c>
      <c r="E73" s="3">
        <v>44000000</v>
      </c>
      <c r="F73" s="19">
        <v>44180</v>
      </c>
      <c r="G73" s="3">
        <v>44000000</v>
      </c>
      <c r="H73" s="2">
        <v>5.0000000000000001E-3</v>
      </c>
      <c r="I73" s="19">
        <v>44180</v>
      </c>
      <c r="J73" s="19">
        <v>44196</v>
      </c>
      <c r="K73" s="3">
        <f t="shared" si="2"/>
        <v>17</v>
      </c>
      <c r="L73" s="3">
        <f t="shared" si="3"/>
        <v>10219</v>
      </c>
      <c r="M73" s="3">
        <v>44000000</v>
      </c>
    </row>
    <row r="74" spans="1:13" s="18" customFormat="1" hidden="1" outlineLevel="2">
      <c r="A74" s="19" t="s">
        <v>80</v>
      </c>
      <c r="B74" s="20" t="s">
        <v>167</v>
      </c>
      <c r="C74" s="21" t="s">
        <v>235</v>
      </c>
      <c r="D74" s="20" t="s">
        <v>234</v>
      </c>
      <c r="E74" s="3">
        <v>129650000</v>
      </c>
      <c r="F74" s="19">
        <v>44195</v>
      </c>
      <c r="G74" s="3">
        <v>129650000</v>
      </c>
      <c r="H74" s="2">
        <v>5.0000000000000001E-3</v>
      </c>
      <c r="I74" s="19">
        <v>44195</v>
      </c>
      <c r="J74" s="19">
        <v>44196</v>
      </c>
      <c r="K74" s="3">
        <f t="shared" si="2"/>
        <v>2</v>
      </c>
      <c r="L74" s="3">
        <f t="shared" si="3"/>
        <v>3542</v>
      </c>
      <c r="M74" s="3">
        <v>129650000</v>
      </c>
    </row>
    <row r="75" spans="1:13" s="18" customFormat="1" hidden="1" outlineLevel="2">
      <c r="A75" s="19" t="s">
        <v>80</v>
      </c>
      <c r="B75" s="20" t="s">
        <v>166</v>
      </c>
      <c r="C75" s="21" t="s">
        <v>235</v>
      </c>
      <c r="D75" s="20" t="s">
        <v>234</v>
      </c>
      <c r="E75" s="3">
        <v>12000000</v>
      </c>
      <c r="F75" s="19">
        <v>44195</v>
      </c>
      <c r="G75" s="3">
        <v>12000000</v>
      </c>
      <c r="H75" s="2">
        <v>5.0000000000000001E-3</v>
      </c>
      <c r="I75" s="19">
        <v>44195</v>
      </c>
      <c r="J75" s="19">
        <v>44196</v>
      </c>
      <c r="K75" s="3">
        <f t="shared" si="2"/>
        <v>2</v>
      </c>
      <c r="L75" s="3">
        <f t="shared" si="3"/>
        <v>328</v>
      </c>
      <c r="M75" s="3">
        <v>12000000</v>
      </c>
    </row>
    <row r="76" spans="1:13" s="18" customFormat="1" hidden="1" outlineLevel="2">
      <c r="A76" s="19" t="s">
        <v>80</v>
      </c>
      <c r="B76" s="20" t="s">
        <v>165</v>
      </c>
      <c r="C76" s="21" t="s">
        <v>113</v>
      </c>
      <c r="D76" s="20" t="s">
        <v>112</v>
      </c>
      <c r="E76" s="3">
        <v>144000000</v>
      </c>
      <c r="F76" s="19">
        <v>44196</v>
      </c>
      <c r="G76" s="3">
        <v>144000000</v>
      </c>
      <c r="H76" s="2">
        <v>5.0000000000000001E-3</v>
      </c>
      <c r="I76" s="19">
        <v>44196</v>
      </c>
      <c r="J76" s="19">
        <v>44196</v>
      </c>
      <c r="K76" s="3">
        <f t="shared" si="2"/>
        <v>1</v>
      </c>
      <c r="L76" s="3">
        <f t="shared" si="3"/>
        <v>1967</v>
      </c>
      <c r="M76" s="3">
        <v>144000000</v>
      </c>
    </row>
    <row r="77" spans="1:13" s="18" customFormat="1" hidden="1" outlineLevel="2">
      <c r="A77" s="19" t="s">
        <v>80</v>
      </c>
      <c r="B77" s="20" t="s">
        <v>30</v>
      </c>
      <c r="C77" s="21" t="s">
        <v>137</v>
      </c>
      <c r="D77" s="20" t="s">
        <v>136</v>
      </c>
      <c r="E77" s="3">
        <v>7000000</v>
      </c>
      <c r="F77" s="19">
        <v>44004</v>
      </c>
      <c r="G77" s="3">
        <v>6416665</v>
      </c>
      <c r="H77" s="2">
        <v>5.0000000000000001E-3</v>
      </c>
      <c r="I77" s="19">
        <v>44166</v>
      </c>
      <c r="J77" s="19">
        <v>44179</v>
      </c>
      <c r="K77" s="3">
        <f t="shared" si="2"/>
        <v>14</v>
      </c>
      <c r="L77" s="3">
        <f t="shared" si="3"/>
        <v>1227</v>
      </c>
      <c r="M77" s="3">
        <v>6299998</v>
      </c>
    </row>
    <row r="78" spans="1:13" s="18" customFormat="1" hidden="1" outlineLevel="2">
      <c r="A78" s="19" t="s">
        <v>80</v>
      </c>
      <c r="B78" s="20" t="s">
        <v>30</v>
      </c>
      <c r="C78" s="21" t="s">
        <v>137</v>
      </c>
      <c r="D78" s="20"/>
      <c r="E78" s="3"/>
      <c r="F78" s="19"/>
      <c r="G78" s="3">
        <v>6299998</v>
      </c>
      <c r="H78" s="2">
        <v>5.0000000000000001E-3</v>
      </c>
      <c r="I78" s="19">
        <v>44180</v>
      </c>
      <c r="J78" s="19">
        <v>44196</v>
      </c>
      <c r="K78" s="3">
        <f t="shared" si="2"/>
        <v>17</v>
      </c>
      <c r="L78" s="3">
        <f t="shared" si="3"/>
        <v>1463</v>
      </c>
      <c r="M78" s="3"/>
    </row>
    <row r="79" spans="1:13" s="18" customFormat="1" hidden="1" outlineLevel="2">
      <c r="A79" s="19" t="s">
        <v>80</v>
      </c>
      <c r="B79" s="20" t="s">
        <v>31</v>
      </c>
      <c r="C79" s="21" t="s">
        <v>135</v>
      </c>
      <c r="D79" s="20" t="s">
        <v>134</v>
      </c>
      <c r="E79" s="3">
        <v>298410000</v>
      </c>
      <c r="F79" s="19">
        <v>44006</v>
      </c>
      <c r="G79" s="3">
        <v>298410000</v>
      </c>
      <c r="H79" s="2">
        <v>5.0000000000000001E-3</v>
      </c>
      <c r="I79" s="19">
        <v>44166</v>
      </c>
      <c r="J79" s="19">
        <v>44196</v>
      </c>
      <c r="K79" s="3">
        <f t="shared" si="2"/>
        <v>31</v>
      </c>
      <c r="L79" s="3">
        <f t="shared" si="3"/>
        <v>126376</v>
      </c>
      <c r="M79" s="3">
        <v>298410000</v>
      </c>
    </row>
    <row r="80" spans="1:13" s="18" customFormat="1" hidden="1" outlineLevel="2">
      <c r="A80" s="19" t="s">
        <v>80</v>
      </c>
      <c r="B80" s="20" t="s">
        <v>32</v>
      </c>
      <c r="C80" s="21" t="s">
        <v>135</v>
      </c>
      <c r="D80" s="20" t="s">
        <v>134</v>
      </c>
      <c r="E80" s="3">
        <v>95370000</v>
      </c>
      <c r="F80" s="19">
        <v>44006</v>
      </c>
      <c r="G80" s="3">
        <v>95370000</v>
      </c>
      <c r="H80" s="2">
        <v>5.0000000000000001E-3</v>
      </c>
      <c r="I80" s="19">
        <v>44166</v>
      </c>
      <c r="J80" s="19">
        <v>44196</v>
      </c>
      <c r="K80" s="3">
        <f t="shared" si="2"/>
        <v>31</v>
      </c>
      <c r="L80" s="3">
        <f t="shared" si="3"/>
        <v>40389</v>
      </c>
      <c r="M80" s="3">
        <v>95370000</v>
      </c>
    </row>
    <row r="81" spans="1:13" s="18" customFormat="1" hidden="1" outlineLevel="2">
      <c r="A81" s="19" t="s">
        <v>80</v>
      </c>
      <c r="B81" s="20" t="s">
        <v>48</v>
      </c>
      <c r="C81" s="21" t="s">
        <v>135</v>
      </c>
      <c r="D81" s="20" t="s">
        <v>134</v>
      </c>
      <c r="E81" s="3">
        <v>73910000</v>
      </c>
      <c r="F81" s="19">
        <v>44032</v>
      </c>
      <c r="G81" s="3">
        <v>73910000</v>
      </c>
      <c r="H81" s="2">
        <v>5.0000000000000001E-3</v>
      </c>
      <c r="I81" s="19">
        <v>44166</v>
      </c>
      <c r="J81" s="19">
        <v>44196</v>
      </c>
      <c r="K81" s="3">
        <f t="shared" si="2"/>
        <v>31</v>
      </c>
      <c r="L81" s="3">
        <f t="shared" si="3"/>
        <v>31301</v>
      </c>
      <c r="M81" s="3">
        <v>73910000</v>
      </c>
    </row>
    <row r="82" spans="1:13" s="18" customFormat="1" hidden="1" outlineLevel="2">
      <c r="A82" s="19" t="s">
        <v>80</v>
      </c>
      <c r="B82" s="20" t="s">
        <v>59</v>
      </c>
      <c r="C82" s="21" t="s">
        <v>135</v>
      </c>
      <c r="D82" s="20" t="s">
        <v>134</v>
      </c>
      <c r="E82" s="3">
        <v>291200000</v>
      </c>
      <c r="F82" s="19">
        <v>44032</v>
      </c>
      <c r="G82" s="3">
        <v>291200000</v>
      </c>
      <c r="H82" s="2">
        <v>3.0000000000000001E-3</v>
      </c>
      <c r="I82" s="19">
        <v>44166</v>
      </c>
      <c r="J82" s="19">
        <v>44196</v>
      </c>
      <c r="K82" s="3">
        <f t="shared" si="2"/>
        <v>31</v>
      </c>
      <c r="L82" s="3">
        <f t="shared" si="3"/>
        <v>73993</v>
      </c>
      <c r="M82" s="3">
        <v>291200000</v>
      </c>
    </row>
    <row r="83" spans="1:13" s="18" customFormat="1" hidden="1" outlineLevel="2">
      <c r="A83" s="19" t="s">
        <v>80</v>
      </c>
      <c r="B83" s="20" t="s">
        <v>58</v>
      </c>
      <c r="C83" s="21" t="s">
        <v>137</v>
      </c>
      <c r="D83" s="20" t="s">
        <v>136</v>
      </c>
      <c r="E83" s="3">
        <v>10000000</v>
      </c>
      <c r="F83" s="19">
        <v>44025</v>
      </c>
      <c r="G83" s="3">
        <v>9322032</v>
      </c>
      <c r="H83" s="2">
        <v>5.0000000000000001E-3</v>
      </c>
      <c r="I83" s="19">
        <v>44166</v>
      </c>
      <c r="J83" s="19">
        <v>44179</v>
      </c>
      <c r="K83" s="3">
        <f t="shared" si="2"/>
        <v>14</v>
      </c>
      <c r="L83" s="3">
        <f t="shared" si="3"/>
        <v>1783</v>
      </c>
      <c r="M83" s="3">
        <v>9152540</v>
      </c>
    </row>
    <row r="84" spans="1:13" s="18" customFormat="1" hidden="1" outlineLevel="2">
      <c r="A84" s="19" t="s">
        <v>80</v>
      </c>
      <c r="B84" s="20" t="s">
        <v>58</v>
      </c>
      <c r="C84" s="21" t="s">
        <v>137</v>
      </c>
      <c r="D84" s="20"/>
      <c r="E84" s="3"/>
      <c r="F84" s="19"/>
      <c r="G84" s="3">
        <v>9152540</v>
      </c>
      <c r="H84" s="2">
        <v>5.0000000000000001E-3</v>
      </c>
      <c r="I84" s="19">
        <v>44180</v>
      </c>
      <c r="J84" s="19">
        <v>44196</v>
      </c>
      <c r="K84" s="3">
        <f t="shared" si="2"/>
        <v>17</v>
      </c>
      <c r="L84" s="3">
        <f t="shared" si="3"/>
        <v>2126</v>
      </c>
      <c r="M84" s="3"/>
    </row>
    <row r="85" spans="1:13" s="18" customFormat="1" hidden="1" outlineLevel="1" collapsed="1">
      <c r="A85" s="22" t="s">
        <v>79</v>
      </c>
      <c r="B85" s="23"/>
      <c r="C85" s="24"/>
      <c r="D85" s="23"/>
      <c r="E85" s="25">
        <f>SUBTOTAL(9,E40:E84)</f>
        <v>0</v>
      </c>
      <c r="F85" s="26"/>
      <c r="G85" s="25"/>
      <c r="H85" s="27"/>
      <c r="I85" s="26"/>
      <c r="J85" s="26"/>
      <c r="K85" s="25"/>
      <c r="L85" s="25">
        <f>SUBTOTAL(9,L40:L84)</f>
        <v>0</v>
      </c>
      <c r="M85" s="25">
        <f>SUBTOTAL(9,M40:M84)</f>
        <v>0</v>
      </c>
    </row>
    <row r="86" spans="1:13" s="18" customFormat="1" hidden="1" outlineLevel="2">
      <c r="A86" s="19" t="s">
        <v>78</v>
      </c>
      <c r="B86" s="20" t="s">
        <v>16</v>
      </c>
      <c r="C86" s="21" t="s">
        <v>77</v>
      </c>
      <c r="D86" s="20" t="s">
        <v>76</v>
      </c>
      <c r="E86" s="3">
        <v>81465386</v>
      </c>
      <c r="F86" s="19">
        <v>43900</v>
      </c>
      <c r="G86" s="3">
        <v>81465386</v>
      </c>
      <c r="H86" s="2">
        <v>5.0000000000000001E-3</v>
      </c>
      <c r="I86" s="19">
        <v>44166</v>
      </c>
      <c r="J86" s="19">
        <v>44196</v>
      </c>
      <c r="K86" s="3">
        <f t="shared" ref="K86:K117" si="4">J86-I86+1</f>
        <v>31</v>
      </c>
      <c r="L86" s="3">
        <f t="shared" ref="L86:L117" si="5">ROUND(G86*H86*K86/366,0)</f>
        <v>34500</v>
      </c>
      <c r="M86" s="3">
        <v>81465386</v>
      </c>
    </row>
    <row r="87" spans="1:13" s="18" customFormat="1" hidden="1" outlineLevel="2">
      <c r="A87" s="19" t="s">
        <v>78</v>
      </c>
      <c r="B87" s="20" t="s">
        <v>61</v>
      </c>
      <c r="C87" s="21" t="s">
        <v>95</v>
      </c>
      <c r="D87" s="20" t="s">
        <v>94</v>
      </c>
      <c r="E87" s="3">
        <v>8860000</v>
      </c>
      <c r="F87" s="19">
        <v>43997</v>
      </c>
      <c r="G87" s="3">
        <v>8860000</v>
      </c>
      <c r="H87" s="2">
        <v>5.0000000000000001E-3</v>
      </c>
      <c r="I87" s="19">
        <v>44166</v>
      </c>
      <c r="J87" s="19">
        <v>44196</v>
      </c>
      <c r="K87" s="3">
        <f t="shared" si="4"/>
        <v>31</v>
      </c>
      <c r="L87" s="3">
        <f t="shared" si="5"/>
        <v>3752</v>
      </c>
      <c r="M87" s="3">
        <v>8860000</v>
      </c>
    </row>
    <row r="88" spans="1:13" s="18" customFormat="1" hidden="1" outlineLevel="2">
      <c r="A88" s="19" t="s">
        <v>78</v>
      </c>
      <c r="B88" s="20" t="s">
        <v>60</v>
      </c>
      <c r="C88" s="21" t="s">
        <v>93</v>
      </c>
      <c r="D88" s="20" t="s">
        <v>92</v>
      </c>
      <c r="E88" s="3">
        <v>20390000</v>
      </c>
      <c r="F88" s="19">
        <v>43997</v>
      </c>
      <c r="G88" s="3">
        <v>19146710</v>
      </c>
      <c r="H88" s="2">
        <v>5.0000000000000001E-3</v>
      </c>
      <c r="I88" s="19">
        <v>44166</v>
      </c>
      <c r="J88" s="19">
        <v>44179</v>
      </c>
      <c r="K88" s="3">
        <f t="shared" si="4"/>
        <v>14</v>
      </c>
      <c r="L88" s="3">
        <f t="shared" si="5"/>
        <v>3662</v>
      </c>
      <c r="M88" s="3">
        <v>18898052</v>
      </c>
    </row>
    <row r="89" spans="1:13" s="18" customFormat="1" hidden="1" outlineLevel="2">
      <c r="A89" s="19" t="s">
        <v>78</v>
      </c>
      <c r="B89" s="20" t="s">
        <v>60</v>
      </c>
      <c r="C89" s="21" t="s">
        <v>93</v>
      </c>
      <c r="D89" s="20"/>
      <c r="E89" s="3"/>
      <c r="F89" s="19"/>
      <c r="G89" s="3">
        <v>18898052</v>
      </c>
      <c r="H89" s="2">
        <v>5.0000000000000001E-3</v>
      </c>
      <c r="I89" s="19">
        <v>44180</v>
      </c>
      <c r="J89" s="19">
        <v>44196</v>
      </c>
      <c r="K89" s="3">
        <f t="shared" si="4"/>
        <v>17</v>
      </c>
      <c r="L89" s="3">
        <f t="shared" si="5"/>
        <v>4389</v>
      </c>
      <c r="M89" s="3"/>
    </row>
    <row r="90" spans="1:13" s="18" customFormat="1" hidden="1" outlineLevel="2">
      <c r="A90" s="19" t="s">
        <v>78</v>
      </c>
      <c r="B90" s="20" t="s">
        <v>66</v>
      </c>
      <c r="C90" s="21" t="s">
        <v>93</v>
      </c>
      <c r="D90" s="20" t="s">
        <v>92</v>
      </c>
      <c r="E90" s="3">
        <v>69600000</v>
      </c>
      <c r="F90" s="19">
        <v>43997</v>
      </c>
      <c r="G90" s="3">
        <v>66700000</v>
      </c>
      <c r="H90" s="2">
        <v>5.0000000000000001E-3</v>
      </c>
      <c r="I90" s="19">
        <v>44166</v>
      </c>
      <c r="J90" s="19">
        <v>44179</v>
      </c>
      <c r="K90" s="3">
        <f t="shared" si="4"/>
        <v>14</v>
      </c>
      <c r="L90" s="3">
        <f t="shared" si="5"/>
        <v>12757</v>
      </c>
      <c r="M90" s="3">
        <v>66120000</v>
      </c>
    </row>
    <row r="91" spans="1:13" s="18" customFormat="1" hidden="1" outlineLevel="2">
      <c r="A91" s="19" t="s">
        <v>78</v>
      </c>
      <c r="B91" s="20" t="s">
        <v>66</v>
      </c>
      <c r="C91" s="21" t="s">
        <v>93</v>
      </c>
      <c r="D91" s="20"/>
      <c r="E91" s="3"/>
      <c r="F91" s="19"/>
      <c r="G91" s="3">
        <v>66120000</v>
      </c>
      <c r="H91" s="2">
        <v>5.0000000000000001E-3</v>
      </c>
      <c r="I91" s="19">
        <v>44180</v>
      </c>
      <c r="J91" s="19">
        <v>44196</v>
      </c>
      <c r="K91" s="3">
        <f t="shared" si="4"/>
        <v>17</v>
      </c>
      <c r="L91" s="3">
        <f t="shared" si="5"/>
        <v>15356</v>
      </c>
      <c r="M91" s="3"/>
    </row>
    <row r="92" spans="1:13" s="18" customFormat="1" hidden="1" outlineLevel="2">
      <c r="A92" s="19" t="s">
        <v>78</v>
      </c>
      <c r="B92" s="20" t="s">
        <v>65</v>
      </c>
      <c r="C92" s="21" t="s">
        <v>77</v>
      </c>
      <c r="D92" s="20" t="s">
        <v>76</v>
      </c>
      <c r="E92" s="3">
        <v>16630000</v>
      </c>
      <c r="F92" s="19">
        <v>44011</v>
      </c>
      <c r="G92" s="3">
        <v>16630000</v>
      </c>
      <c r="H92" s="2">
        <v>5.0000000000000001E-3</v>
      </c>
      <c r="I92" s="19">
        <v>44166</v>
      </c>
      <c r="J92" s="19">
        <v>44196</v>
      </c>
      <c r="K92" s="3">
        <f t="shared" si="4"/>
        <v>31</v>
      </c>
      <c r="L92" s="3">
        <f t="shared" si="5"/>
        <v>7043</v>
      </c>
      <c r="M92" s="3">
        <v>16630000</v>
      </c>
    </row>
    <row r="93" spans="1:13" s="18" customFormat="1" hidden="1" outlineLevel="2">
      <c r="A93" s="19" t="s">
        <v>78</v>
      </c>
      <c r="B93" s="20" t="s">
        <v>64</v>
      </c>
      <c r="C93" s="21" t="s">
        <v>95</v>
      </c>
      <c r="D93" s="20" t="s">
        <v>94</v>
      </c>
      <c r="E93" s="3">
        <v>4650000</v>
      </c>
      <c r="F93" s="19">
        <v>44027</v>
      </c>
      <c r="G93" s="3">
        <v>4650000</v>
      </c>
      <c r="H93" s="2">
        <v>5.0000000000000001E-3</v>
      </c>
      <c r="I93" s="19">
        <v>44166</v>
      </c>
      <c r="J93" s="19">
        <v>44196</v>
      </c>
      <c r="K93" s="3">
        <f t="shared" si="4"/>
        <v>31</v>
      </c>
      <c r="L93" s="3">
        <f t="shared" si="5"/>
        <v>1969</v>
      </c>
      <c r="M93" s="3">
        <v>4650000</v>
      </c>
    </row>
    <row r="94" spans="1:13" s="18" customFormat="1" hidden="1" outlineLevel="2">
      <c r="A94" s="19" t="s">
        <v>78</v>
      </c>
      <c r="B94" s="20" t="s">
        <v>85</v>
      </c>
      <c r="C94" s="21" t="s">
        <v>93</v>
      </c>
      <c r="D94" s="20" t="s">
        <v>92</v>
      </c>
      <c r="E94" s="3">
        <v>10860000</v>
      </c>
      <c r="F94" s="19">
        <v>44027</v>
      </c>
      <c r="G94" s="3">
        <v>10323704</v>
      </c>
      <c r="H94" s="2">
        <v>5.0000000000000001E-3</v>
      </c>
      <c r="I94" s="19">
        <v>44166</v>
      </c>
      <c r="J94" s="19">
        <v>44179</v>
      </c>
      <c r="K94" s="3">
        <f t="shared" si="4"/>
        <v>14</v>
      </c>
      <c r="L94" s="3">
        <f t="shared" si="5"/>
        <v>1974</v>
      </c>
      <c r="M94" s="3">
        <v>10189630</v>
      </c>
    </row>
    <row r="95" spans="1:13" s="18" customFormat="1" hidden="1" outlineLevel="2">
      <c r="A95" s="19" t="s">
        <v>78</v>
      </c>
      <c r="B95" s="20" t="s">
        <v>85</v>
      </c>
      <c r="C95" s="21" t="s">
        <v>93</v>
      </c>
      <c r="D95" s="20"/>
      <c r="E95" s="3"/>
      <c r="F95" s="19"/>
      <c r="G95" s="3">
        <v>10189630</v>
      </c>
      <c r="H95" s="2">
        <v>5.0000000000000001E-3</v>
      </c>
      <c r="I95" s="19">
        <v>44180</v>
      </c>
      <c r="J95" s="19">
        <v>44196</v>
      </c>
      <c r="K95" s="3">
        <f t="shared" si="4"/>
        <v>17</v>
      </c>
      <c r="L95" s="3">
        <f t="shared" si="5"/>
        <v>2366</v>
      </c>
      <c r="M95" s="3"/>
    </row>
    <row r="96" spans="1:13" s="18" customFormat="1" hidden="1" outlineLevel="2">
      <c r="A96" s="19" t="s">
        <v>78</v>
      </c>
      <c r="B96" s="20" t="s">
        <v>84</v>
      </c>
      <c r="C96" s="21" t="s">
        <v>93</v>
      </c>
      <c r="D96" s="20" t="s">
        <v>92</v>
      </c>
      <c r="E96" s="3">
        <v>11600000</v>
      </c>
      <c r="F96" s="19">
        <v>44027</v>
      </c>
      <c r="G96" s="3">
        <v>11210088</v>
      </c>
      <c r="H96" s="2">
        <v>5.0000000000000001E-3</v>
      </c>
      <c r="I96" s="19">
        <v>44166</v>
      </c>
      <c r="J96" s="19">
        <v>44179</v>
      </c>
      <c r="K96" s="3">
        <f t="shared" si="4"/>
        <v>14</v>
      </c>
      <c r="L96" s="3">
        <f t="shared" si="5"/>
        <v>2144</v>
      </c>
      <c r="M96" s="3">
        <v>11112610</v>
      </c>
    </row>
    <row r="97" spans="1:13" s="18" customFormat="1" hidden="1" outlineLevel="2">
      <c r="A97" s="19" t="s">
        <v>78</v>
      </c>
      <c r="B97" s="20" t="s">
        <v>84</v>
      </c>
      <c r="C97" s="21" t="s">
        <v>93</v>
      </c>
      <c r="D97" s="20"/>
      <c r="E97" s="3"/>
      <c r="F97" s="19"/>
      <c r="G97" s="3">
        <v>11112610</v>
      </c>
      <c r="H97" s="2">
        <v>5.0000000000000001E-3</v>
      </c>
      <c r="I97" s="19">
        <v>44180</v>
      </c>
      <c r="J97" s="19">
        <v>44196</v>
      </c>
      <c r="K97" s="3">
        <f t="shared" si="4"/>
        <v>17</v>
      </c>
      <c r="L97" s="3">
        <f t="shared" si="5"/>
        <v>2581</v>
      </c>
      <c r="M97" s="3"/>
    </row>
    <row r="98" spans="1:13" s="18" customFormat="1" hidden="1" outlineLevel="2">
      <c r="A98" s="19" t="s">
        <v>78</v>
      </c>
      <c r="B98" s="20" t="s">
        <v>83</v>
      </c>
      <c r="C98" s="21" t="s">
        <v>139</v>
      </c>
      <c r="D98" s="20" t="s">
        <v>138</v>
      </c>
      <c r="E98" s="3">
        <v>18700000</v>
      </c>
      <c r="F98" s="19">
        <v>44032</v>
      </c>
      <c r="G98" s="3">
        <v>18700000</v>
      </c>
      <c r="H98" s="2">
        <v>5.0000000000000001E-3</v>
      </c>
      <c r="I98" s="19">
        <v>44166</v>
      </c>
      <c r="J98" s="19">
        <v>44196</v>
      </c>
      <c r="K98" s="3">
        <f t="shared" si="4"/>
        <v>31</v>
      </c>
      <c r="L98" s="3">
        <f t="shared" si="5"/>
        <v>7919</v>
      </c>
      <c r="M98" s="3">
        <v>18700000</v>
      </c>
    </row>
    <row r="99" spans="1:13" s="18" customFormat="1" hidden="1" outlineLevel="2">
      <c r="A99" s="19" t="s">
        <v>78</v>
      </c>
      <c r="B99" s="20" t="s">
        <v>102</v>
      </c>
      <c r="C99" s="21" t="s">
        <v>95</v>
      </c>
      <c r="D99" s="20" t="s">
        <v>94</v>
      </c>
      <c r="E99" s="3">
        <v>2950000</v>
      </c>
      <c r="F99" s="19">
        <v>44060</v>
      </c>
      <c r="G99" s="3">
        <v>2950000</v>
      </c>
      <c r="H99" s="2">
        <v>5.0000000000000001E-3</v>
      </c>
      <c r="I99" s="19">
        <v>44166</v>
      </c>
      <c r="J99" s="19">
        <v>44196</v>
      </c>
      <c r="K99" s="3">
        <f t="shared" si="4"/>
        <v>31</v>
      </c>
      <c r="L99" s="3">
        <f t="shared" si="5"/>
        <v>1249</v>
      </c>
      <c r="M99" s="3">
        <v>2950000</v>
      </c>
    </row>
    <row r="100" spans="1:13" s="18" customFormat="1" hidden="1" outlineLevel="2">
      <c r="A100" s="19" t="s">
        <v>78</v>
      </c>
      <c r="B100" s="20" t="s">
        <v>101</v>
      </c>
      <c r="C100" s="21" t="s">
        <v>77</v>
      </c>
      <c r="D100" s="20" t="s">
        <v>76</v>
      </c>
      <c r="E100" s="3">
        <v>15120000</v>
      </c>
      <c r="F100" s="19">
        <v>44091</v>
      </c>
      <c r="G100" s="3">
        <v>15120000</v>
      </c>
      <c r="H100" s="2">
        <v>5.0000000000000001E-3</v>
      </c>
      <c r="I100" s="19">
        <v>44166</v>
      </c>
      <c r="J100" s="19">
        <v>44196</v>
      </c>
      <c r="K100" s="3">
        <f t="shared" si="4"/>
        <v>31</v>
      </c>
      <c r="L100" s="3">
        <f t="shared" si="5"/>
        <v>6403</v>
      </c>
      <c r="M100" s="3">
        <v>15120000</v>
      </c>
    </row>
    <row r="101" spans="1:13" s="18" customFormat="1" hidden="1" outlineLevel="2">
      <c r="A101" s="19" t="s">
        <v>78</v>
      </c>
      <c r="B101" s="20" t="s">
        <v>23</v>
      </c>
      <c r="C101" s="21" t="s">
        <v>95</v>
      </c>
      <c r="D101" s="20" t="s">
        <v>94</v>
      </c>
      <c r="E101" s="3">
        <v>6200000</v>
      </c>
      <c r="F101" s="19">
        <v>43929</v>
      </c>
      <c r="G101" s="3">
        <v>6200000</v>
      </c>
      <c r="H101" s="2">
        <v>5.0000000000000001E-3</v>
      </c>
      <c r="I101" s="19">
        <v>44166</v>
      </c>
      <c r="J101" s="19">
        <v>44196</v>
      </c>
      <c r="K101" s="3">
        <f t="shared" si="4"/>
        <v>31</v>
      </c>
      <c r="L101" s="3">
        <f t="shared" si="5"/>
        <v>2626</v>
      </c>
      <c r="M101" s="3">
        <v>6200000</v>
      </c>
    </row>
    <row r="102" spans="1:13" s="18" customFormat="1" hidden="1" outlineLevel="2">
      <c r="A102" s="19" t="s">
        <v>78</v>
      </c>
      <c r="B102" s="20" t="s">
        <v>100</v>
      </c>
      <c r="C102" s="21" t="s">
        <v>158</v>
      </c>
      <c r="D102" s="20" t="s">
        <v>157</v>
      </c>
      <c r="E102" s="3">
        <v>10000000</v>
      </c>
      <c r="F102" s="19">
        <v>44111</v>
      </c>
      <c r="G102" s="3">
        <v>9666668</v>
      </c>
      <c r="H102" s="2">
        <v>5.0000000000000001E-3</v>
      </c>
      <c r="I102" s="19">
        <v>44166</v>
      </c>
      <c r="J102" s="19">
        <v>44179</v>
      </c>
      <c r="K102" s="3">
        <f t="shared" si="4"/>
        <v>14</v>
      </c>
      <c r="L102" s="3">
        <f t="shared" si="5"/>
        <v>1849</v>
      </c>
      <c r="M102" s="3">
        <v>9500002</v>
      </c>
    </row>
    <row r="103" spans="1:13" s="18" customFormat="1" hidden="1" outlineLevel="2">
      <c r="A103" s="19" t="s">
        <v>78</v>
      </c>
      <c r="B103" s="20" t="s">
        <v>100</v>
      </c>
      <c r="C103" s="21" t="s">
        <v>158</v>
      </c>
      <c r="D103" s="20"/>
      <c r="E103" s="3"/>
      <c r="F103" s="19"/>
      <c r="G103" s="3">
        <v>9500002</v>
      </c>
      <c r="H103" s="2">
        <v>5.0000000000000001E-3</v>
      </c>
      <c r="I103" s="19">
        <v>44180</v>
      </c>
      <c r="J103" s="19">
        <v>44196</v>
      </c>
      <c r="K103" s="3">
        <f t="shared" si="4"/>
        <v>17</v>
      </c>
      <c r="L103" s="3">
        <f t="shared" si="5"/>
        <v>2206</v>
      </c>
      <c r="M103" s="3"/>
    </row>
    <row r="104" spans="1:13" s="18" customFormat="1" hidden="1" outlineLevel="2">
      <c r="A104" s="19" t="s">
        <v>78</v>
      </c>
      <c r="B104" s="20" t="s">
        <v>99</v>
      </c>
      <c r="C104" s="21" t="s">
        <v>158</v>
      </c>
      <c r="D104" s="20" t="s">
        <v>157</v>
      </c>
      <c r="E104" s="3">
        <v>24450000</v>
      </c>
      <c r="F104" s="19">
        <v>44120</v>
      </c>
      <c r="G104" s="3">
        <v>24035594</v>
      </c>
      <c r="H104" s="2">
        <v>5.0000000000000001E-3</v>
      </c>
      <c r="I104" s="19">
        <v>44166</v>
      </c>
      <c r="J104" s="19">
        <v>44179</v>
      </c>
      <c r="K104" s="3">
        <f t="shared" si="4"/>
        <v>14</v>
      </c>
      <c r="L104" s="3">
        <f t="shared" si="5"/>
        <v>4597</v>
      </c>
      <c r="M104" s="3">
        <v>23621188</v>
      </c>
    </row>
    <row r="105" spans="1:13" s="18" customFormat="1" hidden="1" outlineLevel="2">
      <c r="A105" s="19" t="s">
        <v>78</v>
      </c>
      <c r="B105" s="20" t="s">
        <v>99</v>
      </c>
      <c r="C105" s="21" t="s">
        <v>158</v>
      </c>
      <c r="D105" s="20"/>
      <c r="E105" s="3"/>
      <c r="F105" s="19"/>
      <c r="G105" s="3">
        <v>23621188</v>
      </c>
      <c r="H105" s="2">
        <v>5.0000000000000001E-3</v>
      </c>
      <c r="I105" s="19">
        <v>44180</v>
      </c>
      <c r="J105" s="19">
        <v>44196</v>
      </c>
      <c r="K105" s="3">
        <f t="shared" si="4"/>
        <v>17</v>
      </c>
      <c r="L105" s="3">
        <f t="shared" si="5"/>
        <v>5486</v>
      </c>
      <c r="M105" s="3"/>
    </row>
    <row r="106" spans="1:13" s="18" customFormat="1" hidden="1" outlineLevel="2">
      <c r="A106" s="19" t="s">
        <v>78</v>
      </c>
      <c r="B106" s="20" t="s">
        <v>98</v>
      </c>
      <c r="C106" s="21" t="s">
        <v>139</v>
      </c>
      <c r="D106" s="20" t="s">
        <v>138</v>
      </c>
      <c r="E106" s="3">
        <v>26100000</v>
      </c>
      <c r="F106" s="19">
        <v>44124</v>
      </c>
      <c r="G106" s="3">
        <v>26100000</v>
      </c>
      <c r="H106" s="2">
        <v>5.0000000000000001E-3</v>
      </c>
      <c r="I106" s="19">
        <v>44166</v>
      </c>
      <c r="J106" s="19">
        <v>44196</v>
      </c>
      <c r="K106" s="3">
        <f t="shared" si="4"/>
        <v>31</v>
      </c>
      <c r="L106" s="3">
        <f t="shared" si="5"/>
        <v>11053</v>
      </c>
      <c r="M106" s="3">
        <v>26100000</v>
      </c>
    </row>
    <row r="107" spans="1:13" s="18" customFormat="1" hidden="1" outlineLevel="2">
      <c r="A107" s="19" t="s">
        <v>78</v>
      </c>
      <c r="B107" s="20" t="s">
        <v>122</v>
      </c>
      <c r="C107" s="21" t="s">
        <v>158</v>
      </c>
      <c r="D107" s="20" t="s">
        <v>157</v>
      </c>
      <c r="E107" s="3">
        <v>25800000</v>
      </c>
      <c r="F107" s="19">
        <v>44137</v>
      </c>
      <c r="G107" s="3">
        <v>25362712</v>
      </c>
      <c r="H107" s="2">
        <v>5.0000000000000001E-3</v>
      </c>
      <c r="I107" s="19">
        <v>44166</v>
      </c>
      <c r="J107" s="19">
        <v>44179</v>
      </c>
      <c r="K107" s="3">
        <f t="shared" si="4"/>
        <v>14</v>
      </c>
      <c r="L107" s="3">
        <f t="shared" si="5"/>
        <v>4851</v>
      </c>
      <c r="M107" s="3">
        <v>24925424</v>
      </c>
    </row>
    <row r="108" spans="1:13" s="18" customFormat="1" hidden="1" outlineLevel="2">
      <c r="A108" s="19" t="s">
        <v>78</v>
      </c>
      <c r="B108" s="20" t="s">
        <v>122</v>
      </c>
      <c r="C108" s="21" t="s">
        <v>158</v>
      </c>
      <c r="D108" s="20"/>
      <c r="E108" s="3"/>
      <c r="F108" s="19"/>
      <c r="G108" s="3">
        <v>24925424</v>
      </c>
      <c r="H108" s="2">
        <v>5.0000000000000001E-3</v>
      </c>
      <c r="I108" s="19">
        <v>44180</v>
      </c>
      <c r="J108" s="19">
        <v>44196</v>
      </c>
      <c r="K108" s="3">
        <f t="shared" si="4"/>
        <v>17</v>
      </c>
      <c r="L108" s="3">
        <f t="shared" si="5"/>
        <v>5789</v>
      </c>
      <c r="M108" s="3"/>
    </row>
    <row r="109" spans="1:13" s="18" customFormat="1" hidden="1" outlineLevel="2">
      <c r="A109" s="19" t="s">
        <v>78</v>
      </c>
      <c r="B109" s="20" t="s">
        <v>121</v>
      </c>
      <c r="C109" s="21" t="s">
        <v>227</v>
      </c>
      <c r="D109" s="20" t="s">
        <v>226</v>
      </c>
      <c r="E109" s="3">
        <v>1200000</v>
      </c>
      <c r="F109" s="19">
        <v>44138</v>
      </c>
      <c r="G109" s="3">
        <v>1200000</v>
      </c>
      <c r="H109" s="2">
        <v>5.0000000000000001E-3</v>
      </c>
      <c r="I109" s="19">
        <v>44166</v>
      </c>
      <c r="J109" s="19">
        <v>44196</v>
      </c>
      <c r="K109" s="3">
        <f t="shared" si="4"/>
        <v>31</v>
      </c>
      <c r="L109" s="3">
        <f t="shared" si="5"/>
        <v>508</v>
      </c>
      <c r="M109" s="3">
        <v>1200000</v>
      </c>
    </row>
    <row r="110" spans="1:13" s="18" customFormat="1" hidden="1" outlineLevel="2">
      <c r="A110" s="19" t="s">
        <v>78</v>
      </c>
      <c r="B110" s="20" t="s">
        <v>120</v>
      </c>
      <c r="C110" s="21" t="s">
        <v>227</v>
      </c>
      <c r="D110" s="20" t="s">
        <v>226</v>
      </c>
      <c r="E110" s="3">
        <v>2350000</v>
      </c>
      <c r="F110" s="19">
        <v>44138</v>
      </c>
      <c r="G110" s="3">
        <v>2350000</v>
      </c>
      <c r="H110" s="2">
        <v>5.0000000000000001E-3</v>
      </c>
      <c r="I110" s="19">
        <v>44166</v>
      </c>
      <c r="J110" s="19">
        <v>44196</v>
      </c>
      <c r="K110" s="3">
        <f t="shared" si="4"/>
        <v>31</v>
      </c>
      <c r="L110" s="3">
        <f t="shared" si="5"/>
        <v>995</v>
      </c>
      <c r="M110" s="3">
        <v>2350000</v>
      </c>
    </row>
    <row r="111" spans="1:13" s="18" customFormat="1" hidden="1" outlineLevel="2">
      <c r="A111" s="19" t="s">
        <v>78</v>
      </c>
      <c r="B111" s="20" t="s">
        <v>147</v>
      </c>
      <c r="C111" s="21" t="s">
        <v>93</v>
      </c>
      <c r="D111" s="20" t="s">
        <v>92</v>
      </c>
      <c r="E111" s="3">
        <v>23200000</v>
      </c>
      <c r="F111" s="19">
        <v>44151</v>
      </c>
      <c r="G111" s="3">
        <v>23200000</v>
      </c>
      <c r="H111" s="2">
        <v>5.0000000000000001E-3</v>
      </c>
      <c r="I111" s="19">
        <v>44166</v>
      </c>
      <c r="J111" s="19">
        <v>44179</v>
      </c>
      <c r="K111" s="3">
        <f t="shared" si="4"/>
        <v>14</v>
      </c>
      <c r="L111" s="3">
        <f t="shared" si="5"/>
        <v>4437</v>
      </c>
      <c r="M111" s="3">
        <v>22998261</v>
      </c>
    </row>
    <row r="112" spans="1:13" s="18" customFormat="1" hidden="1" outlineLevel="2">
      <c r="A112" s="19" t="s">
        <v>78</v>
      </c>
      <c r="B112" s="20" t="s">
        <v>147</v>
      </c>
      <c r="C112" s="21" t="s">
        <v>93</v>
      </c>
      <c r="D112" s="20"/>
      <c r="E112" s="3"/>
      <c r="F112" s="19"/>
      <c r="G112" s="3">
        <v>22998261</v>
      </c>
      <c r="H112" s="2">
        <v>5.0000000000000001E-3</v>
      </c>
      <c r="I112" s="19">
        <v>44180</v>
      </c>
      <c r="J112" s="19">
        <v>44196</v>
      </c>
      <c r="K112" s="3">
        <f t="shared" si="4"/>
        <v>17</v>
      </c>
      <c r="L112" s="3">
        <f t="shared" si="5"/>
        <v>5341</v>
      </c>
      <c r="M112" s="3"/>
    </row>
    <row r="113" spans="1:13" s="18" customFormat="1" hidden="1" outlineLevel="2">
      <c r="A113" s="19" t="s">
        <v>78</v>
      </c>
      <c r="B113" s="20" t="s">
        <v>146</v>
      </c>
      <c r="C113" s="21" t="s">
        <v>95</v>
      </c>
      <c r="D113" s="20" t="s">
        <v>94</v>
      </c>
      <c r="E113" s="3">
        <v>5910000</v>
      </c>
      <c r="F113" s="19">
        <v>44151</v>
      </c>
      <c r="G113" s="3">
        <v>5910000</v>
      </c>
      <c r="H113" s="2">
        <v>5.0000000000000001E-3</v>
      </c>
      <c r="I113" s="19">
        <v>44166</v>
      </c>
      <c r="J113" s="19">
        <v>44196</v>
      </c>
      <c r="K113" s="3">
        <f t="shared" si="4"/>
        <v>31</v>
      </c>
      <c r="L113" s="3">
        <f t="shared" si="5"/>
        <v>2503</v>
      </c>
      <c r="M113" s="3">
        <v>5910000</v>
      </c>
    </row>
    <row r="114" spans="1:13" s="18" customFormat="1" hidden="1" outlineLevel="2">
      <c r="A114" s="19" t="s">
        <v>78</v>
      </c>
      <c r="B114" s="20" t="s">
        <v>145</v>
      </c>
      <c r="C114" s="21" t="s">
        <v>72</v>
      </c>
      <c r="D114" s="20" t="s">
        <v>71</v>
      </c>
      <c r="E114" s="3">
        <v>26000000</v>
      </c>
      <c r="F114" s="19">
        <v>44162</v>
      </c>
      <c r="G114" s="3">
        <v>26000000</v>
      </c>
      <c r="H114" s="2">
        <v>5.0000000000000001E-3</v>
      </c>
      <c r="I114" s="19">
        <v>44166</v>
      </c>
      <c r="J114" s="19">
        <v>44179</v>
      </c>
      <c r="K114" s="3">
        <f t="shared" si="4"/>
        <v>14</v>
      </c>
      <c r="L114" s="3">
        <f t="shared" si="5"/>
        <v>4973</v>
      </c>
      <c r="M114" s="3">
        <v>25769912</v>
      </c>
    </row>
    <row r="115" spans="1:13" s="18" customFormat="1" hidden="1" outlineLevel="2">
      <c r="A115" s="19" t="s">
        <v>78</v>
      </c>
      <c r="B115" s="20" t="s">
        <v>145</v>
      </c>
      <c r="C115" s="21" t="s">
        <v>72</v>
      </c>
      <c r="D115" s="20"/>
      <c r="E115" s="3"/>
      <c r="F115" s="19"/>
      <c r="G115" s="3">
        <v>25769912</v>
      </c>
      <c r="H115" s="2">
        <v>5.0000000000000001E-3</v>
      </c>
      <c r="I115" s="19">
        <v>44180</v>
      </c>
      <c r="J115" s="19">
        <v>44196</v>
      </c>
      <c r="K115" s="3">
        <f t="shared" si="4"/>
        <v>17</v>
      </c>
      <c r="L115" s="3">
        <f t="shared" si="5"/>
        <v>5985</v>
      </c>
      <c r="M115" s="3"/>
    </row>
    <row r="116" spans="1:13" s="18" customFormat="1" hidden="1" outlineLevel="2">
      <c r="A116" s="19" t="s">
        <v>78</v>
      </c>
      <c r="B116" s="20" t="s">
        <v>144</v>
      </c>
      <c r="C116" s="21" t="s">
        <v>158</v>
      </c>
      <c r="D116" s="20" t="s">
        <v>157</v>
      </c>
      <c r="E116" s="3">
        <v>9280000</v>
      </c>
      <c r="F116" s="19">
        <v>44167</v>
      </c>
      <c r="G116" s="3">
        <v>9280000</v>
      </c>
      <c r="H116" s="2">
        <v>5.0000000000000001E-3</v>
      </c>
      <c r="I116" s="19">
        <v>44167</v>
      </c>
      <c r="J116" s="19">
        <v>44179</v>
      </c>
      <c r="K116" s="3">
        <f t="shared" si="4"/>
        <v>13</v>
      </c>
      <c r="L116" s="3">
        <f t="shared" si="5"/>
        <v>1648</v>
      </c>
      <c r="M116" s="3">
        <v>9120000</v>
      </c>
    </row>
    <row r="117" spans="1:13" s="18" customFormat="1" hidden="1" outlineLevel="2">
      <c r="A117" s="19" t="s">
        <v>78</v>
      </c>
      <c r="B117" s="20" t="s">
        <v>144</v>
      </c>
      <c r="C117" s="21" t="s">
        <v>158</v>
      </c>
      <c r="D117" s="20"/>
      <c r="E117" s="3"/>
      <c r="F117" s="19"/>
      <c r="G117" s="3">
        <v>9120000</v>
      </c>
      <c r="H117" s="2">
        <v>5.0000000000000001E-3</v>
      </c>
      <c r="I117" s="19">
        <v>44180</v>
      </c>
      <c r="J117" s="19">
        <v>44196</v>
      </c>
      <c r="K117" s="3">
        <f t="shared" si="4"/>
        <v>17</v>
      </c>
      <c r="L117" s="3">
        <f t="shared" si="5"/>
        <v>2118</v>
      </c>
      <c r="M117" s="3"/>
    </row>
    <row r="118" spans="1:13" s="18" customFormat="1" hidden="1" outlineLevel="2">
      <c r="A118" s="19" t="s">
        <v>78</v>
      </c>
      <c r="B118" s="20" t="s">
        <v>29</v>
      </c>
      <c r="C118" s="21" t="s">
        <v>95</v>
      </c>
      <c r="D118" s="20" t="s">
        <v>94</v>
      </c>
      <c r="E118" s="3">
        <v>23630000</v>
      </c>
      <c r="F118" s="19">
        <v>43936</v>
      </c>
      <c r="G118" s="3">
        <v>23630000</v>
      </c>
      <c r="H118" s="2">
        <v>5.0000000000000001E-3</v>
      </c>
      <c r="I118" s="19">
        <v>44166</v>
      </c>
      <c r="J118" s="19">
        <v>44196</v>
      </c>
      <c r="K118" s="3">
        <f t="shared" ref="K118:K149" si="6">J118-I118+1</f>
        <v>31</v>
      </c>
      <c r="L118" s="3">
        <f t="shared" ref="L118:L149" si="7">ROUND(G118*H118*K118/366,0)</f>
        <v>10007</v>
      </c>
      <c r="M118" s="3">
        <v>23630000</v>
      </c>
    </row>
    <row r="119" spans="1:13" s="18" customFormat="1" hidden="1" outlineLevel="2">
      <c r="A119" s="19" t="s">
        <v>78</v>
      </c>
      <c r="B119" s="20" t="s">
        <v>143</v>
      </c>
      <c r="C119" s="21" t="s">
        <v>158</v>
      </c>
      <c r="D119" s="20" t="s">
        <v>157</v>
      </c>
      <c r="E119" s="3">
        <v>10470000</v>
      </c>
      <c r="F119" s="19">
        <v>44181</v>
      </c>
      <c r="G119" s="3">
        <v>10470000</v>
      </c>
      <c r="H119" s="2">
        <v>5.0000000000000001E-3</v>
      </c>
      <c r="I119" s="19">
        <v>44181</v>
      </c>
      <c r="J119" s="19">
        <v>44196</v>
      </c>
      <c r="K119" s="3">
        <f t="shared" si="6"/>
        <v>16</v>
      </c>
      <c r="L119" s="3">
        <f t="shared" si="7"/>
        <v>2289</v>
      </c>
      <c r="M119" s="3">
        <v>10470000</v>
      </c>
    </row>
    <row r="120" spans="1:13" s="18" customFormat="1" hidden="1" outlineLevel="2">
      <c r="A120" s="19" t="s">
        <v>78</v>
      </c>
      <c r="B120" s="20" t="s">
        <v>142</v>
      </c>
      <c r="C120" s="21" t="s">
        <v>95</v>
      </c>
      <c r="D120" s="20" t="s">
        <v>94</v>
      </c>
      <c r="E120" s="3">
        <v>2950000</v>
      </c>
      <c r="F120" s="19">
        <v>44180</v>
      </c>
      <c r="G120" s="3">
        <v>2950000</v>
      </c>
      <c r="H120" s="2">
        <v>5.0000000000000001E-3</v>
      </c>
      <c r="I120" s="19">
        <v>44180</v>
      </c>
      <c r="J120" s="19">
        <v>44196</v>
      </c>
      <c r="K120" s="3">
        <f t="shared" si="6"/>
        <v>17</v>
      </c>
      <c r="L120" s="3">
        <f t="shared" si="7"/>
        <v>685</v>
      </c>
      <c r="M120" s="3">
        <v>2950000</v>
      </c>
    </row>
    <row r="121" spans="1:13" s="18" customFormat="1" hidden="1" outlineLevel="2">
      <c r="A121" s="19" t="s">
        <v>78</v>
      </c>
      <c r="B121" s="20" t="s">
        <v>152</v>
      </c>
      <c r="C121" s="21" t="s">
        <v>227</v>
      </c>
      <c r="D121" s="20" t="s">
        <v>226</v>
      </c>
      <c r="E121" s="3">
        <v>24400000</v>
      </c>
      <c r="F121" s="19">
        <v>44193</v>
      </c>
      <c r="G121" s="3">
        <v>24400000</v>
      </c>
      <c r="H121" s="2">
        <v>5.0000000000000001E-3</v>
      </c>
      <c r="I121" s="19">
        <v>44193</v>
      </c>
      <c r="J121" s="19">
        <v>44196</v>
      </c>
      <c r="K121" s="3">
        <f t="shared" si="6"/>
        <v>4</v>
      </c>
      <c r="L121" s="3">
        <f t="shared" si="7"/>
        <v>1333</v>
      </c>
      <c r="M121" s="3">
        <v>24400000</v>
      </c>
    </row>
    <row r="122" spans="1:13" s="18" customFormat="1" hidden="1" outlineLevel="2">
      <c r="A122" s="19" t="s">
        <v>78</v>
      </c>
      <c r="B122" s="20" t="s">
        <v>168</v>
      </c>
      <c r="C122" s="21" t="s">
        <v>227</v>
      </c>
      <c r="D122" s="20" t="s">
        <v>226</v>
      </c>
      <c r="E122" s="3">
        <v>5500000</v>
      </c>
      <c r="F122" s="19">
        <v>44193</v>
      </c>
      <c r="G122" s="3">
        <v>5500000</v>
      </c>
      <c r="H122" s="2">
        <v>5.0000000000000001E-3</v>
      </c>
      <c r="I122" s="19">
        <v>44193</v>
      </c>
      <c r="J122" s="19">
        <v>44196</v>
      </c>
      <c r="K122" s="3">
        <f t="shared" si="6"/>
        <v>4</v>
      </c>
      <c r="L122" s="3">
        <f t="shared" si="7"/>
        <v>301</v>
      </c>
      <c r="M122" s="3">
        <v>5500000</v>
      </c>
    </row>
    <row r="123" spans="1:13" s="18" customFormat="1" hidden="1" outlineLevel="2">
      <c r="A123" s="19" t="s">
        <v>78</v>
      </c>
      <c r="B123" s="20" t="s">
        <v>167</v>
      </c>
      <c r="C123" s="21" t="s">
        <v>227</v>
      </c>
      <c r="D123" s="20" t="s">
        <v>226</v>
      </c>
      <c r="E123" s="3">
        <v>28050000</v>
      </c>
      <c r="F123" s="19">
        <v>44193</v>
      </c>
      <c r="G123" s="3">
        <v>28050000</v>
      </c>
      <c r="H123" s="2">
        <v>5.0000000000000001E-3</v>
      </c>
      <c r="I123" s="19">
        <v>44193</v>
      </c>
      <c r="J123" s="19">
        <v>44196</v>
      </c>
      <c r="K123" s="3">
        <f t="shared" si="6"/>
        <v>4</v>
      </c>
      <c r="L123" s="3">
        <f t="shared" si="7"/>
        <v>1533</v>
      </c>
      <c r="M123" s="3">
        <v>28050000</v>
      </c>
    </row>
    <row r="124" spans="1:13" s="18" customFormat="1" hidden="1" outlineLevel="2">
      <c r="A124" s="19" t="s">
        <v>78</v>
      </c>
      <c r="B124" s="20" t="s">
        <v>166</v>
      </c>
      <c r="C124" s="21" t="s">
        <v>227</v>
      </c>
      <c r="D124" s="20" t="s">
        <v>226</v>
      </c>
      <c r="E124" s="3">
        <v>5000000</v>
      </c>
      <c r="F124" s="19">
        <v>44193</v>
      </c>
      <c r="G124" s="3">
        <v>5000000</v>
      </c>
      <c r="H124" s="2">
        <v>5.0000000000000001E-3</v>
      </c>
      <c r="I124" s="19">
        <v>44193</v>
      </c>
      <c r="J124" s="19">
        <v>44196</v>
      </c>
      <c r="K124" s="3">
        <f t="shared" si="6"/>
        <v>4</v>
      </c>
      <c r="L124" s="3">
        <f t="shared" si="7"/>
        <v>273</v>
      </c>
      <c r="M124" s="3">
        <v>5000000</v>
      </c>
    </row>
    <row r="125" spans="1:13" s="18" customFormat="1" hidden="1" outlineLevel="2">
      <c r="A125" s="19" t="s">
        <v>78</v>
      </c>
      <c r="B125" s="20" t="s">
        <v>30</v>
      </c>
      <c r="C125" s="21" t="s">
        <v>72</v>
      </c>
      <c r="D125" s="20" t="s">
        <v>71</v>
      </c>
      <c r="E125" s="3">
        <v>24000000</v>
      </c>
      <c r="F125" s="19">
        <v>43937</v>
      </c>
      <c r="G125" s="3">
        <v>22600000</v>
      </c>
      <c r="H125" s="2">
        <v>5.0000000000000001E-3</v>
      </c>
      <c r="I125" s="19">
        <v>44166</v>
      </c>
      <c r="J125" s="19">
        <v>44179</v>
      </c>
      <c r="K125" s="3">
        <f t="shared" si="6"/>
        <v>14</v>
      </c>
      <c r="L125" s="3">
        <f t="shared" si="7"/>
        <v>4322</v>
      </c>
      <c r="M125" s="3">
        <v>22400000</v>
      </c>
    </row>
    <row r="126" spans="1:13" s="18" customFormat="1" hidden="1" outlineLevel="2">
      <c r="A126" s="19" t="s">
        <v>78</v>
      </c>
      <c r="B126" s="20" t="s">
        <v>30</v>
      </c>
      <c r="C126" s="21" t="s">
        <v>72</v>
      </c>
      <c r="D126" s="20"/>
      <c r="E126" s="3"/>
      <c r="F126" s="19"/>
      <c r="G126" s="3">
        <v>22400000</v>
      </c>
      <c r="H126" s="2">
        <v>5.0000000000000001E-3</v>
      </c>
      <c r="I126" s="19">
        <v>44180</v>
      </c>
      <c r="J126" s="19">
        <v>44196</v>
      </c>
      <c r="K126" s="3">
        <f t="shared" si="6"/>
        <v>17</v>
      </c>
      <c r="L126" s="3">
        <f t="shared" si="7"/>
        <v>5202</v>
      </c>
      <c r="M126" s="3"/>
    </row>
    <row r="127" spans="1:13" s="18" customFormat="1" hidden="1" outlineLevel="2">
      <c r="A127" s="19" t="s">
        <v>78</v>
      </c>
      <c r="B127" s="20" t="s">
        <v>31</v>
      </c>
      <c r="C127" s="21" t="s">
        <v>93</v>
      </c>
      <c r="D127" s="20" t="s">
        <v>92</v>
      </c>
      <c r="E127" s="3">
        <v>28240000</v>
      </c>
      <c r="F127" s="19">
        <v>43951</v>
      </c>
      <c r="G127" s="3">
        <v>25886670</v>
      </c>
      <c r="H127" s="2">
        <v>5.0000000000000001E-3</v>
      </c>
      <c r="I127" s="19">
        <v>44166</v>
      </c>
      <c r="J127" s="19">
        <v>44179</v>
      </c>
      <c r="K127" s="3">
        <f t="shared" si="6"/>
        <v>14</v>
      </c>
      <c r="L127" s="3">
        <f t="shared" si="7"/>
        <v>4951</v>
      </c>
      <c r="M127" s="3">
        <v>25550480</v>
      </c>
    </row>
    <row r="128" spans="1:13" s="18" customFormat="1" hidden="1" outlineLevel="2">
      <c r="A128" s="19" t="s">
        <v>78</v>
      </c>
      <c r="B128" s="20" t="s">
        <v>31</v>
      </c>
      <c r="C128" s="21" t="s">
        <v>93</v>
      </c>
      <c r="D128" s="20"/>
      <c r="E128" s="3"/>
      <c r="F128" s="19"/>
      <c r="G128" s="3">
        <v>25550480</v>
      </c>
      <c r="H128" s="2">
        <v>5.0000000000000001E-3</v>
      </c>
      <c r="I128" s="19">
        <v>44180</v>
      </c>
      <c r="J128" s="19">
        <v>44196</v>
      </c>
      <c r="K128" s="3">
        <f t="shared" si="6"/>
        <v>17</v>
      </c>
      <c r="L128" s="3">
        <f t="shared" si="7"/>
        <v>5934</v>
      </c>
      <c r="M128" s="3"/>
    </row>
    <row r="129" spans="1:13" s="18" customFormat="1" hidden="1" outlineLevel="2">
      <c r="A129" s="19" t="s">
        <v>78</v>
      </c>
      <c r="B129" s="20" t="s">
        <v>32</v>
      </c>
      <c r="C129" s="21" t="s">
        <v>95</v>
      </c>
      <c r="D129" s="20" t="s">
        <v>94</v>
      </c>
      <c r="E129" s="3">
        <v>8000000</v>
      </c>
      <c r="F129" s="19">
        <v>43957</v>
      </c>
      <c r="G129" s="3">
        <v>7066669</v>
      </c>
      <c r="H129" s="2">
        <v>5.0000000000000001E-3</v>
      </c>
      <c r="I129" s="19">
        <v>44166</v>
      </c>
      <c r="J129" s="19">
        <v>44179</v>
      </c>
      <c r="K129" s="3">
        <f t="shared" si="6"/>
        <v>14</v>
      </c>
      <c r="L129" s="3">
        <f t="shared" si="7"/>
        <v>1352</v>
      </c>
      <c r="M129" s="3">
        <v>6933336</v>
      </c>
    </row>
    <row r="130" spans="1:13" s="18" customFormat="1" hidden="1" outlineLevel="2">
      <c r="A130" s="19" t="s">
        <v>78</v>
      </c>
      <c r="B130" s="20" t="s">
        <v>32</v>
      </c>
      <c r="C130" s="21" t="s">
        <v>95</v>
      </c>
      <c r="D130" s="20"/>
      <c r="E130" s="3"/>
      <c r="F130" s="19"/>
      <c r="G130" s="3">
        <v>6933336</v>
      </c>
      <c r="H130" s="2">
        <v>5.0000000000000001E-3</v>
      </c>
      <c r="I130" s="19">
        <v>44180</v>
      </c>
      <c r="J130" s="19">
        <v>44196</v>
      </c>
      <c r="K130" s="3">
        <f t="shared" si="6"/>
        <v>17</v>
      </c>
      <c r="L130" s="3">
        <f t="shared" si="7"/>
        <v>1610</v>
      </c>
      <c r="M130" s="3"/>
    </row>
    <row r="131" spans="1:13" s="18" customFormat="1" hidden="1" outlineLevel="2">
      <c r="A131" s="19" t="s">
        <v>78</v>
      </c>
      <c r="B131" s="20" t="s">
        <v>48</v>
      </c>
      <c r="C131" s="21" t="s">
        <v>95</v>
      </c>
      <c r="D131" s="20" t="s">
        <v>94</v>
      </c>
      <c r="E131" s="3">
        <v>5910000</v>
      </c>
      <c r="F131" s="19">
        <v>43966</v>
      </c>
      <c r="G131" s="3">
        <v>5910000</v>
      </c>
      <c r="H131" s="2">
        <v>5.0000000000000001E-3</v>
      </c>
      <c r="I131" s="19">
        <v>44166</v>
      </c>
      <c r="J131" s="19">
        <v>44196</v>
      </c>
      <c r="K131" s="3">
        <f t="shared" si="6"/>
        <v>31</v>
      </c>
      <c r="L131" s="3">
        <f t="shared" si="7"/>
        <v>2503</v>
      </c>
      <c r="M131" s="3">
        <v>5910000</v>
      </c>
    </row>
    <row r="132" spans="1:13" s="18" customFormat="1" hidden="1" outlineLevel="2">
      <c r="A132" s="19" t="s">
        <v>78</v>
      </c>
      <c r="B132" s="20" t="s">
        <v>59</v>
      </c>
      <c r="C132" s="21" t="s">
        <v>93</v>
      </c>
      <c r="D132" s="20" t="s">
        <v>92</v>
      </c>
      <c r="E132" s="3">
        <v>20510000</v>
      </c>
      <c r="F132" s="19">
        <v>43966</v>
      </c>
      <c r="G132" s="3">
        <v>19027352</v>
      </c>
      <c r="H132" s="2">
        <v>5.0000000000000001E-3</v>
      </c>
      <c r="I132" s="19">
        <v>44166</v>
      </c>
      <c r="J132" s="19">
        <v>44179</v>
      </c>
      <c r="K132" s="3">
        <f t="shared" si="6"/>
        <v>14</v>
      </c>
      <c r="L132" s="3">
        <f t="shared" si="7"/>
        <v>3639</v>
      </c>
      <c r="M132" s="3">
        <v>18780244</v>
      </c>
    </row>
    <row r="133" spans="1:13" s="18" customFormat="1" hidden="1" outlineLevel="2">
      <c r="A133" s="19" t="s">
        <v>78</v>
      </c>
      <c r="B133" s="20" t="s">
        <v>59</v>
      </c>
      <c r="C133" s="21" t="s">
        <v>93</v>
      </c>
      <c r="D133" s="20"/>
      <c r="E133" s="3"/>
      <c r="F133" s="19"/>
      <c r="G133" s="3">
        <v>18780244</v>
      </c>
      <c r="H133" s="2">
        <v>5.0000000000000001E-3</v>
      </c>
      <c r="I133" s="19">
        <v>44180</v>
      </c>
      <c r="J133" s="19">
        <v>44196</v>
      </c>
      <c r="K133" s="3">
        <f t="shared" si="6"/>
        <v>17</v>
      </c>
      <c r="L133" s="3">
        <f t="shared" si="7"/>
        <v>4362</v>
      </c>
      <c r="M133" s="3"/>
    </row>
    <row r="134" spans="1:13" s="18" customFormat="1" hidden="1" outlineLevel="2">
      <c r="A134" s="19" t="s">
        <v>78</v>
      </c>
      <c r="B134" s="20" t="s">
        <v>58</v>
      </c>
      <c r="C134" s="21" t="s">
        <v>77</v>
      </c>
      <c r="D134" s="20" t="s">
        <v>76</v>
      </c>
      <c r="E134" s="3">
        <v>33960000</v>
      </c>
      <c r="F134" s="19">
        <v>43978</v>
      </c>
      <c r="G134" s="3">
        <v>33960000</v>
      </c>
      <c r="H134" s="2">
        <v>5.0000000000000001E-3</v>
      </c>
      <c r="I134" s="19">
        <v>44166</v>
      </c>
      <c r="J134" s="19">
        <v>44196</v>
      </c>
      <c r="K134" s="3">
        <f t="shared" si="6"/>
        <v>31</v>
      </c>
      <c r="L134" s="3">
        <f t="shared" si="7"/>
        <v>14382</v>
      </c>
      <c r="M134" s="3">
        <v>33960000</v>
      </c>
    </row>
    <row r="135" spans="1:13" s="18" customFormat="1" hidden="1" outlineLevel="1" collapsed="1">
      <c r="A135" s="22" t="s">
        <v>75</v>
      </c>
      <c r="B135" s="23"/>
      <c r="C135" s="24"/>
      <c r="D135" s="23"/>
      <c r="E135" s="25">
        <f>SUBTOTAL(9,E86:E134)</f>
        <v>0</v>
      </c>
      <c r="F135" s="26"/>
      <c r="G135" s="25"/>
      <c r="H135" s="27"/>
      <c r="I135" s="26"/>
      <c r="J135" s="26"/>
      <c r="K135" s="25"/>
      <c r="L135" s="25">
        <f>SUBTOTAL(9,L86:L134)</f>
        <v>0</v>
      </c>
      <c r="M135" s="25">
        <f>SUBTOTAL(9,M86:M134)</f>
        <v>0</v>
      </c>
    </row>
    <row r="136" spans="1:13" s="18" customFormat="1" hidden="1" outlineLevel="2">
      <c r="A136" s="19" t="s">
        <v>20</v>
      </c>
      <c r="B136" s="20" t="s">
        <v>16</v>
      </c>
      <c r="C136" s="21" t="s">
        <v>21</v>
      </c>
      <c r="D136" s="20" t="s">
        <v>22</v>
      </c>
      <c r="E136" s="3">
        <v>69000000</v>
      </c>
      <c r="F136" s="19">
        <v>43822</v>
      </c>
      <c r="G136" s="3">
        <v>69000000</v>
      </c>
      <c r="H136" s="2">
        <v>5.0000000000000001E-3</v>
      </c>
      <c r="I136" s="19">
        <v>44166</v>
      </c>
      <c r="J136" s="19">
        <v>44196</v>
      </c>
      <c r="K136" s="3">
        <f t="shared" ref="K136:K178" si="8">J136-I136+1</f>
        <v>31</v>
      </c>
      <c r="L136" s="3">
        <f t="shared" ref="L136:L178" si="9">ROUND(G136*H136*K136/366,0)</f>
        <v>29221</v>
      </c>
      <c r="M136" s="3">
        <v>69000000</v>
      </c>
    </row>
    <row r="137" spans="1:13" s="18" customFormat="1" hidden="1" outlineLevel="2">
      <c r="A137" s="19" t="s">
        <v>20</v>
      </c>
      <c r="B137" s="20" t="s">
        <v>61</v>
      </c>
      <c r="C137" s="21" t="s">
        <v>133</v>
      </c>
      <c r="D137" s="20" t="s">
        <v>132</v>
      </c>
      <c r="E137" s="3">
        <v>247700000</v>
      </c>
      <c r="F137" s="19">
        <v>43985</v>
      </c>
      <c r="G137" s="3">
        <v>247700000</v>
      </c>
      <c r="H137" s="2">
        <v>5.0000000000000001E-3</v>
      </c>
      <c r="I137" s="19">
        <v>44166</v>
      </c>
      <c r="J137" s="19">
        <v>44196</v>
      </c>
      <c r="K137" s="3">
        <f t="shared" si="8"/>
        <v>31</v>
      </c>
      <c r="L137" s="3">
        <f t="shared" si="9"/>
        <v>104900</v>
      </c>
      <c r="M137" s="3">
        <v>247700000</v>
      </c>
    </row>
    <row r="138" spans="1:13" s="18" customFormat="1" hidden="1" outlineLevel="2">
      <c r="A138" s="19" t="s">
        <v>20</v>
      </c>
      <c r="B138" s="20" t="s">
        <v>60</v>
      </c>
      <c r="C138" s="21" t="s">
        <v>192</v>
      </c>
      <c r="D138" s="20" t="s">
        <v>110</v>
      </c>
      <c r="E138" s="3">
        <v>18612000</v>
      </c>
      <c r="F138" s="19">
        <v>43997</v>
      </c>
      <c r="G138" s="3">
        <v>3722400</v>
      </c>
      <c r="H138" s="2">
        <v>5.0000000000000001E-3</v>
      </c>
      <c r="I138" s="19">
        <v>44166</v>
      </c>
      <c r="J138" s="19">
        <v>44196</v>
      </c>
      <c r="K138" s="3">
        <f t="shared" si="8"/>
        <v>31</v>
      </c>
      <c r="L138" s="3">
        <f t="shared" si="9"/>
        <v>1576</v>
      </c>
      <c r="M138" s="3">
        <v>3722400</v>
      </c>
    </row>
    <row r="139" spans="1:13" s="18" customFormat="1" hidden="1" outlineLevel="2">
      <c r="A139" s="19" t="s">
        <v>20</v>
      </c>
      <c r="B139" s="20" t="s">
        <v>66</v>
      </c>
      <c r="C139" s="21" t="s">
        <v>69</v>
      </c>
      <c r="D139" s="20" t="s">
        <v>68</v>
      </c>
      <c r="E139" s="3">
        <v>624000000</v>
      </c>
      <c r="F139" s="19">
        <v>44014</v>
      </c>
      <c r="G139" s="3">
        <v>624000000</v>
      </c>
      <c r="H139" s="2">
        <v>5.0000000000000001E-3</v>
      </c>
      <c r="I139" s="19">
        <v>44166</v>
      </c>
      <c r="J139" s="19">
        <v>44196</v>
      </c>
      <c r="K139" s="3">
        <f t="shared" si="8"/>
        <v>31</v>
      </c>
      <c r="L139" s="3">
        <f t="shared" si="9"/>
        <v>264262</v>
      </c>
      <c r="M139" s="3">
        <v>624000000</v>
      </c>
    </row>
    <row r="140" spans="1:13" s="18" customFormat="1" hidden="1" outlineLevel="2">
      <c r="A140" s="19" t="s">
        <v>20</v>
      </c>
      <c r="B140" s="20" t="s">
        <v>65</v>
      </c>
      <c r="C140" s="21" t="s">
        <v>69</v>
      </c>
      <c r="D140" s="20" t="s">
        <v>68</v>
      </c>
      <c r="E140" s="3">
        <v>82000000</v>
      </c>
      <c r="F140" s="19">
        <v>44042</v>
      </c>
      <c r="G140" s="3">
        <v>82000000</v>
      </c>
      <c r="H140" s="2">
        <v>5.0000000000000001E-3</v>
      </c>
      <c r="I140" s="19">
        <v>44166</v>
      </c>
      <c r="J140" s="19">
        <v>44196</v>
      </c>
      <c r="K140" s="3">
        <f t="shared" si="8"/>
        <v>31</v>
      </c>
      <c r="L140" s="3">
        <f t="shared" si="9"/>
        <v>34727</v>
      </c>
      <c r="M140" s="3">
        <v>82000000</v>
      </c>
    </row>
    <row r="141" spans="1:13" s="18" customFormat="1" hidden="1" outlineLevel="2">
      <c r="A141" s="19" t="s">
        <v>20</v>
      </c>
      <c r="B141" s="20" t="s">
        <v>64</v>
      </c>
      <c r="C141" s="21" t="s">
        <v>69</v>
      </c>
      <c r="D141" s="20" t="s">
        <v>68</v>
      </c>
      <c r="E141" s="3">
        <v>406400000</v>
      </c>
      <c r="F141" s="19">
        <v>44042</v>
      </c>
      <c r="G141" s="3">
        <v>406400000</v>
      </c>
      <c r="H141" s="2">
        <v>3.0000000000000001E-3</v>
      </c>
      <c r="I141" s="19">
        <v>44166</v>
      </c>
      <c r="J141" s="19">
        <v>44196</v>
      </c>
      <c r="K141" s="3">
        <f t="shared" si="8"/>
        <v>31</v>
      </c>
      <c r="L141" s="3">
        <f t="shared" si="9"/>
        <v>103266</v>
      </c>
      <c r="M141" s="3">
        <v>406400000</v>
      </c>
    </row>
    <row r="142" spans="1:13" s="18" customFormat="1" hidden="1" outlineLevel="2">
      <c r="A142" s="19" t="s">
        <v>20</v>
      </c>
      <c r="B142" s="20" t="s">
        <v>85</v>
      </c>
      <c r="C142" s="21" t="s">
        <v>69</v>
      </c>
      <c r="D142" s="20" t="s">
        <v>68</v>
      </c>
      <c r="E142" s="3">
        <v>51600000</v>
      </c>
      <c r="F142" s="19">
        <v>44042</v>
      </c>
      <c r="G142" s="3">
        <v>51600000</v>
      </c>
      <c r="H142" s="2">
        <v>3.0000000000000001E-3</v>
      </c>
      <c r="I142" s="19">
        <v>44166</v>
      </c>
      <c r="J142" s="19">
        <v>44196</v>
      </c>
      <c r="K142" s="3">
        <f t="shared" si="8"/>
        <v>31</v>
      </c>
      <c r="L142" s="3">
        <f t="shared" si="9"/>
        <v>13111</v>
      </c>
      <c r="M142" s="3">
        <v>51600000</v>
      </c>
    </row>
    <row r="143" spans="1:13" s="18" customFormat="1" hidden="1" outlineLevel="2">
      <c r="A143" s="19" t="s">
        <v>20</v>
      </c>
      <c r="B143" s="20" t="s">
        <v>84</v>
      </c>
      <c r="C143" s="21" t="s">
        <v>115</v>
      </c>
      <c r="D143" s="20" t="s">
        <v>114</v>
      </c>
      <c r="E143" s="3">
        <v>1850000</v>
      </c>
      <c r="F143" s="19">
        <v>44018</v>
      </c>
      <c r="G143" s="3">
        <v>1850000</v>
      </c>
      <c r="H143" s="2">
        <v>5.0000000000000001E-3</v>
      </c>
      <c r="I143" s="19">
        <v>44166</v>
      </c>
      <c r="J143" s="19">
        <v>44196</v>
      </c>
      <c r="K143" s="3">
        <f t="shared" si="8"/>
        <v>31</v>
      </c>
      <c r="L143" s="3">
        <f t="shared" si="9"/>
        <v>783</v>
      </c>
      <c r="M143" s="3">
        <v>1850000</v>
      </c>
    </row>
    <row r="144" spans="1:13" s="18" customFormat="1" hidden="1" outlineLevel="2">
      <c r="A144" s="19" t="s">
        <v>20</v>
      </c>
      <c r="B144" s="20" t="s">
        <v>83</v>
      </c>
      <c r="C144" s="21" t="s">
        <v>115</v>
      </c>
      <c r="D144" s="20" t="s">
        <v>114</v>
      </c>
      <c r="E144" s="3">
        <v>5400000</v>
      </c>
      <c r="F144" s="19">
        <v>44019</v>
      </c>
      <c r="G144" s="3">
        <v>5400000</v>
      </c>
      <c r="H144" s="2">
        <v>5.0000000000000001E-3</v>
      </c>
      <c r="I144" s="19">
        <v>44166</v>
      </c>
      <c r="J144" s="19">
        <v>44196</v>
      </c>
      <c r="K144" s="3">
        <f t="shared" si="8"/>
        <v>31</v>
      </c>
      <c r="L144" s="3">
        <f t="shared" si="9"/>
        <v>2287</v>
      </c>
      <c r="M144" s="3">
        <v>5400000</v>
      </c>
    </row>
    <row r="145" spans="1:13" s="18" customFormat="1" hidden="1" outlineLevel="2">
      <c r="A145" s="19" t="s">
        <v>20</v>
      </c>
      <c r="B145" s="20" t="s">
        <v>102</v>
      </c>
      <c r="C145" s="21" t="s">
        <v>115</v>
      </c>
      <c r="D145" s="20" t="s">
        <v>114</v>
      </c>
      <c r="E145" s="3">
        <v>2300000</v>
      </c>
      <c r="F145" s="19">
        <v>44027</v>
      </c>
      <c r="G145" s="3">
        <v>2300000</v>
      </c>
      <c r="H145" s="2">
        <v>5.0000000000000001E-3</v>
      </c>
      <c r="I145" s="19">
        <v>44166</v>
      </c>
      <c r="J145" s="19">
        <v>44196</v>
      </c>
      <c r="K145" s="3">
        <f t="shared" si="8"/>
        <v>31</v>
      </c>
      <c r="L145" s="3">
        <f t="shared" si="9"/>
        <v>974</v>
      </c>
      <c r="M145" s="3">
        <v>2300000</v>
      </c>
    </row>
    <row r="146" spans="1:13" s="18" customFormat="1" hidden="1" outlineLevel="2">
      <c r="A146" s="19" t="s">
        <v>20</v>
      </c>
      <c r="B146" s="20" t="s">
        <v>101</v>
      </c>
      <c r="C146" s="21" t="s">
        <v>115</v>
      </c>
      <c r="D146" s="20" t="s">
        <v>114</v>
      </c>
      <c r="E146" s="3">
        <v>16280000</v>
      </c>
      <c r="F146" s="19">
        <v>44041</v>
      </c>
      <c r="G146" s="3">
        <v>16280000</v>
      </c>
      <c r="H146" s="2">
        <v>5.0000000000000001E-3</v>
      </c>
      <c r="I146" s="19">
        <v>44166</v>
      </c>
      <c r="J146" s="19">
        <v>44196</v>
      </c>
      <c r="K146" s="3">
        <f t="shared" si="8"/>
        <v>31</v>
      </c>
      <c r="L146" s="3">
        <f t="shared" si="9"/>
        <v>6895</v>
      </c>
      <c r="M146" s="3">
        <v>16280000</v>
      </c>
    </row>
    <row r="147" spans="1:13" s="18" customFormat="1" hidden="1" outlineLevel="2">
      <c r="A147" s="19" t="s">
        <v>20</v>
      </c>
      <c r="B147" s="20" t="s">
        <v>23</v>
      </c>
      <c r="C147" s="21" t="s">
        <v>24</v>
      </c>
      <c r="D147" s="20" t="s">
        <v>18</v>
      </c>
      <c r="E147" s="3">
        <v>162300000</v>
      </c>
      <c r="F147" s="19">
        <v>43829</v>
      </c>
      <c r="G147" s="3">
        <v>132545000</v>
      </c>
      <c r="H147" s="2">
        <v>5.0000000000000001E-3</v>
      </c>
      <c r="I147" s="19">
        <v>44166</v>
      </c>
      <c r="J147" s="19">
        <v>44179</v>
      </c>
      <c r="K147" s="3">
        <f t="shared" si="8"/>
        <v>14</v>
      </c>
      <c r="L147" s="3">
        <f t="shared" si="9"/>
        <v>25350</v>
      </c>
      <c r="M147" s="3">
        <v>129840000</v>
      </c>
    </row>
    <row r="148" spans="1:13" s="18" customFormat="1" hidden="1" outlineLevel="2">
      <c r="A148" s="19" t="s">
        <v>20</v>
      </c>
      <c r="B148" s="20" t="s">
        <v>23</v>
      </c>
      <c r="C148" s="21" t="s">
        <v>24</v>
      </c>
      <c r="D148" s="20"/>
      <c r="E148" s="3"/>
      <c r="F148" s="19"/>
      <c r="G148" s="3">
        <v>129840000</v>
      </c>
      <c r="H148" s="2">
        <v>5.0000000000000001E-3</v>
      </c>
      <c r="I148" s="19">
        <v>44180</v>
      </c>
      <c r="J148" s="19">
        <v>44196</v>
      </c>
      <c r="K148" s="3">
        <f t="shared" si="8"/>
        <v>17</v>
      </c>
      <c r="L148" s="3">
        <f t="shared" si="9"/>
        <v>30154</v>
      </c>
      <c r="M148" s="3"/>
    </row>
    <row r="149" spans="1:13" s="18" customFormat="1" hidden="1" outlineLevel="2">
      <c r="A149" s="19" t="s">
        <v>20</v>
      </c>
      <c r="B149" s="20" t="s">
        <v>100</v>
      </c>
      <c r="C149" s="21" t="s">
        <v>160</v>
      </c>
      <c r="D149" s="20" t="s">
        <v>159</v>
      </c>
      <c r="E149" s="3">
        <v>30000000</v>
      </c>
      <c r="F149" s="19">
        <v>44020</v>
      </c>
      <c r="G149" s="3">
        <v>30000000</v>
      </c>
      <c r="H149" s="2">
        <v>5.0000000000000001E-3</v>
      </c>
      <c r="I149" s="19">
        <v>44166</v>
      </c>
      <c r="J149" s="19">
        <v>44196</v>
      </c>
      <c r="K149" s="3">
        <f t="shared" si="8"/>
        <v>31</v>
      </c>
      <c r="L149" s="3">
        <f t="shared" si="9"/>
        <v>12705</v>
      </c>
      <c r="M149" s="3">
        <v>30000000</v>
      </c>
    </row>
    <row r="150" spans="1:13" s="18" customFormat="1" hidden="1" outlineLevel="2">
      <c r="A150" s="19" t="s">
        <v>20</v>
      </c>
      <c r="B150" s="20" t="s">
        <v>99</v>
      </c>
      <c r="C150" s="21" t="s">
        <v>158</v>
      </c>
      <c r="D150" s="20" t="s">
        <v>157</v>
      </c>
      <c r="E150" s="3">
        <v>35100000</v>
      </c>
      <c r="F150" s="19">
        <v>44013</v>
      </c>
      <c r="G150" s="3">
        <v>35100000</v>
      </c>
      <c r="H150" s="2">
        <v>5.0000000000000001E-3</v>
      </c>
      <c r="I150" s="19">
        <v>44166</v>
      </c>
      <c r="J150" s="19">
        <v>44196</v>
      </c>
      <c r="K150" s="3">
        <f t="shared" si="8"/>
        <v>31</v>
      </c>
      <c r="L150" s="3">
        <f t="shared" si="9"/>
        <v>14865</v>
      </c>
      <c r="M150" s="3">
        <v>35100000</v>
      </c>
    </row>
    <row r="151" spans="1:13" s="18" customFormat="1" hidden="1" outlineLevel="2">
      <c r="A151" s="19" t="s">
        <v>20</v>
      </c>
      <c r="B151" s="20" t="s">
        <v>98</v>
      </c>
      <c r="C151" s="21" t="s">
        <v>158</v>
      </c>
      <c r="D151" s="20" t="s">
        <v>157</v>
      </c>
      <c r="E151" s="3">
        <v>14900000</v>
      </c>
      <c r="F151" s="19">
        <v>44021</v>
      </c>
      <c r="G151" s="3">
        <v>14900000</v>
      </c>
      <c r="H151" s="2">
        <v>5.0000000000000001E-3</v>
      </c>
      <c r="I151" s="19">
        <v>44166</v>
      </c>
      <c r="J151" s="19">
        <v>44196</v>
      </c>
      <c r="K151" s="3">
        <f t="shared" si="8"/>
        <v>31</v>
      </c>
      <c r="L151" s="3">
        <f t="shared" si="9"/>
        <v>6310</v>
      </c>
      <c r="M151" s="3">
        <v>14900000</v>
      </c>
    </row>
    <row r="152" spans="1:13" s="18" customFormat="1" hidden="1" outlineLevel="2">
      <c r="A152" s="19" t="s">
        <v>20</v>
      </c>
      <c r="B152" s="20" t="s">
        <v>122</v>
      </c>
      <c r="C152" s="21" t="s">
        <v>160</v>
      </c>
      <c r="D152" s="20" t="s">
        <v>159</v>
      </c>
      <c r="E152" s="3">
        <v>30000000</v>
      </c>
      <c r="F152" s="19">
        <v>44050</v>
      </c>
      <c r="G152" s="3">
        <v>30000000</v>
      </c>
      <c r="H152" s="2">
        <v>5.0000000000000001E-3</v>
      </c>
      <c r="I152" s="19">
        <v>44166</v>
      </c>
      <c r="J152" s="19">
        <v>44196</v>
      </c>
      <c r="K152" s="3">
        <f t="shared" si="8"/>
        <v>31</v>
      </c>
      <c r="L152" s="3">
        <f t="shared" si="9"/>
        <v>12705</v>
      </c>
      <c r="M152" s="3">
        <v>30000000</v>
      </c>
    </row>
    <row r="153" spans="1:13" s="18" customFormat="1" hidden="1" outlineLevel="2">
      <c r="A153" s="19" t="s">
        <v>20</v>
      </c>
      <c r="B153" s="20" t="s">
        <v>121</v>
      </c>
      <c r="C153" s="21" t="s">
        <v>135</v>
      </c>
      <c r="D153" s="20" t="s">
        <v>134</v>
      </c>
      <c r="E153" s="3">
        <v>72450000</v>
      </c>
      <c r="F153" s="19">
        <v>44064</v>
      </c>
      <c r="G153" s="3">
        <v>72450000</v>
      </c>
      <c r="H153" s="2">
        <v>5.0000000000000001E-3</v>
      </c>
      <c r="I153" s="19">
        <v>44166</v>
      </c>
      <c r="J153" s="19">
        <v>44196</v>
      </c>
      <c r="K153" s="3">
        <f t="shared" si="8"/>
        <v>31</v>
      </c>
      <c r="L153" s="3">
        <f t="shared" si="9"/>
        <v>30682</v>
      </c>
      <c r="M153" s="3">
        <v>72450000</v>
      </c>
    </row>
    <row r="154" spans="1:13" s="18" customFormat="1" hidden="1" outlineLevel="2">
      <c r="A154" s="19" t="s">
        <v>20</v>
      </c>
      <c r="B154" s="20" t="s">
        <v>120</v>
      </c>
      <c r="C154" s="21" t="s">
        <v>141</v>
      </c>
      <c r="D154" s="20" t="s">
        <v>140</v>
      </c>
      <c r="E154" s="3">
        <v>77500000</v>
      </c>
      <c r="F154" s="19">
        <v>44060</v>
      </c>
      <c r="G154" s="3">
        <v>77500000</v>
      </c>
      <c r="H154" s="2">
        <v>5.0000000000000001E-3</v>
      </c>
      <c r="I154" s="19">
        <v>44166</v>
      </c>
      <c r="J154" s="19">
        <v>44196</v>
      </c>
      <c r="K154" s="3">
        <f t="shared" si="8"/>
        <v>31</v>
      </c>
      <c r="L154" s="3">
        <f t="shared" si="9"/>
        <v>32821</v>
      </c>
      <c r="M154" s="3">
        <v>77500000</v>
      </c>
    </row>
    <row r="155" spans="1:13" s="18" customFormat="1" hidden="1" outlineLevel="2">
      <c r="A155" s="19" t="s">
        <v>20</v>
      </c>
      <c r="B155" s="20" t="s">
        <v>147</v>
      </c>
      <c r="C155" s="21" t="s">
        <v>135</v>
      </c>
      <c r="D155" s="20" t="s">
        <v>134</v>
      </c>
      <c r="E155" s="3">
        <v>160000000</v>
      </c>
      <c r="F155" s="19">
        <v>44098</v>
      </c>
      <c r="G155" s="3">
        <v>160000000</v>
      </c>
      <c r="H155" s="2">
        <v>5.0000000000000001E-3</v>
      </c>
      <c r="I155" s="19">
        <v>44166</v>
      </c>
      <c r="J155" s="19">
        <v>44196</v>
      </c>
      <c r="K155" s="3">
        <f t="shared" si="8"/>
        <v>31</v>
      </c>
      <c r="L155" s="3">
        <f t="shared" si="9"/>
        <v>67760</v>
      </c>
      <c r="M155" s="3">
        <v>160000000</v>
      </c>
    </row>
    <row r="156" spans="1:13" s="18" customFormat="1" hidden="1" outlineLevel="2">
      <c r="A156" s="19" t="s">
        <v>20</v>
      </c>
      <c r="B156" s="20" t="s">
        <v>146</v>
      </c>
      <c r="C156" s="21" t="s">
        <v>203</v>
      </c>
      <c r="D156" s="20" t="s">
        <v>202</v>
      </c>
      <c r="E156" s="3">
        <v>73100000</v>
      </c>
      <c r="F156" s="19">
        <v>44095</v>
      </c>
      <c r="G156" s="3">
        <v>73100000</v>
      </c>
      <c r="H156" s="2">
        <v>5.0000000000000001E-3</v>
      </c>
      <c r="I156" s="19">
        <v>44166</v>
      </c>
      <c r="J156" s="19">
        <v>44196</v>
      </c>
      <c r="K156" s="3">
        <f t="shared" si="8"/>
        <v>31</v>
      </c>
      <c r="L156" s="3">
        <f t="shared" si="9"/>
        <v>30958</v>
      </c>
      <c r="M156" s="3">
        <v>73100000</v>
      </c>
    </row>
    <row r="157" spans="1:13" s="18" customFormat="1" hidden="1" outlineLevel="2">
      <c r="A157" s="19" t="s">
        <v>20</v>
      </c>
      <c r="B157" s="20" t="s">
        <v>145</v>
      </c>
      <c r="C157" s="21" t="s">
        <v>115</v>
      </c>
      <c r="D157" s="20" t="s">
        <v>114</v>
      </c>
      <c r="E157" s="3">
        <v>3000000</v>
      </c>
      <c r="F157" s="19">
        <v>44132</v>
      </c>
      <c r="G157" s="3">
        <v>3000000</v>
      </c>
      <c r="H157" s="2">
        <v>5.0000000000000001E-3</v>
      </c>
      <c r="I157" s="19">
        <v>44166</v>
      </c>
      <c r="J157" s="19">
        <v>44196</v>
      </c>
      <c r="K157" s="3">
        <f t="shared" si="8"/>
        <v>31</v>
      </c>
      <c r="L157" s="3">
        <f t="shared" si="9"/>
        <v>1270</v>
      </c>
      <c r="M157" s="3">
        <v>3000000</v>
      </c>
    </row>
    <row r="158" spans="1:13" s="18" customFormat="1" hidden="1" outlineLevel="2">
      <c r="A158" s="19" t="s">
        <v>20</v>
      </c>
      <c r="B158" s="20" t="s">
        <v>144</v>
      </c>
      <c r="C158" s="21" t="s">
        <v>141</v>
      </c>
      <c r="D158" s="20" t="s">
        <v>140</v>
      </c>
      <c r="E158" s="3">
        <v>141000000</v>
      </c>
      <c r="F158" s="19">
        <v>44119</v>
      </c>
      <c r="G158" s="3">
        <v>141000000</v>
      </c>
      <c r="H158" s="2">
        <v>5.0000000000000001E-3</v>
      </c>
      <c r="I158" s="19">
        <v>44166</v>
      </c>
      <c r="J158" s="19">
        <v>44196</v>
      </c>
      <c r="K158" s="3">
        <f t="shared" si="8"/>
        <v>31</v>
      </c>
      <c r="L158" s="3">
        <f t="shared" si="9"/>
        <v>59713</v>
      </c>
      <c r="M158" s="3">
        <v>141000000</v>
      </c>
    </row>
    <row r="159" spans="1:13" s="18" customFormat="1" hidden="1" outlineLevel="2">
      <c r="A159" s="19" t="s">
        <v>20</v>
      </c>
      <c r="B159" s="20" t="s">
        <v>29</v>
      </c>
      <c r="C159" s="21" t="s">
        <v>69</v>
      </c>
      <c r="D159" s="20" t="s">
        <v>68</v>
      </c>
      <c r="E159" s="3">
        <v>60000000</v>
      </c>
      <c r="F159" s="19">
        <v>43922</v>
      </c>
      <c r="G159" s="3">
        <v>60000000</v>
      </c>
      <c r="H159" s="2">
        <v>3.0000000000000001E-3</v>
      </c>
      <c r="I159" s="19">
        <v>44166</v>
      </c>
      <c r="J159" s="19">
        <v>44196</v>
      </c>
      <c r="K159" s="3">
        <f t="shared" si="8"/>
        <v>31</v>
      </c>
      <c r="L159" s="3">
        <f t="shared" si="9"/>
        <v>15246</v>
      </c>
      <c r="M159" s="3">
        <v>60000000</v>
      </c>
    </row>
    <row r="160" spans="1:13" s="18" customFormat="1" hidden="1" outlineLevel="2">
      <c r="A160" s="19" t="s">
        <v>20</v>
      </c>
      <c r="B160" s="20" t="s">
        <v>143</v>
      </c>
      <c r="C160" s="21" t="s">
        <v>115</v>
      </c>
      <c r="D160" s="20" t="s">
        <v>114</v>
      </c>
      <c r="E160" s="3">
        <v>2500000</v>
      </c>
      <c r="F160" s="19">
        <v>44146</v>
      </c>
      <c r="G160" s="3">
        <v>2500000</v>
      </c>
      <c r="H160" s="2">
        <v>5.0000000000000001E-3</v>
      </c>
      <c r="I160" s="19">
        <v>44166</v>
      </c>
      <c r="J160" s="19">
        <v>44196</v>
      </c>
      <c r="K160" s="3">
        <f t="shared" si="8"/>
        <v>31</v>
      </c>
      <c r="L160" s="3">
        <f t="shared" si="9"/>
        <v>1059</v>
      </c>
      <c r="M160" s="3">
        <v>2500000</v>
      </c>
    </row>
    <row r="161" spans="1:13" s="18" customFormat="1" hidden="1" outlineLevel="2">
      <c r="A161" s="19" t="s">
        <v>20</v>
      </c>
      <c r="B161" s="20" t="s">
        <v>142</v>
      </c>
      <c r="C161" s="21" t="s">
        <v>160</v>
      </c>
      <c r="D161" s="20" t="s">
        <v>159</v>
      </c>
      <c r="E161" s="3">
        <v>11610900</v>
      </c>
      <c r="F161" s="19">
        <v>44137</v>
      </c>
      <c r="G161" s="3">
        <v>11610900</v>
      </c>
      <c r="H161" s="2">
        <v>5.0000000000000001E-3</v>
      </c>
      <c r="I161" s="19">
        <v>44166</v>
      </c>
      <c r="J161" s="19">
        <v>44196</v>
      </c>
      <c r="K161" s="3">
        <f t="shared" si="8"/>
        <v>31</v>
      </c>
      <c r="L161" s="3">
        <f t="shared" si="9"/>
        <v>4917</v>
      </c>
      <c r="M161" s="3">
        <v>11610900</v>
      </c>
    </row>
    <row r="162" spans="1:13" s="18" customFormat="1" hidden="1" outlineLevel="2">
      <c r="A162" s="19" t="s">
        <v>20</v>
      </c>
      <c r="B162" s="20" t="s">
        <v>152</v>
      </c>
      <c r="C162" s="21" t="s">
        <v>253</v>
      </c>
      <c r="D162" s="20" t="s">
        <v>252</v>
      </c>
      <c r="E162" s="3">
        <v>12000000</v>
      </c>
      <c r="F162" s="19">
        <v>44145</v>
      </c>
      <c r="G162" s="3">
        <v>12000000</v>
      </c>
      <c r="H162" s="2">
        <v>5.0000000000000001E-3</v>
      </c>
      <c r="I162" s="19">
        <v>44166</v>
      </c>
      <c r="J162" s="19">
        <v>44196</v>
      </c>
      <c r="K162" s="3">
        <f t="shared" si="8"/>
        <v>31</v>
      </c>
      <c r="L162" s="3">
        <f t="shared" si="9"/>
        <v>5082</v>
      </c>
      <c r="M162" s="3">
        <v>12000000</v>
      </c>
    </row>
    <row r="163" spans="1:13" s="18" customFormat="1" hidden="1" outlineLevel="2">
      <c r="A163" s="19" t="s">
        <v>20</v>
      </c>
      <c r="B163" s="20" t="s">
        <v>168</v>
      </c>
      <c r="C163" s="21" t="s">
        <v>250</v>
      </c>
      <c r="D163" s="20" t="s">
        <v>251</v>
      </c>
      <c r="E163" s="3">
        <v>23000000</v>
      </c>
      <c r="F163" s="19">
        <v>44137</v>
      </c>
      <c r="G163" s="3">
        <v>22616667</v>
      </c>
      <c r="H163" s="2">
        <v>5.0000000000000001E-3</v>
      </c>
      <c r="I163" s="19">
        <v>44166</v>
      </c>
      <c r="J163" s="19">
        <v>44179</v>
      </c>
      <c r="K163" s="3">
        <f t="shared" si="8"/>
        <v>14</v>
      </c>
      <c r="L163" s="3">
        <f t="shared" si="9"/>
        <v>4326</v>
      </c>
      <c r="M163" s="3">
        <v>22233334</v>
      </c>
    </row>
    <row r="164" spans="1:13" s="18" customFormat="1" hidden="1" outlineLevel="2">
      <c r="A164" s="19" t="s">
        <v>20</v>
      </c>
      <c r="B164" s="20" t="s">
        <v>168</v>
      </c>
      <c r="C164" s="21" t="s">
        <v>250</v>
      </c>
      <c r="D164" s="20"/>
      <c r="E164" s="3"/>
      <c r="F164" s="19"/>
      <c r="G164" s="3">
        <v>22233334</v>
      </c>
      <c r="H164" s="2">
        <v>5.0000000000000001E-3</v>
      </c>
      <c r="I164" s="19">
        <v>44180</v>
      </c>
      <c r="J164" s="19">
        <v>44196</v>
      </c>
      <c r="K164" s="3">
        <f t="shared" si="8"/>
        <v>17</v>
      </c>
      <c r="L164" s="3">
        <f t="shared" si="9"/>
        <v>5163</v>
      </c>
      <c r="M164" s="3"/>
    </row>
    <row r="165" spans="1:13" s="18" customFormat="1" hidden="1" outlineLevel="2">
      <c r="A165" s="19" t="s">
        <v>20</v>
      </c>
      <c r="B165" s="20" t="s">
        <v>167</v>
      </c>
      <c r="C165" s="21" t="s">
        <v>250</v>
      </c>
      <c r="D165" s="20" t="s">
        <v>251</v>
      </c>
      <c r="E165" s="3">
        <v>17000000</v>
      </c>
      <c r="F165" s="19">
        <v>44145</v>
      </c>
      <c r="G165" s="3">
        <v>16716667</v>
      </c>
      <c r="H165" s="2">
        <v>5.0000000000000001E-3</v>
      </c>
      <c r="I165" s="19">
        <v>44166</v>
      </c>
      <c r="J165" s="19">
        <v>44179</v>
      </c>
      <c r="K165" s="3">
        <f t="shared" si="8"/>
        <v>14</v>
      </c>
      <c r="L165" s="3">
        <f t="shared" si="9"/>
        <v>3197</v>
      </c>
      <c r="M165" s="3">
        <v>16433334</v>
      </c>
    </row>
    <row r="166" spans="1:13" s="18" customFormat="1" hidden="1" outlineLevel="2">
      <c r="A166" s="19" t="s">
        <v>20</v>
      </c>
      <c r="B166" s="20" t="s">
        <v>167</v>
      </c>
      <c r="C166" s="21" t="s">
        <v>250</v>
      </c>
      <c r="D166" s="20"/>
      <c r="E166" s="3"/>
      <c r="F166" s="19"/>
      <c r="G166" s="3">
        <v>16433334</v>
      </c>
      <c r="H166" s="2">
        <v>5.0000000000000001E-3</v>
      </c>
      <c r="I166" s="19">
        <v>44180</v>
      </c>
      <c r="J166" s="19">
        <v>44196</v>
      </c>
      <c r="K166" s="3">
        <f t="shared" si="8"/>
        <v>17</v>
      </c>
      <c r="L166" s="3">
        <f t="shared" si="9"/>
        <v>3816</v>
      </c>
      <c r="M166" s="3"/>
    </row>
    <row r="167" spans="1:13" s="18" customFormat="1" outlineLevel="2">
      <c r="A167" s="19" t="s">
        <v>20</v>
      </c>
      <c r="B167" s="20" t="s">
        <v>166</v>
      </c>
      <c r="C167" s="21" t="s">
        <v>17</v>
      </c>
      <c r="D167" s="20" t="s">
        <v>18</v>
      </c>
      <c r="E167" s="3">
        <v>4591000</v>
      </c>
      <c r="F167" s="19">
        <v>44160</v>
      </c>
      <c r="G167" s="3">
        <v>4591000</v>
      </c>
      <c r="H167" s="2">
        <v>5.0000000000000001E-3</v>
      </c>
      <c r="I167" s="19">
        <v>44166</v>
      </c>
      <c r="J167" s="19">
        <v>44179</v>
      </c>
      <c r="K167" s="3">
        <f t="shared" si="8"/>
        <v>14</v>
      </c>
      <c r="L167" s="3">
        <f t="shared" si="9"/>
        <v>878</v>
      </c>
      <c r="M167" s="3">
        <v>4514483</v>
      </c>
    </row>
    <row r="168" spans="1:13" s="18" customFormat="1" outlineLevel="2">
      <c r="A168" s="19" t="s">
        <v>20</v>
      </c>
      <c r="B168" s="20" t="s">
        <v>166</v>
      </c>
      <c r="C168" s="21" t="s">
        <v>17</v>
      </c>
      <c r="D168" s="20"/>
      <c r="E168" s="3"/>
      <c r="F168" s="19"/>
      <c r="G168" s="3">
        <v>4514483</v>
      </c>
      <c r="H168" s="2">
        <v>5.0000000000000001E-3</v>
      </c>
      <c r="I168" s="19">
        <v>44180</v>
      </c>
      <c r="J168" s="19">
        <v>44196</v>
      </c>
      <c r="K168" s="3">
        <f t="shared" si="8"/>
        <v>17</v>
      </c>
      <c r="L168" s="3">
        <f t="shared" si="9"/>
        <v>1048</v>
      </c>
      <c r="M168" s="3"/>
    </row>
    <row r="169" spans="1:13" s="18" customFormat="1" hidden="1" outlineLevel="2">
      <c r="A169" s="19" t="s">
        <v>20</v>
      </c>
      <c r="B169" s="20" t="s">
        <v>165</v>
      </c>
      <c r="C169" s="21" t="s">
        <v>135</v>
      </c>
      <c r="D169" s="20" t="s">
        <v>134</v>
      </c>
      <c r="E169" s="3">
        <v>238000000</v>
      </c>
      <c r="F169" s="19">
        <v>44189</v>
      </c>
      <c r="G169" s="3">
        <v>238000000</v>
      </c>
      <c r="H169" s="2">
        <v>5.0000000000000001E-3</v>
      </c>
      <c r="I169" s="19">
        <v>44189</v>
      </c>
      <c r="J169" s="19">
        <v>44196</v>
      </c>
      <c r="K169" s="3">
        <f t="shared" si="8"/>
        <v>8</v>
      </c>
      <c r="L169" s="3">
        <f t="shared" si="9"/>
        <v>26011</v>
      </c>
      <c r="M169" s="3">
        <v>238000000</v>
      </c>
    </row>
    <row r="170" spans="1:13" s="18" customFormat="1" hidden="1" outlineLevel="2">
      <c r="A170" s="19" t="s">
        <v>20</v>
      </c>
      <c r="B170" s="20" t="s">
        <v>180</v>
      </c>
      <c r="C170" s="21" t="s">
        <v>141</v>
      </c>
      <c r="D170" s="20" t="s">
        <v>140</v>
      </c>
      <c r="E170" s="3">
        <v>17000000</v>
      </c>
      <c r="F170" s="19">
        <v>44180</v>
      </c>
      <c r="G170" s="3">
        <v>17000000</v>
      </c>
      <c r="H170" s="2">
        <v>5.0000000000000001E-3</v>
      </c>
      <c r="I170" s="19">
        <v>44180</v>
      </c>
      <c r="J170" s="19">
        <v>44196</v>
      </c>
      <c r="K170" s="3">
        <f t="shared" si="8"/>
        <v>17</v>
      </c>
      <c r="L170" s="3">
        <f t="shared" si="9"/>
        <v>3948</v>
      </c>
      <c r="M170" s="3">
        <v>17000000</v>
      </c>
    </row>
    <row r="171" spans="1:13" s="18" customFormat="1" hidden="1" outlineLevel="2">
      <c r="A171" s="19" t="s">
        <v>20</v>
      </c>
      <c r="B171" s="20" t="s">
        <v>179</v>
      </c>
      <c r="C171" s="21" t="s">
        <v>284</v>
      </c>
      <c r="D171" s="20" t="s">
        <v>283</v>
      </c>
      <c r="E171" s="3">
        <v>8000000</v>
      </c>
      <c r="F171" s="19">
        <v>44169</v>
      </c>
      <c r="G171" s="3">
        <v>8000000</v>
      </c>
      <c r="H171" s="2">
        <v>5.0000000000000001E-3</v>
      </c>
      <c r="I171" s="19">
        <v>44169</v>
      </c>
      <c r="J171" s="19">
        <v>44196</v>
      </c>
      <c r="K171" s="3">
        <f t="shared" si="8"/>
        <v>28</v>
      </c>
      <c r="L171" s="3">
        <f t="shared" si="9"/>
        <v>3060</v>
      </c>
      <c r="M171" s="3">
        <v>8000000</v>
      </c>
    </row>
    <row r="172" spans="1:13" s="18" customFormat="1" hidden="1" outlineLevel="2">
      <c r="A172" s="19" t="s">
        <v>20</v>
      </c>
      <c r="B172" s="20" t="s">
        <v>178</v>
      </c>
      <c r="C172" s="21" t="s">
        <v>284</v>
      </c>
      <c r="D172" s="20" t="s">
        <v>283</v>
      </c>
      <c r="E172" s="3">
        <v>15000000</v>
      </c>
      <c r="F172" s="19">
        <v>44169</v>
      </c>
      <c r="G172" s="3">
        <v>15000000</v>
      </c>
      <c r="H172" s="2">
        <v>5.0000000000000001E-3</v>
      </c>
      <c r="I172" s="19">
        <v>44169</v>
      </c>
      <c r="J172" s="19">
        <v>44196</v>
      </c>
      <c r="K172" s="3">
        <f t="shared" si="8"/>
        <v>28</v>
      </c>
      <c r="L172" s="3">
        <f t="shared" si="9"/>
        <v>5738</v>
      </c>
      <c r="M172" s="3">
        <v>15000000</v>
      </c>
    </row>
    <row r="173" spans="1:13" s="18" customFormat="1" hidden="1" outlineLevel="2">
      <c r="A173" s="19" t="s">
        <v>20</v>
      </c>
      <c r="B173" s="20" t="s">
        <v>30</v>
      </c>
      <c r="C173" s="21" t="s">
        <v>69</v>
      </c>
      <c r="D173" s="20" t="s">
        <v>68</v>
      </c>
      <c r="E173" s="3">
        <v>144000000</v>
      </c>
      <c r="F173" s="19">
        <v>43922</v>
      </c>
      <c r="G173" s="3">
        <v>144000000</v>
      </c>
      <c r="H173" s="2">
        <v>5.0000000000000001E-3</v>
      </c>
      <c r="I173" s="19">
        <v>44166</v>
      </c>
      <c r="J173" s="19">
        <v>44196</v>
      </c>
      <c r="K173" s="3">
        <f t="shared" si="8"/>
        <v>31</v>
      </c>
      <c r="L173" s="3">
        <f t="shared" si="9"/>
        <v>60984</v>
      </c>
      <c r="M173" s="3">
        <v>144000000</v>
      </c>
    </row>
    <row r="174" spans="1:13" s="18" customFormat="1" hidden="1" outlineLevel="2">
      <c r="A174" s="19" t="s">
        <v>20</v>
      </c>
      <c r="B174" s="20" t="s">
        <v>31</v>
      </c>
      <c r="C174" s="21" t="s">
        <v>115</v>
      </c>
      <c r="D174" s="20" t="s">
        <v>114</v>
      </c>
      <c r="E174" s="3">
        <v>34480000</v>
      </c>
      <c r="F174" s="19">
        <v>43980</v>
      </c>
      <c r="G174" s="3">
        <v>34480000</v>
      </c>
      <c r="H174" s="2">
        <v>5.0000000000000001E-3</v>
      </c>
      <c r="I174" s="19">
        <v>44166</v>
      </c>
      <c r="J174" s="19">
        <v>44196</v>
      </c>
      <c r="K174" s="3">
        <f t="shared" si="8"/>
        <v>31</v>
      </c>
      <c r="L174" s="3">
        <f t="shared" si="9"/>
        <v>14602</v>
      </c>
      <c r="M174" s="3">
        <v>34480000</v>
      </c>
    </row>
    <row r="175" spans="1:13" s="18" customFormat="1" hidden="1" outlineLevel="2">
      <c r="A175" s="19" t="s">
        <v>20</v>
      </c>
      <c r="B175" s="20" t="s">
        <v>32</v>
      </c>
      <c r="C175" s="21" t="s">
        <v>113</v>
      </c>
      <c r="D175" s="20" t="s">
        <v>112</v>
      </c>
      <c r="E175" s="3">
        <v>56000000</v>
      </c>
      <c r="F175" s="19">
        <v>43966</v>
      </c>
      <c r="G175" s="3">
        <v>56000000</v>
      </c>
      <c r="H175" s="2">
        <v>5.0000000000000001E-3</v>
      </c>
      <c r="I175" s="19">
        <v>44166</v>
      </c>
      <c r="J175" s="19">
        <v>44196</v>
      </c>
      <c r="K175" s="3">
        <f t="shared" si="8"/>
        <v>31</v>
      </c>
      <c r="L175" s="3">
        <f t="shared" si="9"/>
        <v>23716</v>
      </c>
      <c r="M175" s="3">
        <v>56000000</v>
      </c>
    </row>
    <row r="176" spans="1:13" s="18" customFormat="1" hidden="1" outlineLevel="2">
      <c r="A176" s="19" t="s">
        <v>20</v>
      </c>
      <c r="B176" s="20" t="s">
        <v>48</v>
      </c>
      <c r="C176" s="21" t="s">
        <v>69</v>
      </c>
      <c r="D176" s="20" t="s">
        <v>68</v>
      </c>
      <c r="E176" s="3">
        <v>150000000</v>
      </c>
      <c r="F176" s="19">
        <v>43958</v>
      </c>
      <c r="G176" s="3">
        <v>150000000</v>
      </c>
      <c r="H176" s="2">
        <v>5.0000000000000001E-3</v>
      </c>
      <c r="I176" s="19">
        <v>44166</v>
      </c>
      <c r="J176" s="19">
        <v>44196</v>
      </c>
      <c r="K176" s="3">
        <f t="shared" si="8"/>
        <v>31</v>
      </c>
      <c r="L176" s="3">
        <f t="shared" si="9"/>
        <v>63525</v>
      </c>
      <c r="M176" s="3">
        <v>150000000</v>
      </c>
    </row>
    <row r="177" spans="1:13" s="18" customFormat="1" hidden="1" outlineLevel="2">
      <c r="A177" s="19" t="s">
        <v>20</v>
      </c>
      <c r="B177" s="20" t="s">
        <v>59</v>
      </c>
      <c r="C177" s="21" t="s">
        <v>115</v>
      </c>
      <c r="D177" s="20" t="s">
        <v>114</v>
      </c>
      <c r="E177" s="3">
        <v>5000000</v>
      </c>
      <c r="F177" s="19">
        <v>43998</v>
      </c>
      <c r="G177" s="3">
        <v>5000000</v>
      </c>
      <c r="H177" s="2">
        <v>5.0000000000000001E-3</v>
      </c>
      <c r="I177" s="19">
        <v>44166</v>
      </c>
      <c r="J177" s="19">
        <v>44196</v>
      </c>
      <c r="K177" s="3">
        <f t="shared" si="8"/>
        <v>31</v>
      </c>
      <c r="L177" s="3">
        <f t="shared" si="9"/>
        <v>2117</v>
      </c>
      <c r="M177" s="3">
        <v>5000000</v>
      </c>
    </row>
    <row r="178" spans="1:13" s="18" customFormat="1" hidden="1" outlineLevel="2">
      <c r="A178" s="19" t="s">
        <v>20</v>
      </c>
      <c r="B178" s="20" t="s">
        <v>58</v>
      </c>
      <c r="C178" s="21" t="s">
        <v>115</v>
      </c>
      <c r="D178" s="20" t="s">
        <v>114</v>
      </c>
      <c r="E178" s="3">
        <v>17292000</v>
      </c>
      <c r="F178" s="19">
        <v>44002</v>
      </c>
      <c r="G178" s="3">
        <v>17292000</v>
      </c>
      <c r="H178" s="2">
        <v>5.0000000000000001E-3</v>
      </c>
      <c r="I178" s="19">
        <v>44166</v>
      </c>
      <c r="J178" s="19">
        <v>44196</v>
      </c>
      <c r="K178" s="3">
        <f t="shared" si="8"/>
        <v>31</v>
      </c>
      <c r="L178" s="3">
        <f t="shared" si="9"/>
        <v>7323</v>
      </c>
      <c r="M178" s="3">
        <v>17292000</v>
      </c>
    </row>
    <row r="179" spans="1:13" s="18" customFormat="1" hidden="1" outlineLevel="1">
      <c r="A179" s="22" t="s">
        <v>25</v>
      </c>
      <c r="B179" s="23"/>
      <c r="C179" s="24"/>
      <c r="D179" s="23"/>
      <c r="E179" s="25">
        <f>SUBTOTAL(9,E136:E178)</f>
        <v>4591000</v>
      </c>
      <c r="F179" s="26"/>
      <c r="G179" s="25"/>
      <c r="H179" s="27"/>
      <c r="I179" s="26"/>
      <c r="J179" s="26"/>
      <c r="K179" s="25"/>
      <c r="L179" s="25">
        <f>SUBTOTAL(9,L136:L178)</f>
        <v>1926</v>
      </c>
      <c r="M179" s="25">
        <f>SUBTOTAL(9,M136:M178)</f>
        <v>4514483</v>
      </c>
    </row>
    <row r="180" spans="1:13" s="18" customFormat="1" hidden="1" outlineLevel="2">
      <c r="A180" s="19" t="s">
        <v>26</v>
      </c>
      <c r="B180" s="20" t="s">
        <v>16</v>
      </c>
      <c r="C180" s="21" t="s">
        <v>27</v>
      </c>
      <c r="D180" s="20" t="s">
        <v>28</v>
      </c>
      <c r="E180" s="3">
        <v>38000000</v>
      </c>
      <c r="F180" s="19">
        <v>43762</v>
      </c>
      <c r="G180" s="3">
        <v>38000000</v>
      </c>
      <c r="H180" s="2">
        <v>5.0000000000000001E-3</v>
      </c>
      <c r="I180" s="19">
        <v>44166</v>
      </c>
      <c r="J180" s="19">
        <v>44196</v>
      </c>
      <c r="K180" s="3">
        <f t="shared" ref="K180:K211" si="10">J180-I180+1</f>
        <v>31</v>
      </c>
      <c r="L180" s="3">
        <f t="shared" ref="L180:L211" si="11">ROUND(G180*H180*K180/366,0)</f>
        <v>16093</v>
      </c>
      <c r="M180" s="3">
        <v>38000000</v>
      </c>
    </row>
    <row r="181" spans="1:13" s="18" customFormat="1" hidden="1" outlineLevel="2">
      <c r="A181" s="19" t="s">
        <v>26</v>
      </c>
      <c r="B181" s="20" t="s">
        <v>61</v>
      </c>
      <c r="C181" s="21" t="s">
        <v>74</v>
      </c>
      <c r="D181" s="20" t="s">
        <v>73</v>
      </c>
      <c r="E181" s="3">
        <v>110000000</v>
      </c>
      <c r="F181" s="19">
        <v>43913</v>
      </c>
      <c r="G181" s="3">
        <v>110000000</v>
      </c>
      <c r="H181" s="2">
        <v>5.0000000000000001E-3</v>
      </c>
      <c r="I181" s="19">
        <v>44166</v>
      </c>
      <c r="J181" s="19">
        <v>44196</v>
      </c>
      <c r="K181" s="3">
        <f t="shared" si="10"/>
        <v>31</v>
      </c>
      <c r="L181" s="3">
        <f t="shared" si="11"/>
        <v>46585</v>
      </c>
      <c r="M181" s="3">
        <v>110000000</v>
      </c>
    </row>
    <row r="182" spans="1:13" s="18" customFormat="1" hidden="1" outlineLevel="2">
      <c r="A182" s="19" t="s">
        <v>26</v>
      </c>
      <c r="B182" s="20" t="s">
        <v>60</v>
      </c>
      <c r="C182" s="21" t="s">
        <v>33</v>
      </c>
      <c r="D182" s="20" t="s">
        <v>34</v>
      </c>
      <c r="E182" s="3">
        <v>95655336</v>
      </c>
      <c r="F182" s="19">
        <v>43951</v>
      </c>
      <c r="G182" s="3">
        <v>95655336</v>
      </c>
      <c r="H182" s="2">
        <v>5.0000000000000001E-3</v>
      </c>
      <c r="I182" s="19">
        <v>44166</v>
      </c>
      <c r="J182" s="19">
        <v>44196</v>
      </c>
      <c r="K182" s="3">
        <f t="shared" si="10"/>
        <v>31</v>
      </c>
      <c r="L182" s="3">
        <f t="shared" si="11"/>
        <v>40510</v>
      </c>
      <c r="M182" s="3">
        <v>95655336</v>
      </c>
    </row>
    <row r="183" spans="1:13" s="18" customFormat="1" hidden="1" outlineLevel="2">
      <c r="A183" s="19" t="s">
        <v>26</v>
      </c>
      <c r="B183" s="20" t="s">
        <v>66</v>
      </c>
      <c r="C183" s="21" t="s">
        <v>27</v>
      </c>
      <c r="D183" s="20" t="s">
        <v>28</v>
      </c>
      <c r="E183" s="3">
        <v>38000000</v>
      </c>
      <c r="F183" s="19">
        <v>43962</v>
      </c>
      <c r="G183" s="3">
        <v>38000000</v>
      </c>
      <c r="H183" s="2">
        <v>5.0000000000000001E-3</v>
      </c>
      <c r="I183" s="19">
        <v>44166</v>
      </c>
      <c r="J183" s="19">
        <v>44196</v>
      </c>
      <c r="K183" s="3">
        <f t="shared" si="10"/>
        <v>31</v>
      </c>
      <c r="L183" s="3">
        <f t="shared" si="11"/>
        <v>16093</v>
      </c>
      <c r="M183" s="3">
        <v>38000000</v>
      </c>
    </row>
    <row r="184" spans="1:13" s="18" customFormat="1" hidden="1" outlineLevel="2">
      <c r="A184" s="19" t="s">
        <v>26</v>
      </c>
      <c r="B184" s="20" t="s">
        <v>65</v>
      </c>
      <c r="C184" s="21" t="s">
        <v>27</v>
      </c>
      <c r="D184" s="20" t="s">
        <v>28</v>
      </c>
      <c r="E184" s="3">
        <v>10500000</v>
      </c>
      <c r="F184" s="19">
        <v>43962</v>
      </c>
      <c r="G184" s="3">
        <v>10500000</v>
      </c>
      <c r="H184" s="2">
        <v>5.0000000000000001E-3</v>
      </c>
      <c r="I184" s="19">
        <v>44166</v>
      </c>
      <c r="J184" s="19">
        <v>44196</v>
      </c>
      <c r="K184" s="3">
        <f t="shared" si="10"/>
        <v>31</v>
      </c>
      <c r="L184" s="3">
        <f t="shared" si="11"/>
        <v>4447</v>
      </c>
      <c r="M184" s="3">
        <v>10500000</v>
      </c>
    </row>
    <row r="185" spans="1:13" s="18" customFormat="1" hidden="1" outlineLevel="2">
      <c r="A185" s="19" t="s">
        <v>26</v>
      </c>
      <c r="B185" s="20" t="s">
        <v>64</v>
      </c>
      <c r="C185" s="21" t="s">
        <v>192</v>
      </c>
      <c r="D185" s="20" t="s">
        <v>110</v>
      </c>
      <c r="E185" s="3">
        <v>160000000</v>
      </c>
      <c r="F185" s="19">
        <v>43970</v>
      </c>
      <c r="G185" s="3">
        <v>160000000</v>
      </c>
      <c r="H185" s="2">
        <v>5.0000000000000001E-3</v>
      </c>
      <c r="I185" s="19">
        <v>44166</v>
      </c>
      <c r="J185" s="19">
        <v>44196</v>
      </c>
      <c r="K185" s="3">
        <f t="shared" si="10"/>
        <v>31</v>
      </c>
      <c r="L185" s="3">
        <f t="shared" si="11"/>
        <v>67760</v>
      </c>
      <c r="M185" s="3">
        <v>160000000</v>
      </c>
    </row>
    <row r="186" spans="1:13" s="18" customFormat="1" hidden="1" outlineLevel="2">
      <c r="A186" s="19" t="s">
        <v>26</v>
      </c>
      <c r="B186" s="20" t="s">
        <v>85</v>
      </c>
      <c r="C186" s="21" t="s">
        <v>109</v>
      </c>
      <c r="D186" s="20" t="s">
        <v>34</v>
      </c>
      <c r="E186" s="3">
        <v>13104000</v>
      </c>
      <c r="F186" s="19">
        <v>43979</v>
      </c>
      <c r="G186" s="3">
        <v>13104000</v>
      </c>
      <c r="H186" s="2">
        <v>5.0000000000000001E-3</v>
      </c>
      <c r="I186" s="19">
        <v>44166</v>
      </c>
      <c r="J186" s="19">
        <v>44196</v>
      </c>
      <c r="K186" s="3">
        <f t="shared" si="10"/>
        <v>31</v>
      </c>
      <c r="L186" s="3">
        <f t="shared" si="11"/>
        <v>5550</v>
      </c>
      <c r="M186" s="3">
        <v>13104000</v>
      </c>
    </row>
    <row r="187" spans="1:13" s="18" customFormat="1" hidden="1" outlineLevel="2">
      <c r="A187" s="19" t="s">
        <v>26</v>
      </c>
      <c r="B187" s="20" t="s">
        <v>84</v>
      </c>
      <c r="C187" s="21" t="s">
        <v>130</v>
      </c>
      <c r="D187" s="20" t="s">
        <v>129</v>
      </c>
      <c r="E187" s="3">
        <v>6550000</v>
      </c>
      <c r="F187" s="19">
        <v>43993</v>
      </c>
      <c r="G187" s="3">
        <v>6550000</v>
      </c>
      <c r="H187" s="2">
        <v>5.0000000000000001E-3</v>
      </c>
      <c r="I187" s="19">
        <v>44166</v>
      </c>
      <c r="J187" s="19">
        <v>44196</v>
      </c>
      <c r="K187" s="3">
        <f t="shared" si="10"/>
        <v>31</v>
      </c>
      <c r="L187" s="3">
        <f t="shared" si="11"/>
        <v>2774</v>
      </c>
      <c r="M187" s="3">
        <v>6550000</v>
      </c>
    </row>
    <row r="188" spans="1:13" s="18" customFormat="1" hidden="1" outlineLevel="2">
      <c r="A188" s="19" t="s">
        <v>26</v>
      </c>
      <c r="B188" s="20" t="s">
        <v>83</v>
      </c>
      <c r="C188" s="21" t="s">
        <v>130</v>
      </c>
      <c r="D188" s="20" t="s">
        <v>129</v>
      </c>
      <c r="E188" s="3">
        <v>19710000</v>
      </c>
      <c r="F188" s="19">
        <v>43993</v>
      </c>
      <c r="G188" s="3">
        <v>19710000</v>
      </c>
      <c r="H188" s="2">
        <v>5.0000000000000001E-3</v>
      </c>
      <c r="I188" s="19">
        <v>44166</v>
      </c>
      <c r="J188" s="19">
        <v>44196</v>
      </c>
      <c r="K188" s="3">
        <f t="shared" si="10"/>
        <v>31</v>
      </c>
      <c r="L188" s="3">
        <f t="shared" si="11"/>
        <v>8347</v>
      </c>
      <c r="M188" s="3">
        <v>19710000</v>
      </c>
    </row>
    <row r="189" spans="1:13" s="18" customFormat="1" hidden="1" outlineLevel="2">
      <c r="A189" s="19" t="s">
        <v>26</v>
      </c>
      <c r="B189" s="20" t="s">
        <v>102</v>
      </c>
      <c r="C189" s="21" t="s">
        <v>130</v>
      </c>
      <c r="D189" s="20" t="s">
        <v>129</v>
      </c>
      <c r="E189" s="3">
        <v>16860000</v>
      </c>
      <c r="F189" s="19">
        <v>43993</v>
      </c>
      <c r="G189" s="3">
        <v>16860000</v>
      </c>
      <c r="H189" s="2">
        <v>5.0000000000000001E-3</v>
      </c>
      <c r="I189" s="19">
        <v>44166</v>
      </c>
      <c r="J189" s="19">
        <v>44196</v>
      </c>
      <c r="K189" s="3">
        <f t="shared" si="10"/>
        <v>31</v>
      </c>
      <c r="L189" s="3">
        <f t="shared" si="11"/>
        <v>7140</v>
      </c>
      <c r="M189" s="3">
        <v>16860000</v>
      </c>
    </row>
    <row r="190" spans="1:13" s="18" customFormat="1" hidden="1" outlineLevel="2">
      <c r="A190" s="19" t="s">
        <v>26</v>
      </c>
      <c r="B190" s="20" t="s">
        <v>101</v>
      </c>
      <c r="C190" s="21" t="s">
        <v>128</v>
      </c>
      <c r="D190" s="20" t="s">
        <v>127</v>
      </c>
      <c r="E190" s="3">
        <v>240000000</v>
      </c>
      <c r="F190" s="19">
        <v>44000</v>
      </c>
      <c r="G190" s="3">
        <v>240000000</v>
      </c>
      <c r="H190" s="2">
        <v>5.0000000000000001E-3</v>
      </c>
      <c r="I190" s="19">
        <v>44166</v>
      </c>
      <c r="J190" s="19">
        <v>44196</v>
      </c>
      <c r="K190" s="3">
        <f t="shared" si="10"/>
        <v>31</v>
      </c>
      <c r="L190" s="3">
        <f t="shared" si="11"/>
        <v>101639</v>
      </c>
      <c r="M190" s="3">
        <v>240000000</v>
      </c>
    </row>
    <row r="191" spans="1:13" s="18" customFormat="1" hidden="1" outlineLevel="2">
      <c r="A191" s="19" t="s">
        <v>26</v>
      </c>
      <c r="B191" s="20" t="s">
        <v>23</v>
      </c>
      <c r="C191" s="21" t="s">
        <v>27</v>
      </c>
      <c r="D191" s="20" t="s">
        <v>28</v>
      </c>
      <c r="E191" s="3">
        <v>57000000</v>
      </c>
      <c r="F191" s="19">
        <v>43822</v>
      </c>
      <c r="G191" s="3">
        <v>57000000</v>
      </c>
      <c r="H191" s="2">
        <v>5.0000000000000001E-3</v>
      </c>
      <c r="I191" s="19">
        <v>44166</v>
      </c>
      <c r="J191" s="19">
        <v>44196</v>
      </c>
      <c r="K191" s="3">
        <f t="shared" si="10"/>
        <v>31</v>
      </c>
      <c r="L191" s="3">
        <f t="shared" si="11"/>
        <v>24139</v>
      </c>
      <c r="M191" s="3">
        <v>57000000</v>
      </c>
    </row>
    <row r="192" spans="1:13" s="18" customFormat="1" hidden="1" outlineLevel="2">
      <c r="A192" s="19" t="s">
        <v>26</v>
      </c>
      <c r="B192" s="20" t="s">
        <v>100</v>
      </c>
      <c r="C192" s="21" t="s">
        <v>192</v>
      </c>
      <c r="D192" s="20" t="s">
        <v>110</v>
      </c>
      <c r="E192" s="3">
        <v>55000000</v>
      </c>
      <c r="F192" s="19">
        <v>44001</v>
      </c>
      <c r="G192" s="3">
        <v>55000000</v>
      </c>
      <c r="H192" s="2">
        <v>5.0000000000000001E-3</v>
      </c>
      <c r="I192" s="19">
        <v>44166</v>
      </c>
      <c r="J192" s="19">
        <v>44196</v>
      </c>
      <c r="K192" s="3">
        <f t="shared" si="10"/>
        <v>31</v>
      </c>
      <c r="L192" s="3">
        <f t="shared" si="11"/>
        <v>23292</v>
      </c>
      <c r="M192" s="3">
        <v>55000000</v>
      </c>
    </row>
    <row r="193" spans="1:13" s="18" customFormat="1" hidden="1" outlineLevel="2">
      <c r="A193" s="19" t="s">
        <v>26</v>
      </c>
      <c r="B193" s="20" t="s">
        <v>99</v>
      </c>
      <c r="C193" s="21" t="s">
        <v>126</v>
      </c>
      <c r="D193" s="20" t="s">
        <v>125</v>
      </c>
      <c r="E193" s="3">
        <v>8907064</v>
      </c>
      <c r="F193" s="19">
        <v>44006</v>
      </c>
      <c r="G193" s="3">
        <v>8907064</v>
      </c>
      <c r="H193" s="2">
        <v>5.0000000000000001E-3</v>
      </c>
      <c r="I193" s="19">
        <v>44166</v>
      </c>
      <c r="J193" s="19">
        <v>44196</v>
      </c>
      <c r="K193" s="3">
        <f t="shared" si="10"/>
        <v>31</v>
      </c>
      <c r="L193" s="3">
        <f t="shared" si="11"/>
        <v>3772</v>
      </c>
      <c r="M193" s="3">
        <v>8907064</v>
      </c>
    </row>
    <row r="194" spans="1:13" s="18" customFormat="1" hidden="1" outlineLevel="2">
      <c r="A194" s="19" t="s">
        <v>26</v>
      </c>
      <c r="B194" s="20" t="s">
        <v>98</v>
      </c>
      <c r="C194" s="21" t="s">
        <v>33</v>
      </c>
      <c r="D194" s="20" t="s">
        <v>34</v>
      </c>
      <c r="E194" s="3">
        <v>7560000</v>
      </c>
      <c r="F194" s="19">
        <v>44018</v>
      </c>
      <c r="G194" s="3">
        <v>7560000</v>
      </c>
      <c r="H194" s="2">
        <v>5.0000000000000001E-3</v>
      </c>
      <c r="I194" s="19">
        <v>44166</v>
      </c>
      <c r="J194" s="19">
        <v>44196</v>
      </c>
      <c r="K194" s="3">
        <f t="shared" si="10"/>
        <v>31</v>
      </c>
      <c r="L194" s="3">
        <f t="shared" si="11"/>
        <v>3202</v>
      </c>
      <c r="M194" s="3">
        <v>7560000</v>
      </c>
    </row>
    <row r="195" spans="1:13" s="18" customFormat="1" hidden="1" outlineLevel="2">
      <c r="A195" s="19" t="s">
        <v>26</v>
      </c>
      <c r="B195" s="20" t="s">
        <v>122</v>
      </c>
      <c r="C195" s="21" t="s">
        <v>27</v>
      </c>
      <c r="D195" s="20" t="s">
        <v>28</v>
      </c>
      <c r="E195" s="3">
        <v>38000000</v>
      </c>
      <c r="F195" s="19">
        <v>44022</v>
      </c>
      <c r="G195" s="3">
        <v>38000000</v>
      </c>
      <c r="H195" s="2">
        <v>5.0000000000000001E-3</v>
      </c>
      <c r="I195" s="19">
        <v>44166</v>
      </c>
      <c r="J195" s="19">
        <v>44196</v>
      </c>
      <c r="K195" s="3">
        <f t="shared" si="10"/>
        <v>31</v>
      </c>
      <c r="L195" s="3">
        <f t="shared" si="11"/>
        <v>16093</v>
      </c>
      <c r="M195" s="3">
        <v>38000000</v>
      </c>
    </row>
    <row r="196" spans="1:13" s="18" customFormat="1" hidden="1" outlineLevel="2">
      <c r="A196" s="19" t="s">
        <v>26</v>
      </c>
      <c r="B196" s="20" t="s">
        <v>121</v>
      </c>
      <c r="C196" s="21" t="s">
        <v>27</v>
      </c>
      <c r="D196" s="20" t="s">
        <v>28</v>
      </c>
      <c r="E196" s="3">
        <v>10500000</v>
      </c>
      <c r="F196" s="19">
        <v>44022</v>
      </c>
      <c r="G196" s="3">
        <v>10500000</v>
      </c>
      <c r="H196" s="2">
        <v>5.0000000000000001E-3</v>
      </c>
      <c r="I196" s="19">
        <v>44166</v>
      </c>
      <c r="J196" s="19">
        <v>44196</v>
      </c>
      <c r="K196" s="3">
        <f t="shared" si="10"/>
        <v>31</v>
      </c>
      <c r="L196" s="3">
        <f t="shared" si="11"/>
        <v>4447</v>
      </c>
      <c r="M196" s="3">
        <v>10500000</v>
      </c>
    </row>
    <row r="197" spans="1:13" s="18" customFormat="1" hidden="1" outlineLevel="2">
      <c r="A197" s="19" t="s">
        <v>26</v>
      </c>
      <c r="B197" s="20" t="s">
        <v>120</v>
      </c>
      <c r="C197" s="21" t="s">
        <v>156</v>
      </c>
      <c r="D197" s="20" t="s">
        <v>155</v>
      </c>
      <c r="E197" s="3">
        <v>72000000</v>
      </c>
      <c r="F197" s="19">
        <v>44025</v>
      </c>
      <c r="G197" s="3">
        <v>69579832</v>
      </c>
      <c r="H197" s="2">
        <v>5.0000000000000001E-3</v>
      </c>
      <c r="I197" s="19">
        <v>44166</v>
      </c>
      <c r="J197" s="19">
        <v>44179</v>
      </c>
      <c r="K197" s="3">
        <f t="shared" si="10"/>
        <v>14</v>
      </c>
      <c r="L197" s="3">
        <f t="shared" si="11"/>
        <v>13308</v>
      </c>
      <c r="M197" s="3">
        <v>68974790</v>
      </c>
    </row>
    <row r="198" spans="1:13" s="18" customFormat="1" hidden="1" outlineLevel="2">
      <c r="A198" s="19" t="s">
        <v>26</v>
      </c>
      <c r="B198" s="20" t="s">
        <v>120</v>
      </c>
      <c r="C198" s="21" t="s">
        <v>156</v>
      </c>
      <c r="D198" s="20"/>
      <c r="E198" s="3"/>
      <c r="F198" s="19"/>
      <c r="G198" s="3">
        <v>68974790</v>
      </c>
      <c r="H198" s="2">
        <v>5.0000000000000001E-3</v>
      </c>
      <c r="I198" s="19">
        <v>44180</v>
      </c>
      <c r="J198" s="19">
        <v>44196</v>
      </c>
      <c r="K198" s="3">
        <f t="shared" si="10"/>
        <v>17</v>
      </c>
      <c r="L198" s="3">
        <f t="shared" si="11"/>
        <v>16019</v>
      </c>
      <c r="M198" s="3"/>
    </row>
    <row r="199" spans="1:13" s="18" customFormat="1" hidden="1" outlineLevel="2">
      <c r="A199" s="19" t="s">
        <v>26</v>
      </c>
      <c r="B199" s="20" t="s">
        <v>147</v>
      </c>
      <c r="C199" s="21" t="s">
        <v>141</v>
      </c>
      <c r="D199" s="20" t="s">
        <v>140</v>
      </c>
      <c r="E199" s="3">
        <v>87500000</v>
      </c>
      <c r="F199" s="19">
        <v>44027</v>
      </c>
      <c r="G199" s="3">
        <v>87500000</v>
      </c>
      <c r="H199" s="2">
        <v>5.0000000000000001E-3</v>
      </c>
      <c r="I199" s="19">
        <v>44166</v>
      </c>
      <c r="J199" s="19">
        <v>44196</v>
      </c>
      <c r="K199" s="3">
        <f t="shared" si="10"/>
        <v>31</v>
      </c>
      <c r="L199" s="3">
        <f t="shared" si="11"/>
        <v>37056</v>
      </c>
      <c r="M199" s="3">
        <v>87500000</v>
      </c>
    </row>
    <row r="200" spans="1:13" s="18" customFormat="1" hidden="1" outlineLevel="2">
      <c r="A200" s="19" t="s">
        <v>26</v>
      </c>
      <c r="B200" s="20" t="s">
        <v>146</v>
      </c>
      <c r="C200" s="21" t="s">
        <v>154</v>
      </c>
      <c r="D200" s="20" t="s">
        <v>153</v>
      </c>
      <c r="E200" s="3">
        <v>84000000</v>
      </c>
      <c r="F200" s="19">
        <v>44027</v>
      </c>
      <c r="G200" s="3">
        <v>84000000</v>
      </c>
      <c r="H200" s="2">
        <v>5.0000000000000001E-3</v>
      </c>
      <c r="I200" s="19">
        <v>44166</v>
      </c>
      <c r="J200" s="19">
        <v>44196</v>
      </c>
      <c r="K200" s="3">
        <f t="shared" si="10"/>
        <v>31</v>
      </c>
      <c r="L200" s="3">
        <f t="shared" si="11"/>
        <v>35574</v>
      </c>
      <c r="M200" s="3">
        <v>84000000</v>
      </c>
    </row>
    <row r="201" spans="1:13" s="18" customFormat="1" hidden="1" outlineLevel="2">
      <c r="A201" s="19" t="s">
        <v>26</v>
      </c>
      <c r="B201" s="20" t="s">
        <v>145</v>
      </c>
      <c r="C201" s="21" t="s">
        <v>97</v>
      </c>
      <c r="D201" s="20" t="s">
        <v>96</v>
      </c>
      <c r="E201" s="3">
        <v>12230000</v>
      </c>
      <c r="F201" s="19">
        <v>44034</v>
      </c>
      <c r="G201" s="3">
        <v>12230000</v>
      </c>
      <c r="H201" s="2">
        <v>5.0000000000000001E-3</v>
      </c>
      <c r="I201" s="19">
        <v>44166</v>
      </c>
      <c r="J201" s="19">
        <v>44196</v>
      </c>
      <c r="K201" s="3">
        <f t="shared" si="10"/>
        <v>31</v>
      </c>
      <c r="L201" s="3">
        <f t="shared" si="11"/>
        <v>5179</v>
      </c>
      <c r="M201" s="3">
        <v>12230000</v>
      </c>
    </row>
    <row r="202" spans="1:13" s="18" customFormat="1" hidden="1" outlineLevel="2">
      <c r="A202" s="19" t="s">
        <v>26</v>
      </c>
      <c r="B202" s="20" t="s">
        <v>144</v>
      </c>
      <c r="C202" s="21" t="s">
        <v>192</v>
      </c>
      <c r="D202" s="20" t="s">
        <v>110</v>
      </c>
      <c r="E202" s="3">
        <v>40000000</v>
      </c>
      <c r="F202" s="19">
        <v>44040</v>
      </c>
      <c r="G202" s="3">
        <v>40000000</v>
      </c>
      <c r="H202" s="2">
        <v>5.0000000000000001E-3</v>
      </c>
      <c r="I202" s="19">
        <v>44166</v>
      </c>
      <c r="J202" s="19">
        <v>44196</v>
      </c>
      <c r="K202" s="3">
        <f t="shared" si="10"/>
        <v>31</v>
      </c>
      <c r="L202" s="3">
        <f t="shared" si="11"/>
        <v>16940</v>
      </c>
      <c r="M202" s="3">
        <v>40000000</v>
      </c>
    </row>
    <row r="203" spans="1:13" s="18" customFormat="1" hidden="1" outlineLevel="2">
      <c r="A203" s="19" t="s">
        <v>26</v>
      </c>
      <c r="B203" s="20" t="s">
        <v>29</v>
      </c>
      <c r="C203" s="21" t="s">
        <v>21</v>
      </c>
      <c r="D203" s="20" t="s">
        <v>22</v>
      </c>
      <c r="E203" s="3">
        <v>171000000</v>
      </c>
      <c r="F203" s="19">
        <v>43822</v>
      </c>
      <c r="G203" s="3">
        <v>171000000</v>
      </c>
      <c r="H203" s="2">
        <v>5.0000000000000001E-3</v>
      </c>
      <c r="I203" s="19">
        <v>44166</v>
      </c>
      <c r="J203" s="19">
        <v>44196</v>
      </c>
      <c r="K203" s="3">
        <f t="shared" si="10"/>
        <v>31</v>
      </c>
      <c r="L203" s="3">
        <f t="shared" si="11"/>
        <v>72418</v>
      </c>
      <c r="M203" s="3">
        <v>171000000</v>
      </c>
    </row>
    <row r="204" spans="1:13" s="18" customFormat="1" hidden="1" outlineLevel="2">
      <c r="A204" s="19" t="s">
        <v>26</v>
      </c>
      <c r="B204" s="20" t="s">
        <v>143</v>
      </c>
      <c r="C204" s="21" t="s">
        <v>151</v>
      </c>
      <c r="D204" s="20" t="s">
        <v>150</v>
      </c>
      <c r="E204" s="3">
        <v>18000000</v>
      </c>
      <c r="F204" s="19">
        <v>44043</v>
      </c>
      <c r="G204" s="3">
        <v>18000000</v>
      </c>
      <c r="H204" s="2">
        <v>5.0000000000000001E-3</v>
      </c>
      <c r="I204" s="19">
        <v>44166</v>
      </c>
      <c r="J204" s="19">
        <v>44196</v>
      </c>
      <c r="K204" s="3">
        <f t="shared" si="10"/>
        <v>31</v>
      </c>
      <c r="L204" s="3">
        <f t="shared" si="11"/>
        <v>7623</v>
      </c>
      <c r="M204" s="3">
        <v>18000000</v>
      </c>
    </row>
    <row r="205" spans="1:13" s="18" customFormat="1" hidden="1" outlineLevel="2">
      <c r="A205" s="19" t="s">
        <v>26</v>
      </c>
      <c r="B205" s="20" t="s">
        <v>142</v>
      </c>
      <c r="C205" s="21" t="s">
        <v>151</v>
      </c>
      <c r="D205" s="20" t="s">
        <v>150</v>
      </c>
      <c r="E205" s="3">
        <v>21000000</v>
      </c>
      <c r="F205" s="19">
        <v>44043</v>
      </c>
      <c r="G205" s="3">
        <v>21000000</v>
      </c>
      <c r="H205" s="2">
        <v>5.0000000000000001E-3</v>
      </c>
      <c r="I205" s="19">
        <v>44166</v>
      </c>
      <c r="J205" s="19">
        <v>44196</v>
      </c>
      <c r="K205" s="3">
        <f t="shared" si="10"/>
        <v>31</v>
      </c>
      <c r="L205" s="3">
        <f t="shared" si="11"/>
        <v>8893</v>
      </c>
      <c r="M205" s="3">
        <v>21000000</v>
      </c>
    </row>
    <row r="206" spans="1:13" s="18" customFormat="1" hidden="1" outlineLevel="2">
      <c r="A206" s="19" t="s">
        <v>26</v>
      </c>
      <c r="B206" s="20" t="s">
        <v>152</v>
      </c>
      <c r="C206" s="21" t="s">
        <v>151</v>
      </c>
      <c r="D206" s="20" t="s">
        <v>150</v>
      </c>
      <c r="E206" s="3">
        <v>13600000</v>
      </c>
      <c r="F206" s="19">
        <v>44043</v>
      </c>
      <c r="G206" s="3">
        <v>13600000</v>
      </c>
      <c r="H206" s="2">
        <v>5.0000000000000001E-3</v>
      </c>
      <c r="I206" s="19">
        <v>44166</v>
      </c>
      <c r="J206" s="19">
        <v>44196</v>
      </c>
      <c r="K206" s="3">
        <f t="shared" si="10"/>
        <v>31</v>
      </c>
      <c r="L206" s="3">
        <f t="shared" si="11"/>
        <v>5760</v>
      </c>
      <c r="M206" s="3">
        <v>13600000</v>
      </c>
    </row>
    <row r="207" spans="1:13" s="18" customFormat="1" hidden="1" outlineLevel="2">
      <c r="A207" s="19" t="s">
        <v>26</v>
      </c>
      <c r="B207" s="20" t="s">
        <v>168</v>
      </c>
      <c r="C207" s="21" t="s">
        <v>27</v>
      </c>
      <c r="D207" s="20" t="s">
        <v>28</v>
      </c>
      <c r="E207" s="3">
        <v>28000000</v>
      </c>
      <c r="F207" s="19">
        <v>44046</v>
      </c>
      <c r="G207" s="3">
        <v>28000000</v>
      </c>
      <c r="H207" s="2">
        <v>5.0000000000000001E-3</v>
      </c>
      <c r="I207" s="19">
        <v>44166</v>
      </c>
      <c r="J207" s="19">
        <v>44196</v>
      </c>
      <c r="K207" s="3">
        <f t="shared" si="10"/>
        <v>31</v>
      </c>
      <c r="L207" s="3">
        <f t="shared" si="11"/>
        <v>11858</v>
      </c>
      <c r="M207" s="3">
        <v>28000000</v>
      </c>
    </row>
    <row r="208" spans="1:13" s="18" customFormat="1" hidden="1" outlineLevel="2">
      <c r="A208" s="19" t="s">
        <v>26</v>
      </c>
      <c r="B208" s="20" t="s">
        <v>167</v>
      </c>
      <c r="C208" s="21" t="s">
        <v>27</v>
      </c>
      <c r="D208" s="20" t="s">
        <v>28</v>
      </c>
      <c r="E208" s="3">
        <v>2700000</v>
      </c>
      <c r="F208" s="19">
        <v>44056</v>
      </c>
      <c r="G208" s="3">
        <v>2700000</v>
      </c>
      <c r="H208" s="2">
        <v>5.0000000000000001E-3</v>
      </c>
      <c r="I208" s="19">
        <v>44166</v>
      </c>
      <c r="J208" s="19">
        <v>44196</v>
      </c>
      <c r="K208" s="3">
        <f t="shared" si="10"/>
        <v>31</v>
      </c>
      <c r="L208" s="3">
        <f t="shared" si="11"/>
        <v>1143</v>
      </c>
      <c r="M208" s="3">
        <v>2700000</v>
      </c>
    </row>
    <row r="209" spans="1:13" s="18" customFormat="1" hidden="1" outlineLevel="2">
      <c r="A209" s="19" t="s">
        <v>26</v>
      </c>
      <c r="B209" s="20" t="s">
        <v>166</v>
      </c>
      <c r="C209" s="21" t="s">
        <v>27</v>
      </c>
      <c r="D209" s="20" t="s">
        <v>28</v>
      </c>
      <c r="E209" s="3">
        <v>29500000</v>
      </c>
      <c r="F209" s="19">
        <v>44074</v>
      </c>
      <c r="G209" s="3">
        <v>29500000</v>
      </c>
      <c r="H209" s="2">
        <v>5.0000000000000001E-3</v>
      </c>
      <c r="I209" s="19">
        <v>44166</v>
      </c>
      <c r="J209" s="19">
        <v>44196</v>
      </c>
      <c r="K209" s="3">
        <f t="shared" si="10"/>
        <v>31</v>
      </c>
      <c r="L209" s="3">
        <f t="shared" si="11"/>
        <v>12493</v>
      </c>
      <c r="M209" s="3">
        <v>29500000</v>
      </c>
    </row>
    <row r="210" spans="1:13" s="18" customFormat="1" hidden="1" outlineLevel="2">
      <c r="A210" s="19" t="s">
        <v>26</v>
      </c>
      <c r="B210" s="20" t="s">
        <v>165</v>
      </c>
      <c r="C210" s="21" t="s">
        <v>162</v>
      </c>
      <c r="D210" s="20" t="s">
        <v>161</v>
      </c>
      <c r="E210" s="3">
        <v>120000000</v>
      </c>
      <c r="F210" s="19">
        <v>44046</v>
      </c>
      <c r="G210" s="3">
        <v>120000000</v>
      </c>
      <c r="H210" s="2">
        <v>5.0000000000000001E-3</v>
      </c>
      <c r="I210" s="19">
        <v>44166</v>
      </c>
      <c r="J210" s="19">
        <v>44196</v>
      </c>
      <c r="K210" s="3">
        <f t="shared" si="10"/>
        <v>31</v>
      </c>
      <c r="L210" s="3">
        <f t="shared" si="11"/>
        <v>50820</v>
      </c>
      <c r="M210" s="3">
        <v>120000000</v>
      </c>
    </row>
    <row r="211" spans="1:13" s="18" customFormat="1" hidden="1" outlineLevel="2">
      <c r="A211" s="19" t="s">
        <v>26</v>
      </c>
      <c r="B211" s="20" t="s">
        <v>180</v>
      </c>
      <c r="C211" s="21" t="s">
        <v>33</v>
      </c>
      <c r="D211" s="20" t="s">
        <v>34</v>
      </c>
      <c r="E211" s="3">
        <v>8736000</v>
      </c>
      <c r="F211" s="19">
        <v>44047</v>
      </c>
      <c r="G211" s="3">
        <v>8736000</v>
      </c>
      <c r="H211" s="2">
        <v>5.0000000000000001E-3</v>
      </c>
      <c r="I211" s="19">
        <v>44166</v>
      </c>
      <c r="J211" s="19">
        <v>44196</v>
      </c>
      <c r="K211" s="3">
        <f t="shared" si="10"/>
        <v>31</v>
      </c>
      <c r="L211" s="3">
        <f t="shared" si="11"/>
        <v>3700</v>
      </c>
      <c r="M211" s="3">
        <v>8736000</v>
      </c>
    </row>
    <row r="212" spans="1:13" s="18" customFormat="1" hidden="1" outlineLevel="2">
      <c r="A212" s="19" t="s">
        <v>26</v>
      </c>
      <c r="B212" s="20" t="s">
        <v>179</v>
      </c>
      <c r="C212" s="21" t="s">
        <v>33</v>
      </c>
      <c r="D212" s="20" t="s">
        <v>34</v>
      </c>
      <c r="E212" s="3">
        <v>8988000</v>
      </c>
      <c r="F212" s="19">
        <v>44067</v>
      </c>
      <c r="G212" s="3">
        <v>8988000</v>
      </c>
      <c r="H212" s="2">
        <v>5.0000000000000001E-3</v>
      </c>
      <c r="I212" s="19">
        <v>44166</v>
      </c>
      <c r="J212" s="19">
        <v>44196</v>
      </c>
      <c r="K212" s="3">
        <f t="shared" ref="K212:K243" si="12">J212-I212+1</f>
        <v>31</v>
      </c>
      <c r="L212" s="3">
        <f t="shared" ref="L212:L243" si="13">ROUND(G212*H212*K212/366,0)</f>
        <v>3806</v>
      </c>
      <c r="M212" s="3">
        <v>8988000</v>
      </c>
    </row>
    <row r="213" spans="1:13" s="18" customFormat="1" hidden="1" outlineLevel="2">
      <c r="A213" s="19" t="s">
        <v>26</v>
      </c>
      <c r="B213" s="20" t="s">
        <v>178</v>
      </c>
      <c r="C213" s="21" t="s">
        <v>33</v>
      </c>
      <c r="D213" s="20" t="s">
        <v>34</v>
      </c>
      <c r="E213" s="3">
        <v>34608000</v>
      </c>
      <c r="F213" s="19">
        <v>44070</v>
      </c>
      <c r="G213" s="3">
        <v>34608000</v>
      </c>
      <c r="H213" s="2">
        <v>5.0000000000000001E-3</v>
      </c>
      <c r="I213" s="19">
        <v>44166</v>
      </c>
      <c r="J213" s="19">
        <v>44196</v>
      </c>
      <c r="K213" s="3">
        <f t="shared" si="12"/>
        <v>31</v>
      </c>
      <c r="L213" s="3">
        <f t="shared" si="13"/>
        <v>14656</v>
      </c>
      <c r="M213" s="3">
        <v>34608000</v>
      </c>
    </row>
    <row r="214" spans="1:13" s="18" customFormat="1" hidden="1" outlineLevel="2">
      <c r="A214" s="19" t="s">
        <v>26</v>
      </c>
      <c r="B214" s="20" t="s">
        <v>30</v>
      </c>
      <c r="C214" s="21" t="s">
        <v>27</v>
      </c>
      <c r="D214" s="20" t="s">
        <v>28</v>
      </c>
      <c r="E214" s="3">
        <v>38000000</v>
      </c>
      <c r="F214" s="19">
        <v>43850</v>
      </c>
      <c r="G214" s="3">
        <v>38000000</v>
      </c>
      <c r="H214" s="2">
        <v>5.0000000000000001E-3</v>
      </c>
      <c r="I214" s="19">
        <v>44166</v>
      </c>
      <c r="J214" s="19">
        <v>44196</v>
      </c>
      <c r="K214" s="3">
        <f t="shared" si="12"/>
        <v>31</v>
      </c>
      <c r="L214" s="3">
        <f t="shared" si="13"/>
        <v>16093</v>
      </c>
      <c r="M214" s="3">
        <v>38000000</v>
      </c>
    </row>
    <row r="215" spans="1:13" s="18" customFormat="1" hidden="1" outlineLevel="2">
      <c r="A215" s="19" t="s">
        <v>26</v>
      </c>
      <c r="B215" s="20" t="s">
        <v>177</v>
      </c>
      <c r="C215" s="21" t="s">
        <v>175</v>
      </c>
      <c r="D215" s="20" t="s">
        <v>174</v>
      </c>
      <c r="E215" s="3">
        <v>13000000</v>
      </c>
      <c r="F215" s="19">
        <v>44047</v>
      </c>
      <c r="G215" s="3">
        <v>13000000</v>
      </c>
      <c r="H215" s="2">
        <v>5.0000000000000001E-3</v>
      </c>
      <c r="I215" s="19">
        <v>44166</v>
      </c>
      <c r="J215" s="19">
        <v>44196</v>
      </c>
      <c r="K215" s="3">
        <f t="shared" si="12"/>
        <v>31</v>
      </c>
      <c r="L215" s="3">
        <f t="shared" si="13"/>
        <v>5505</v>
      </c>
      <c r="M215" s="3">
        <v>13000000</v>
      </c>
    </row>
    <row r="216" spans="1:13" s="18" customFormat="1" hidden="1" outlineLevel="2">
      <c r="A216" s="19" t="s">
        <v>26</v>
      </c>
      <c r="B216" s="20" t="s">
        <v>176</v>
      </c>
      <c r="C216" s="21" t="s">
        <v>175</v>
      </c>
      <c r="D216" s="20" t="s">
        <v>174</v>
      </c>
      <c r="E216" s="3">
        <v>5000000</v>
      </c>
      <c r="F216" s="19">
        <v>44053</v>
      </c>
      <c r="G216" s="3">
        <v>5000000</v>
      </c>
      <c r="H216" s="2">
        <v>5.0000000000000001E-3</v>
      </c>
      <c r="I216" s="19">
        <v>44166</v>
      </c>
      <c r="J216" s="19">
        <v>44196</v>
      </c>
      <c r="K216" s="3">
        <f t="shared" si="12"/>
        <v>31</v>
      </c>
      <c r="L216" s="3">
        <f t="shared" si="13"/>
        <v>2117</v>
      </c>
      <c r="M216" s="3">
        <v>5000000</v>
      </c>
    </row>
    <row r="217" spans="1:13" s="18" customFormat="1" hidden="1" outlineLevel="2">
      <c r="A217" s="19" t="s">
        <v>26</v>
      </c>
      <c r="B217" s="20" t="s">
        <v>173</v>
      </c>
      <c r="C217" s="21" t="s">
        <v>156</v>
      </c>
      <c r="D217" s="20" t="s">
        <v>155</v>
      </c>
      <c r="E217" s="3">
        <v>5300000</v>
      </c>
      <c r="F217" s="19">
        <v>44050</v>
      </c>
      <c r="G217" s="3">
        <v>5165255</v>
      </c>
      <c r="H217" s="2">
        <v>5.0000000000000001E-3</v>
      </c>
      <c r="I217" s="19">
        <v>44166</v>
      </c>
      <c r="J217" s="19">
        <v>44179</v>
      </c>
      <c r="K217" s="3">
        <f t="shared" si="12"/>
        <v>14</v>
      </c>
      <c r="L217" s="3">
        <f t="shared" si="13"/>
        <v>988</v>
      </c>
      <c r="M217" s="3">
        <v>5120340</v>
      </c>
    </row>
    <row r="218" spans="1:13" s="18" customFormat="1" hidden="1" outlineLevel="2">
      <c r="A218" s="19" t="s">
        <v>26</v>
      </c>
      <c r="B218" s="20" t="s">
        <v>173</v>
      </c>
      <c r="C218" s="21" t="s">
        <v>156</v>
      </c>
      <c r="D218" s="20"/>
      <c r="E218" s="3"/>
      <c r="F218" s="19"/>
      <c r="G218" s="3">
        <v>5120340</v>
      </c>
      <c r="H218" s="2">
        <v>5.0000000000000001E-3</v>
      </c>
      <c r="I218" s="19">
        <v>44180</v>
      </c>
      <c r="J218" s="19">
        <v>44196</v>
      </c>
      <c r="K218" s="3">
        <f t="shared" si="12"/>
        <v>17</v>
      </c>
      <c r="L218" s="3">
        <f t="shared" si="13"/>
        <v>1189</v>
      </c>
      <c r="M218" s="3"/>
    </row>
    <row r="219" spans="1:13" s="18" customFormat="1" hidden="1" outlineLevel="2">
      <c r="A219" s="19" t="s">
        <v>26</v>
      </c>
      <c r="B219" s="20" t="s">
        <v>172</v>
      </c>
      <c r="C219" s="21" t="s">
        <v>72</v>
      </c>
      <c r="D219" s="20" t="s">
        <v>71</v>
      </c>
      <c r="E219" s="3">
        <v>40000000</v>
      </c>
      <c r="F219" s="19">
        <v>44060</v>
      </c>
      <c r="G219" s="3">
        <v>40000000</v>
      </c>
      <c r="H219" s="2">
        <v>5.0000000000000001E-3</v>
      </c>
      <c r="I219" s="19">
        <v>44166</v>
      </c>
      <c r="J219" s="19">
        <v>44196</v>
      </c>
      <c r="K219" s="3">
        <f t="shared" si="12"/>
        <v>31</v>
      </c>
      <c r="L219" s="3">
        <f t="shared" si="13"/>
        <v>16940</v>
      </c>
      <c r="M219" s="3">
        <v>40000000</v>
      </c>
    </row>
    <row r="220" spans="1:13" s="18" customFormat="1" hidden="1" outlineLevel="2">
      <c r="A220" s="19" t="s">
        <v>26</v>
      </c>
      <c r="B220" s="20" t="s">
        <v>171</v>
      </c>
      <c r="C220" s="21" t="s">
        <v>107</v>
      </c>
      <c r="D220" s="20" t="s">
        <v>106</v>
      </c>
      <c r="E220" s="3">
        <v>10000000</v>
      </c>
      <c r="F220" s="19">
        <v>44067</v>
      </c>
      <c r="G220" s="3">
        <v>10000000</v>
      </c>
      <c r="H220" s="2">
        <v>5.0000000000000001E-3</v>
      </c>
      <c r="I220" s="19">
        <v>44166</v>
      </c>
      <c r="J220" s="19">
        <v>44196</v>
      </c>
      <c r="K220" s="3">
        <f t="shared" si="12"/>
        <v>31</v>
      </c>
      <c r="L220" s="3">
        <f t="shared" si="13"/>
        <v>4235</v>
      </c>
      <c r="M220" s="3">
        <v>10000000</v>
      </c>
    </row>
    <row r="221" spans="1:13" s="18" customFormat="1" hidden="1" outlineLevel="2">
      <c r="A221" s="19" t="s">
        <v>26</v>
      </c>
      <c r="B221" s="20" t="s">
        <v>201</v>
      </c>
      <c r="C221" s="21" t="s">
        <v>162</v>
      </c>
      <c r="D221" s="20" t="s">
        <v>161</v>
      </c>
      <c r="E221" s="3">
        <v>125000000</v>
      </c>
      <c r="F221" s="19">
        <v>44075</v>
      </c>
      <c r="G221" s="3">
        <v>125000000</v>
      </c>
      <c r="H221" s="2">
        <v>5.0000000000000001E-3</v>
      </c>
      <c r="I221" s="19">
        <v>44166</v>
      </c>
      <c r="J221" s="19">
        <v>44196</v>
      </c>
      <c r="K221" s="3">
        <f t="shared" si="12"/>
        <v>31</v>
      </c>
      <c r="L221" s="3">
        <f t="shared" si="13"/>
        <v>52937</v>
      </c>
      <c r="M221" s="3">
        <v>125000000</v>
      </c>
    </row>
    <row r="222" spans="1:13" s="18" customFormat="1" hidden="1" outlineLevel="2">
      <c r="A222" s="19" t="s">
        <v>26</v>
      </c>
      <c r="B222" s="20" t="s">
        <v>200</v>
      </c>
      <c r="C222" s="21" t="s">
        <v>162</v>
      </c>
      <c r="D222" s="20" t="s">
        <v>161</v>
      </c>
      <c r="E222" s="3">
        <v>105000000</v>
      </c>
      <c r="F222" s="19">
        <v>44104</v>
      </c>
      <c r="G222" s="3">
        <v>105000000</v>
      </c>
      <c r="H222" s="2">
        <v>5.0000000000000001E-3</v>
      </c>
      <c r="I222" s="19">
        <v>44166</v>
      </c>
      <c r="J222" s="19">
        <v>44196</v>
      </c>
      <c r="K222" s="3">
        <f t="shared" si="12"/>
        <v>31</v>
      </c>
      <c r="L222" s="3">
        <f t="shared" si="13"/>
        <v>44467</v>
      </c>
      <c r="M222" s="3">
        <v>105000000</v>
      </c>
    </row>
    <row r="223" spans="1:13" s="18" customFormat="1" hidden="1" outlineLevel="2">
      <c r="A223" s="19" t="s">
        <v>26</v>
      </c>
      <c r="B223" s="20" t="s">
        <v>199</v>
      </c>
      <c r="C223" s="21" t="s">
        <v>175</v>
      </c>
      <c r="D223" s="20" t="s">
        <v>174</v>
      </c>
      <c r="E223" s="3">
        <v>13000000</v>
      </c>
      <c r="F223" s="19">
        <v>44077</v>
      </c>
      <c r="G223" s="3">
        <v>13000000</v>
      </c>
      <c r="H223" s="2">
        <v>5.0000000000000001E-3</v>
      </c>
      <c r="I223" s="19">
        <v>44166</v>
      </c>
      <c r="J223" s="19">
        <v>44196</v>
      </c>
      <c r="K223" s="3">
        <f t="shared" si="12"/>
        <v>31</v>
      </c>
      <c r="L223" s="3">
        <f t="shared" si="13"/>
        <v>5505</v>
      </c>
      <c r="M223" s="3">
        <v>13000000</v>
      </c>
    </row>
    <row r="224" spans="1:13" s="18" customFormat="1" hidden="1" outlineLevel="2">
      <c r="A224" s="19" t="s">
        <v>26</v>
      </c>
      <c r="B224" s="20" t="s">
        <v>198</v>
      </c>
      <c r="C224" s="21" t="s">
        <v>175</v>
      </c>
      <c r="D224" s="20" t="s">
        <v>174</v>
      </c>
      <c r="E224" s="3">
        <v>5800000</v>
      </c>
      <c r="F224" s="19">
        <v>44083</v>
      </c>
      <c r="G224" s="3">
        <v>5800000</v>
      </c>
      <c r="H224" s="2">
        <v>5.0000000000000001E-3</v>
      </c>
      <c r="I224" s="19">
        <v>44166</v>
      </c>
      <c r="J224" s="19">
        <v>44196</v>
      </c>
      <c r="K224" s="3">
        <f t="shared" si="12"/>
        <v>31</v>
      </c>
      <c r="L224" s="3">
        <f t="shared" si="13"/>
        <v>2456</v>
      </c>
      <c r="M224" s="3">
        <v>5800000</v>
      </c>
    </row>
    <row r="225" spans="1:13" s="18" customFormat="1" hidden="1" outlineLevel="2">
      <c r="A225" s="19" t="s">
        <v>26</v>
      </c>
      <c r="B225" s="20" t="s">
        <v>197</v>
      </c>
      <c r="C225" s="21" t="s">
        <v>33</v>
      </c>
      <c r="D225" s="20" t="s">
        <v>34</v>
      </c>
      <c r="E225" s="3">
        <v>4989600</v>
      </c>
      <c r="F225" s="19">
        <v>44088</v>
      </c>
      <c r="G225" s="3">
        <v>4989600</v>
      </c>
      <c r="H225" s="2">
        <v>5.0000000000000001E-3</v>
      </c>
      <c r="I225" s="19">
        <v>44166</v>
      </c>
      <c r="J225" s="19">
        <v>44196</v>
      </c>
      <c r="K225" s="3">
        <f t="shared" si="12"/>
        <v>31</v>
      </c>
      <c r="L225" s="3">
        <f t="shared" si="13"/>
        <v>2113</v>
      </c>
      <c r="M225" s="3">
        <v>4989600</v>
      </c>
    </row>
    <row r="226" spans="1:13" s="18" customFormat="1" hidden="1" outlineLevel="2">
      <c r="A226" s="19" t="s">
        <v>26</v>
      </c>
      <c r="B226" s="20" t="s">
        <v>31</v>
      </c>
      <c r="C226" s="21" t="s">
        <v>27</v>
      </c>
      <c r="D226" s="20" t="s">
        <v>28</v>
      </c>
      <c r="E226" s="3">
        <v>10000000</v>
      </c>
      <c r="F226" s="19">
        <v>43850</v>
      </c>
      <c r="G226" s="3">
        <v>10000000</v>
      </c>
      <c r="H226" s="2">
        <v>5.0000000000000001E-3</v>
      </c>
      <c r="I226" s="19">
        <v>44166</v>
      </c>
      <c r="J226" s="19">
        <v>44196</v>
      </c>
      <c r="K226" s="3">
        <f t="shared" si="12"/>
        <v>31</v>
      </c>
      <c r="L226" s="3">
        <f t="shared" si="13"/>
        <v>4235</v>
      </c>
      <c r="M226" s="3">
        <v>10000000</v>
      </c>
    </row>
    <row r="227" spans="1:13" s="18" customFormat="1" hidden="1" outlineLevel="2">
      <c r="A227" s="19" t="s">
        <v>26</v>
      </c>
      <c r="B227" s="20" t="s">
        <v>196</v>
      </c>
      <c r="C227" s="21" t="s">
        <v>113</v>
      </c>
      <c r="D227" s="20" t="s">
        <v>112</v>
      </c>
      <c r="E227" s="3">
        <v>96000000</v>
      </c>
      <c r="F227" s="19">
        <v>44089</v>
      </c>
      <c r="G227" s="3">
        <v>96000000</v>
      </c>
      <c r="H227" s="2">
        <v>5.0000000000000001E-3</v>
      </c>
      <c r="I227" s="19">
        <v>44166</v>
      </c>
      <c r="J227" s="19">
        <v>44196</v>
      </c>
      <c r="K227" s="3">
        <f t="shared" si="12"/>
        <v>31</v>
      </c>
      <c r="L227" s="3">
        <f t="shared" si="13"/>
        <v>40656</v>
      </c>
      <c r="M227" s="3">
        <v>96000000</v>
      </c>
    </row>
    <row r="228" spans="1:13" s="18" customFormat="1" hidden="1" outlineLevel="2">
      <c r="A228" s="19" t="s">
        <v>26</v>
      </c>
      <c r="B228" s="20" t="s">
        <v>195</v>
      </c>
      <c r="C228" s="21" t="s">
        <v>113</v>
      </c>
      <c r="D228" s="20" t="s">
        <v>112</v>
      </c>
      <c r="E228" s="3">
        <v>16000000</v>
      </c>
      <c r="F228" s="19">
        <v>44089</v>
      </c>
      <c r="G228" s="3">
        <v>16000000</v>
      </c>
      <c r="H228" s="2">
        <v>5.0000000000000001E-3</v>
      </c>
      <c r="I228" s="19">
        <v>44166</v>
      </c>
      <c r="J228" s="19">
        <v>44196</v>
      </c>
      <c r="K228" s="3">
        <f t="shared" si="12"/>
        <v>31</v>
      </c>
      <c r="L228" s="3">
        <f t="shared" si="13"/>
        <v>6776</v>
      </c>
      <c r="M228" s="3">
        <v>16000000</v>
      </c>
    </row>
    <row r="229" spans="1:13" s="18" customFormat="1" hidden="1" outlineLevel="2">
      <c r="A229" s="19" t="s">
        <v>26</v>
      </c>
      <c r="B229" s="20" t="s">
        <v>194</v>
      </c>
      <c r="C229" s="21" t="s">
        <v>27</v>
      </c>
      <c r="D229" s="20" t="s">
        <v>28</v>
      </c>
      <c r="E229" s="3">
        <v>21600000</v>
      </c>
      <c r="F229" s="19">
        <v>44095</v>
      </c>
      <c r="G229" s="3">
        <v>21600000</v>
      </c>
      <c r="H229" s="2">
        <v>5.0000000000000001E-3</v>
      </c>
      <c r="I229" s="19">
        <v>44166</v>
      </c>
      <c r="J229" s="19">
        <v>44196</v>
      </c>
      <c r="K229" s="3">
        <f t="shared" si="12"/>
        <v>31</v>
      </c>
      <c r="L229" s="3">
        <f t="shared" si="13"/>
        <v>9148</v>
      </c>
      <c r="M229" s="3">
        <v>21600000</v>
      </c>
    </row>
    <row r="230" spans="1:13" s="18" customFormat="1" hidden="1" outlineLevel="2">
      <c r="A230" s="19" t="s">
        <v>26</v>
      </c>
      <c r="B230" s="20" t="s">
        <v>193</v>
      </c>
      <c r="C230" s="21" t="s">
        <v>192</v>
      </c>
      <c r="D230" s="20" t="s">
        <v>110</v>
      </c>
      <c r="E230" s="3">
        <v>40000000</v>
      </c>
      <c r="F230" s="19">
        <v>44100</v>
      </c>
      <c r="G230" s="3">
        <v>40000000</v>
      </c>
      <c r="H230" s="2">
        <v>5.0000000000000001E-3</v>
      </c>
      <c r="I230" s="19">
        <v>44166</v>
      </c>
      <c r="J230" s="19">
        <v>44196</v>
      </c>
      <c r="K230" s="3">
        <f t="shared" si="12"/>
        <v>31</v>
      </c>
      <c r="L230" s="3">
        <f t="shared" si="13"/>
        <v>16940</v>
      </c>
      <c r="M230" s="3">
        <v>40000000</v>
      </c>
    </row>
    <row r="231" spans="1:13" s="18" customFormat="1" hidden="1" outlineLevel="2">
      <c r="A231" s="19" t="s">
        <v>26</v>
      </c>
      <c r="B231" s="20" t="s">
        <v>191</v>
      </c>
      <c r="C231" s="21" t="s">
        <v>115</v>
      </c>
      <c r="D231" s="20" t="s">
        <v>114</v>
      </c>
      <c r="E231" s="3">
        <v>2000000</v>
      </c>
      <c r="F231" s="19">
        <v>44103</v>
      </c>
      <c r="G231" s="3">
        <v>2000000</v>
      </c>
      <c r="H231" s="2">
        <v>5.0000000000000001E-3</v>
      </c>
      <c r="I231" s="19">
        <v>44166</v>
      </c>
      <c r="J231" s="19">
        <v>44196</v>
      </c>
      <c r="K231" s="3">
        <f t="shared" si="12"/>
        <v>31</v>
      </c>
      <c r="L231" s="3">
        <f t="shared" si="13"/>
        <v>847</v>
      </c>
      <c r="M231" s="3">
        <v>2000000</v>
      </c>
    </row>
    <row r="232" spans="1:13" s="18" customFormat="1" hidden="1" outlineLevel="2">
      <c r="A232" s="19" t="s">
        <v>26</v>
      </c>
      <c r="B232" s="20" t="s">
        <v>223</v>
      </c>
      <c r="C232" s="21" t="s">
        <v>175</v>
      </c>
      <c r="D232" s="20" t="s">
        <v>174</v>
      </c>
      <c r="E232" s="3">
        <v>13200000</v>
      </c>
      <c r="F232" s="19">
        <v>44109</v>
      </c>
      <c r="G232" s="3">
        <v>13200000</v>
      </c>
      <c r="H232" s="2">
        <v>5.0000000000000001E-3</v>
      </c>
      <c r="I232" s="19">
        <v>44166</v>
      </c>
      <c r="J232" s="19">
        <v>44196</v>
      </c>
      <c r="K232" s="3">
        <f t="shared" si="12"/>
        <v>31</v>
      </c>
      <c r="L232" s="3">
        <f t="shared" si="13"/>
        <v>5590</v>
      </c>
      <c r="M232" s="3">
        <v>13200000</v>
      </c>
    </row>
    <row r="233" spans="1:13" s="18" customFormat="1" hidden="1" outlineLevel="2">
      <c r="A233" s="19" t="s">
        <v>26</v>
      </c>
      <c r="B233" s="20" t="s">
        <v>222</v>
      </c>
      <c r="C233" s="21" t="s">
        <v>175</v>
      </c>
      <c r="D233" s="20" t="s">
        <v>174</v>
      </c>
      <c r="E233" s="3">
        <v>3000000</v>
      </c>
      <c r="F233" s="19">
        <v>44116</v>
      </c>
      <c r="G233" s="3">
        <v>3000000</v>
      </c>
      <c r="H233" s="2">
        <v>5.0000000000000001E-3</v>
      </c>
      <c r="I233" s="19">
        <v>44166</v>
      </c>
      <c r="J233" s="19">
        <v>44196</v>
      </c>
      <c r="K233" s="3">
        <f t="shared" si="12"/>
        <v>31</v>
      </c>
      <c r="L233" s="3">
        <f t="shared" si="13"/>
        <v>1270</v>
      </c>
      <c r="M233" s="3">
        <v>3000000</v>
      </c>
    </row>
    <row r="234" spans="1:13" s="18" customFormat="1" hidden="1" outlineLevel="2">
      <c r="A234" s="19" t="s">
        <v>26</v>
      </c>
      <c r="B234" s="20" t="s">
        <v>221</v>
      </c>
      <c r="C234" s="21" t="s">
        <v>33</v>
      </c>
      <c r="D234" s="20" t="s">
        <v>34</v>
      </c>
      <c r="E234" s="3">
        <v>8736000</v>
      </c>
      <c r="F234" s="19">
        <v>44109</v>
      </c>
      <c r="G234" s="3">
        <v>8736000</v>
      </c>
      <c r="H234" s="2">
        <v>5.0000000000000001E-3</v>
      </c>
      <c r="I234" s="19">
        <v>44166</v>
      </c>
      <c r="J234" s="19">
        <v>44196</v>
      </c>
      <c r="K234" s="3">
        <f t="shared" si="12"/>
        <v>31</v>
      </c>
      <c r="L234" s="3">
        <f t="shared" si="13"/>
        <v>3700</v>
      </c>
      <c r="M234" s="3">
        <v>8736000</v>
      </c>
    </row>
    <row r="235" spans="1:13" s="18" customFormat="1" hidden="1" outlineLevel="2">
      <c r="A235" s="19" t="s">
        <v>26</v>
      </c>
      <c r="B235" s="20" t="s">
        <v>220</v>
      </c>
      <c r="C235" s="21" t="s">
        <v>33</v>
      </c>
      <c r="D235" s="20" t="s">
        <v>34</v>
      </c>
      <c r="E235" s="3">
        <v>4273920</v>
      </c>
      <c r="F235" s="19">
        <v>44111</v>
      </c>
      <c r="G235" s="3">
        <v>4273920</v>
      </c>
      <c r="H235" s="2">
        <v>5.0000000000000001E-3</v>
      </c>
      <c r="I235" s="19">
        <v>44166</v>
      </c>
      <c r="J235" s="19">
        <v>44196</v>
      </c>
      <c r="K235" s="3">
        <f t="shared" si="12"/>
        <v>31</v>
      </c>
      <c r="L235" s="3">
        <f t="shared" si="13"/>
        <v>1810</v>
      </c>
      <c r="M235" s="3">
        <v>4273920</v>
      </c>
    </row>
    <row r="236" spans="1:13" s="18" customFormat="1" hidden="1" outlineLevel="2">
      <c r="A236" s="19" t="s">
        <v>26</v>
      </c>
      <c r="B236" s="20" t="s">
        <v>219</v>
      </c>
      <c r="C236" s="21" t="s">
        <v>33</v>
      </c>
      <c r="D236" s="20" t="s">
        <v>34</v>
      </c>
      <c r="E236" s="3">
        <v>4368000</v>
      </c>
      <c r="F236" s="19">
        <v>44132</v>
      </c>
      <c r="G236" s="3">
        <v>4368000</v>
      </c>
      <c r="H236" s="2">
        <v>5.0000000000000001E-3</v>
      </c>
      <c r="I236" s="19">
        <v>44166</v>
      </c>
      <c r="J236" s="19">
        <v>44196</v>
      </c>
      <c r="K236" s="3">
        <f t="shared" si="12"/>
        <v>31</v>
      </c>
      <c r="L236" s="3">
        <f t="shared" si="13"/>
        <v>1850</v>
      </c>
      <c r="M236" s="3">
        <v>4368000</v>
      </c>
    </row>
    <row r="237" spans="1:13" s="18" customFormat="1" hidden="1" outlineLevel="2">
      <c r="A237" s="19" t="s">
        <v>26</v>
      </c>
      <c r="B237" s="20" t="s">
        <v>32</v>
      </c>
      <c r="C237" s="21" t="s">
        <v>33</v>
      </c>
      <c r="D237" s="20" t="s">
        <v>34</v>
      </c>
      <c r="E237" s="3">
        <v>96176976</v>
      </c>
      <c r="F237" s="19">
        <v>43861</v>
      </c>
      <c r="G237" s="3">
        <v>96176976</v>
      </c>
      <c r="H237" s="2">
        <v>5.0000000000000001E-3</v>
      </c>
      <c r="I237" s="19">
        <v>44166</v>
      </c>
      <c r="J237" s="19">
        <v>44196</v>
      </c>
      <c r="K237" s="3">
        <f t="shared" si="12"/>
        <v>31</v>
      </c>
      <c r="L237" s="3">
        <f t="shared" si="13"/>
        <v>40731</v>
      </c>
      <c r="M237" s="3">
        <v>96176976</v>
      </c>
    </row>
    <row r="238" spans="1:13" s="18" customFormat="1" hidden="1" outlineLevel="2">
      <c r="A238" s="19" t="s">
        <v>26</v>
      </c>
      <c r="B238" s="20" t="s">
        <v>218</v>
      </c>
      <c r="C238" s="21" t="s">
        <v>33</v>
      </c>
      <c r="D238" s="20" t="s">
        <v>34</v>
      </c>
      <c r="E238" s="3">
        <v>8064000</v>
      </c>
      <c r="F238" s="19">
        <v>44133</v>
      </c>
      <c r="G238" s="3">
        <v>8064000</v>
      </c>
      <c r="H238" s="2">
        <v>5.0000000000000001E-3</v>
      </c>
      <c r="I238" s="19">
        <v>44166</v>
      </c>
      <c r="J238" s="19">
        <v>44196</v>
      </c>
      <c r="K238" s="3">
        <f t="shared" si="12"/>
        <v>31</v>
      </c>
      <c r="L238" s="3">
        <f t="shared" si="13"/>
        <v>3415</v>
      </c>
      <c r="M238" s="3">
        <v>8064000</v>
      </c>
    </row>
    <row r="239" spans="1:13" s="18" customFormat="1" hidden="1" outlineLevel="2">
      <c r="A239" s="19" t="s">
        <v>26</v>
      </c>
      <c r="B239" s="20" t="s">
        <v>217</v>
      </c>
      <c r="C239" s="21" t="s">
        <v>33</v>
      </c>
      <c r="D239" s="20" t="s">
        <v>34</v>
      </c>
      <c r="E239" s="3">
        <v>113400</v>
      </c>
      <c r="F239" s="19">
        <v>44133</v>
      </c>
      <c r="G239" s="3">
        <v>113400</v>
      </c>
      <c r="H239" s="2">
        <v>5.0000000000000001E-3</v>
      </c>
      <c r="I239" s="19">
        <v>44166</v>
      </c>
      <c r="J239" s="19">
        <v>44196</v>
      </c>
      <c r="K239" s="3">
        <f t="shared" si="12"/>
        <v>31</v>
      </c>
      <c r="L239" s="3">
        <f t="shared" si="13"/>
        <v>48</v>
      </c>
      <c r="M239" s="3">
        <v>113400</v>
      </c>
    </row>
    <row r="240" spans="1:13" s="18" customFormat="1" hidden="1" outlineLevel="2">
      <c r="A240" s="19" t="s">
        <v>26</v>
      </c>
      <c r="B240" s="20" t="s">
        <v>216</v>
      </c>
      <c r="C240" s="21" t="s">
        <v>214</v>
      </c>
      <c r="D240" s="20" t="s">
        <v>213</v>
      </c>
      <c r="E240" s="3">
        <v>93700000</v>
      </c>
      <c r="F240" s="19">
        <v>44109</v>
      </c>
      <c r="G240" s="3">
        <v>93700000</v>
      </c>
      <c r="H240" s="2">
        <v>5.0000000000000001E-3</v>
      </c>
      <c r="I240" s="19">
        <v>44166</v>
      </c>
      <c r="J240" s="19">
        <v>44196</v>
      </c>
      <c r="K240" s="3">
        <f t="shared" si="12"/>
        <v>31</v>
      </c>
      <c r="L240" s="3">
        <f t="shared" si="13"/>
        <v>39682</v>
      </c>
      <c r="M240" s="3">
        <v>93700000</v>
      </c>
    </row>
    <row r="241" spans="1:13" s="18" customFormat="1" hidden="1" outlineLevel="2">
      <c r="A241" s="19" t="s">
        <v>26</v>
      </c>
      <c r="B241" s="20" t="s">
        <v>215</v>
      </c>
      <c r="C241" s="21" t="s">
        <v>214</v>
      </c>
      <c r="D241" s="20" t="s">
        <v>213</v>
      </c>
      <c r="E241" s="3">
        <v>21400000</v>
      </c>
      <c r="F241" s="19">
        <v>44109</v>
      </c>
      <c r="G241" s="3">
        <v>21400000</v>
      </c>
      <c r="H241" s="2">
        <v>5.0000000000000001E-3</v>
      </c>
      <c r="I241" s="19">
        <v>44166</v>
      </c>
      <c r="J241" s="19">
        <v>44196</v>
      </c>
      <c r="K241" s="3">
        <f t="shared" si="12"/>
        <v>31</v>
      </c>
      <c r="L241" s="3">
        <f t="shared" si="13"/>
        <v>9063</v>
      </c>
      <c r="M241" s="3">
        <v>21400000</v>
      </c>
    </row>
    <row r="242" spans="1:13" s="18" customFormat="1" hidden="1" outlineLevel="2">
      <c r="A242" s="19" t="s">
        <v>26</v>
      </c>
      <c r="B242" s="20" t="s">
        <v>212</v>
      </c>
      <c r="C242" s="21" t="s">
        <v>27</v>
      </c>
      <c r="D242" s="20" t="s">
        <v>28</v>
      </c>
      <c r="E242" s="3">
        <v>7150000</v>
      </c>
      <c r="F242" s="19">
        <v>44119</v>
      </c>
      <c r="G242" s="3">
        <v>7150000</v>
      </c>
      <c r="H242" s="2">
        <v>5.0000000000000001E-3</v>
      </c>
      <c r="I242" s="19">
        <v>44166</v>
      </c>
      <c r="J242" s="19">
        <v>44196</v>
      </c>
      <c r="K242" s="3">
        <f t="shared" si="12"/>
        <v>31</v>
      </c>
      <c r="L242" s="3">
        <f t="shared" si="13"/>
        <v>3028</v>
      </c>
      <c r="M242" s="3">
        <v>7150000</v>
      </c>
    </row>
    <row r="243" spans="1:13" s="18" customFormat="1" hidden="1" outlineLevel="2">
      <c r="A243" s="19" t="s">
        <v>26</v>
      </c>
      <c r="B243" s="20" t="s">
        <v>211</v>
      </c>
      <c r="C243" s="21" t="s">
        <v>27</v>
      </c>
      <c r="D243" s="20" t="s">
        <v>28</v>
      </c>
      <c r="E243" s="3">
        <v>14400000</v>
      </c>
      <c r="F243" s="19">
        <v>44124</v>
      </c>
      <c r="G243" s="3">
        <v>14400000</v>
      </c>
      <c r="H243" s="2">
        <v>5.0000000000000001E-3</v>
      </c>
      <c r="I243" s="19">
        <v>44166</v>
      </c>
      <c r="J243" s="19">
        <v>44196</v>
      </c>
      <c r="K243" s="3">
        <f t="shared" si="12"/>
        <v>31</v>
      </c>
      <c r="L243" s="3">
        <f t="shared" si="13"/>
        <v>6098</v>
      </c>
      <c r="M243" s="3">
        <v>14400000</v>
      </c>
    </row>
    <row r="244" spans="1:13" s="18" customFormat="1" hidden="1" outlineLevel="2">
      <c r="A244" s="19" t="s">
        <v>26</v>
      </c>
      <c r="B244" s="20" t="s">
        <v>210</v>
      </c>
      <c r="C244" s="21" t="s">
        <v>115</v>
      </c>
      <c r="D244" s="20" t="s">
        <v>114</v>
      </c>
      <c r="E244" s="3">
        <v>24000000</v>
      </c>
      <c r="F244" s="19">
        <v>44120</v>
      </c>
      <c r="G244" s="3">
        <v>24000000</v>
      </c>
      <c r="H244" s="2">
        <v>5.0000000000000001E-3</v>
      </c>
      <c r="I244" s="19">
        <v>44166</v>
      </c>
      <c r="J244" s="19">
        <v>44196</v>
      </c>
      <c r="K244" s="3">
        <f t="shared" ref="K244:K275" si="14">J244-I244+1</f>
        <v>31</v>
      </c>
      <c r="L244" s="3">
        <f t="shared" ref="L244:L275" si="15">ROUND(G244*H244*K244/366,0)</f>
        <v>10164</v>
      </c>
      <c r="M244" s="3">
        <v>24000000</v>
      </c>
    </row>
    <row r="245" spans="1:13" s="18" customFormat="1" hidden="1" outlineLevel="2">
      <c r="A245" s="19" t="s">
        <v>26</v>
      </c>
      <c r="B245" s="20" t="s">
        <v>209</v>
      </c>
      <c r="C245" s="21" t="s">
        <v>115</v>
      </c>
      <c r="D245" s="20" t="s">
        <v>114</v>
      </c>
      <c r="E245" s="3">
        <v>24000000</v>
      </c>
      <c r="F245" s="19">
        <v>44127</v>
      </c>
      <c r="G245" s="3">
        <v>24000000</v>
      </c>
      <c r="H245" s="2">
        <v>5.0000000000000001E-3</v>
      </c>
      <c r="I245" s="19">
        <v>44166</v>
      </c>
      <c r="J245" s="19">
        <v>44196</v>
      </c>
      <c r="K245" s="3">
        <f t="shared" si="14"/>
        <v>31</v>
      </c>
      <c r="L245" s="3">
        <f t="shared" si="15"/>
        <v>10164</v>
      </c>
      <c r="M245" s="3">
        <v>24000000</v>
      </c>
    </row>
    <row r="246" spans="1:13" s="18" customFormat="1" hidden="1" outlineLevel="2">
      <c r="A246" s="19" t="s">
        <v>26</v>
      </c>
      <c r="B246" s="20" t="s">
        <v>208</v>
      </c>
      <c r="C246" s="21" t="s">
        <v>192</v>
      </c>
      <c r="D246" s="20" t="s">
        <v>110</v>
      </c>
      <c r="E246" s="3">
        <v>5000000</v>
      </c>
      <c r="F246" s="19">
        <v>44134</v>
      </c>
      <c r="G246" s="3">
        <v>5000000</v>
      </c>
      <c r="H246" s="2">
        <v>5.0000000000000001E-3</v>
      </c>
      <c r="I246" s="19">
        <v>44166</v>
      </c>
      <c r="J246" s="19">
        <v>44196</v>
      </c>
      <c r="K246" s="3">
        <f t="shared" si="14"/>
        <v>31</v>
      </c>
      <c r="L246" s="3">
        <f t="shared" si="15"/>
        <v>2117</v>
      </c>
      <c r="M246" s="3">
        <v>5000000</v>
      </c>
    </row>
    <row r="247" spans="1:13" s="18" customFormat="1" hidden="1" outlineLevel="2">
      <c r="A247" s="19" t="s">
        <v>26</v>
      </c>
      <c r="B247" s="20" t="s">
        <v>249</v>
      </c>
      <c r="C247" s="21" t="s">
        <v>175</v>
      </c>
      <c r="D247" s="20" t="s">
        <v>174</v>
      </c>
      <c r="E247" s="3">
        <v>16000000</v>
      </c>
      <c r="F247" s="19">
        <v>44139</v>
      </c>
      <c r="G247" s="3">
        <v>16000000</v>
      </c>
      <c r="H247" s="2">
        <v>5.0000000000000001E-3</v>
      </c>
      <c r="I247" s="19">
        <v>44166</v>
      </c>
      <c r="J247" s="19">
        <v>44196</v>
      </c>
      <c r="K247" s="3">
        <f t="shared" si="14"/>
        <v>31</v>
      </c>
      <c r="L247" s="3">
        <f t="shared" si="15"/>
        <v>6776</v>
      </c>
      <c r="M247" s="3">
        <v>16000000</v>
      </c>
    </row>
    <row r="248" spans="1:13" s="18" customFormat="1" hidden="1" outlineLevel="2">
      <c r="A248" s="19" t="s">
        <v>26</v>
      </c>
      <c r="B248" s="20" t="s">
        <v>48</v>
      </c>
      <c r="C248" s="21" t="s">
        <v>27</v>
      </c>
      <c r="D248" s="20" t="s">
        <v>28</v>
      </c>
      <c r="E248" s="3">
        <v>1800000</v>
      </c>
      <c r="F248" s="19">
        <v>43876</v>
      </c>
      <c r="G248" s="3">
        <v>1800000</v>
      </c>
      <c r="H248" s="2">
        <v>5.0000000000000001E-3</v>
      </c>
      <c r="I248" s="19">
        <v>44166</v>
      </c>
      <c r="J248" s="19">
        <v>44196</v>
      </c>
      <c r="K248" s="3">
        <f t="shared" si="14"/>
        <v>31</v>
      </c>
      <c r="L248" s="3">
        <f t="shared" si="15"/>
        <v>762</v>
      </c>
      <c r="M248" s="3">
        <v>1800000</v>
      </c>
    </row>
    <row r="249" spans="1:13" s="18" customFormat="1" hidden="1" outlineLevel="2">
      <c r="A249" s="19" t="s">
        <v>26</v>
      </c>
      <c r="B249" s="20" t="s">
        <v>248</v>
      </c>
      <c r="C249" s="21" t="s">
        <v>175</v>
      </c>
      <c r="D249" s="20" t="s">
        <v>174</v>
      </c>
      <c r="E249" s="3">
        <v>6000000</v>
      </c>
      <c r="F249" s="19">
        <v>44145</v>
      </c>
      <c r="G249" s="3">
        <v>6000000</v>
      </c>
      <c r="H249" s="2">
        <v>5.0000000000000001E-3</v>
      </c>
      <c r="I249" s="19">
        <v>44166</v>
      </c>
      <c r="J249" s="19">
        <v>44196</v>
      </c>
      <c r="K249" s="3">
        <f t="shared" si="14"/>
        <v>31</v>
      </c>
      <c r="L249" s="3">
        <f t="shared" si="15"/>
        <v>2541</v>
      </c>
      <c r="M249" s="3">
        <v>6000000</v>
      </c>
    </row>
    <row r="250" spans="1:13" s="18" customFormat="1" hidden="1" outlineLevel="2">
      <c r="A250" s="19" t="s">
        <v>26</v>
      </c>
      <c r="B250" s="20" t="s">
        <v>247</v>
      </c>
      <c r="C250" s="21" t="s">
        <v>27</v>
      </c>
      <c r="D250" s="20" t="s">
        <v>28</v>
      </c>
      <c r="E250" s="3">
        <v>19000000</v>
      </c>
      <c r="F250" s="19">
        <v>44140</v>
      </c>
      <c r="G250" s="3">
        <v>19000000</v>
      </c>
      <c r="H250" s="2">
        <v>5.0000000000000001E-3</v>
      </c>
      <c r="I250" s="19">
        <v>44166</v>
      </c>
      <c r="J250" s="19">
        <v>44196</v>
      </c>
      <c r="K250" s="3">
        <f t="shared" si="14"/>
        <v>31</v>
      </c>
      <c r="L250" s="3">
        <f t="shared" si="15"/>
        <v>8046</v>
      </c>
      <c r="M250" s="3">
        <v>19000000</v>
      </c>
    </row>
    <row r="251" spans="1:13" s="18" customFormat="1" hidden="1" outlineLevel="2">
      <c r="A251" s="19" t="s">
        <v>26</v>
      </c>
      <c r="B251" s="20" t="s">
        <v>246</v>
      </c>
      <c r="C251" s="21" t="s">
        <v>27</v>
      </c>
      <c r="D251" s="20" t="s">
        <v>28</v>
      </c>
      <c r="E251" s="3">
        <v>1800000</v>
      </c>
      <c r="F251" s="19">
        <v>44165</v>
      </c>
      <c r="G251" s="3">
        <v>1800000</v>
      </c>
      <c r="H251" s="2">
        <v>5.0000000000000001E-3</v>
      </c>
      <c r="I251" s="19">
        <v>44166</v>
      </c>
      <c r="J251" s="19">
        <v>44196</v>
      </c>
      <c r="K251" s="3">
        <f t="shared" si="14"/>
        <v>31</v>
      </c>
      <c r="L251" s="3">
        <f t="shared" si="15"/>
        <v>762</v>
      </c>
      <c r="M251" s="3">
        <v>1800000</v>
      </c>
    </row>
    <row r="252" spans="1:13" s="18" customFormat="1" hidden="1" outlineLevel="2">
      <c r="A252" s="19" t="s">
        <v>26</v>
      </c>
      <c r="B252" s="20" t="s">
        <v>245</v>
      </c>
      <c r="C252" s="21" t="s">
        <v>27</v>
      </c>
      <c r="D252" s="20" t="s">
        <v>28</v>
      </c>
      <c r="E252" s="3">
        <v>5500000</v>
      </c>
      <c r="F252" s="19">
        <v>44165</v>
      </c>
      <c r="G252" s="3">
        <v>5500000</v>
      </c>
      <c r="H252" s="2">
        <v>5.0000000000000001E-3</v>
      </c>
      <c r="I252" s="19">
        <v>44166</v>
      </c>
      <c r="J252" s="19">
        <v>44196</v>
      </c>
      <c r="K252" s="3">
        <f t="shared" si="14"/>
        <v>31</v>
      </c>
      <c r="L252" s="3">
        <f t="shared" si="15"/>
        <v>2329</v>
      </c>
      <c r="M252" s="3">
        <v>5500000</v>
      </c>
    </row>
    <row r="253" spans="1:13" s="18" customFormat="1" hidden="1" outlineLevel="2">
      <c r="A253" s="19" t="s">
        <v>26</v>
      </c>
      <c r="B253" s="20" t="s">
        <v>244</v>
      </c>
      <c r="C253" s="21" t="s">
        <v>27</v>
      </c>
      <c r="D253" s="20" t="s">
        <v>28</v>
      </c>
      <c r="E253" s="3">
        <v>8600000</v>
      </c>
      <c r="F253" s="19">
        <v>44165</v>
      </c>
      <c r="G253" s="3">
        <v>8600000</v>
      </c>
      <c r="H253" s="2">
        <v>5.0000000000000001E-3</v>
      </c>
      <c r="I253" s="19">
        <v>44166</v>
      </c>
      <c r="J253" s="19">
        <v>44196</v>
      </c>
      <c r="K253" s="3">
        <f t="shared" si="14"/>
        <v>31</v>
      </c>
      <c r="L253" s="3">
        <f t="shared" si="15"/>
        <v>3642</v>
      </c>
      <c r="M253" s="3">
        <v>8600000</v>
      </c>
    </row>
    <row r="254" spans="1:13" s="18" customFormat="1" hidden="1" outlineLevel="2">
      <c r="A254" s="19" t="s">
        <v>26</v>
      </c>
      <c r="B254" s="20" t="s">
        <v>243</v>
      </c>
      <c r="C254" s="21" t="s">
        <v>128</v>
      </c>
      <c r="D254" s="20" t="s">
        <v>127</v>
      </c>
      <c r="E254" s="3">
        <v>150000000</v>
      </c>
      <c r="F254" s="19">
        <v>44144</v>
      </c>
      <c r="G254" s="3">
        <v>150000000</v>
      </c>
      <c r="H254" s="2">
        <v>5.0000000000000001E-3</v>
      </c>
      <c r="I254" s="19">
        <v>44166</v>
      </c>
      <c r="J254" s="19">
        <v>44196</v>
      </c>
      <c r="K254" s="3">
        <f t="shared" si="14"/>
        <v>31</v>
      </c>
      <c r="L254" s="3">
        <f t="shared" si="15"/>
        <v>63525</v>
      </c>
      <c r="M254" s="3">
        <v>150000000</v>
      </c>
    </row>
    <row r="255" spans="1:13" s="18" customFormat="1" hidden="1" outlineLevel="2">
      <c r="A255" s="19" t="s">
        <v>26</v>
      </c>
      <c r="B255" s="20" t="s">
        <v>242</v>
      </c>
      <c r="C255" s="21" t="s">
        <v>115</v>
      </c>
      <c r="D255" s="20" t="s">
        <v>114</v>
      </c>
      <c r="E255" s="3">
        <v>2500000</v>
      </c>
      <c r="F255" s="19">
        <v>44147</v>
      </c>
      <c r="G255" s="3">
        <v>2500000</v>
      </c>
      <c r="H255" s="2">
        <v>5.0000000000000001E-3</v>
      </c>
      <c r="I255" s="19">
        <v>44166</v>
      </c>
      <c r="J255" s="19">
        <v>44196</v>
      </c>
      <c r="K255" s="3">
        <f t="shared" si="14"/>
        <v>31</v>
      </c>
      <c r="L255" s="3">
        <f t="shared" si="15"/>
        <v>1059</v>
      </c>
      <c r="M255" s="3">
        <v>2500000</v>
      </c>
    </row>
    <row r="256" spans="1:13" s="18" customFormat="1" hidden="1" outlineLevel="2">
      <c r="A256" s="19" t="s">
        <v>26</v>
      </c>
      <c r="B256" s="20" t="s">
        <v>241</v>
      </c>
      <c r="C256" s="21" t="s">
        <v>115</v>
      </c>
      <c r="D256" s="20" t="s">
        <v>114</v>
      </c>
      <c r="E256" s="3">
        <v>18000000</v>
      </c>
      <c r="F256" s="19">
        <v>44158</v>
      </c>
      <c r="G256" s="3">
        <v>18000000</v>
      </c>
      <c r="H256" s="2">
        <v>5.0000000000000001E-3</v>
      </c>
      <c r="I256" s="19">
        <v>44166</v>
      </c>
      <c r="J256" s="19">
        <v>44196</v>
      </c>
      <c r="K256" s="3">
        <f t="shared" si="14"/>
        <v>31</v>
      </c>
      <c r="L256" s="3">
        <f t="shared" si="15"/>
        <v>7623</v>
      </c>
      <c r="M256" s="3">
        <v>18000000</v>
      </c>
    </row>
    <row r="257" spans="1:13" s="18" customFormat="1" hidden="1" outlineLevel="2">
      <c r="A257" s="19" t="s">
        <v>26</v>
      </c>
      <c r="B257" s="20" t="s">
        <v>240</v>
      </c>
      <c r="C257" s="21" t="s">
        <v>33</v>
      </c>
      <c r="D257" s="20" t="s">
        <v>34</v>
      </c>
      <c r="E257" s="3">
        <v>1764000</v>
      </c>
      <c r="F257" s="19">
        <v>44147</v>
      </c>
      <c r="G257" s="3">
        <v>1764000</v>
      </c>
      <c r="H257" s="2">
        <v>5.0000000000000001E-3</v>
      </c>
      <c r="I257" s="19">
        <v>44166</v>
      </c>
      <c r="J257" s="19">
        <v>44196</v>
      </c>
      <c r="K257" s="3">
        <f t="shared" si="14"/>
        <v>31</v>
      </c>
      <c r="L257" s="3">
        <f t="shared" si="15"/>
        <v>747</v>
      </c>
      <c r="M257" s="3">
        <v>1764000</v>
      </c>
    </row>
    <row r="258" spans="1:13" s="18" customFormat="1" hidden="1" outlineLevel="2">
      <c r="A258" s="19" t="s">
        <v>26</v>
      </c>
      <c r="B258" s="20" t="s">
        <v>239</v>
      </c>
      <c r="C258" s="21" t="s">
        <v>156</v>
      </c>
      <c r="D258" s="20" t="s">
        <v>155</v>
      </c>
      <c r="E258" s="3">
        <v>15000000</v>
      </c>
      <c r="F258" s="19">
        <v>44153</v>
      </c>
      <c r="G258" s="3">
        <v>15000000</v>
      </c>
      <c r="H258" s="2">
        <v>5.0000000000000001E-3</v>
      </c>
      <c r="I258" s="19">
        <v>44166</v>
      </c>
      <c r="J258" s="19">
        <v>44179</v>
      </c>
      <c r="K258" s="3">
        <f t="shared" si="14"/>
        <v>14</v>
      </c>
      <c r="L258" s="3">
        <f t="shared" si="15"/>
        <v>2869</v>
      </c>
      <c r="M258" s="3">
        <v>14869565</v>
      </c>
    </row>
    <row r="259" spans="1:13" s="18" customFormat="1" hidden="1" outlineLevel="2">
      <c r="A259" s="19" t="s">
        <v>26</v>
      </c>
      <c r="B259" s="20" t="s">
        <v>239</v>
      </c>
      <c r="C259" s="21" t="s">
        <v>156</v>
      </c>
      <c r="D259" s="20"/>
      <c r="E259" s="3"/>
      <c r="F259" s="19"/>
      <c r="G259" s="3">
        <v>14869565</v>
      </c>
      <c r="H259" s="2">
        <v>5.0000000000000001E-3</v>
      </c>
      <c r="I259" s="19">
        <v>44180</v>
      </c>
      <c r="J259" s="19">
        <v>44196</v>
      </c>
      <c r="K259" s="3">
        <f t="shared" si="14"/>
        <v>17</v>
      </c>
      <c r="L259" s="3">
        <f t="shared" si="15"/>
        <v>3453</v>
      </c>
      <c r="M259" s="3"/>
    </row>
    <row r="260" spans="1:13" s="18" customFormat="1" hidden="1" outlineLevel="2">
      <c r="A260" s="19" t="s">
        <v>26</v>
      </c>
      <c r="B260" s="20" t="s">
        <v>59</v>
      </c>
      <c r="C260" s="21" t="s">
        <v>72</v>
      </c>
      <c r="D260" s="20" t="s">
        <v>71</v>
      </c>
      <c r="E260" s="3">
        <v>30000000</v>
      </c>
      <c r="F260" s="19">
        <v>43906</v>
      </c>
      <c r="G260" s="3">
        <v>30000000</v>
      </c>
      <c r="H260" s="2">
        <v>5.0000000000000001E-3</v>
      </c>
      <c r="I260" s="19">
        <v>44166</v>
      </c>
      <c r="J260" s="19">
        <v>44196</v>
      </c>
      <c r="K260" s="3">
        <f t="shared" si="14"/>
        <v>31</v>
      </c>
      <c r="L260" s="3">
        <f t="shared" si="15"/>
        <v>12705</v>
      </c>
      <c r="M260" s="3">
        <v>30000000</v>
      </c>
    </row>
    <row r="261" spans="1:13" s="18" customFormat="1" hidden="1" outlineLevel="2">
      <c r="A261" s="19" t="s">
        <v>26</v>
      </c>
      <c r="B261" s="20" t="s">
        <v>238</v>
      </c>
      <c r="C261" s="21" t="s">
        <v>126</v>
      </c>
      <c r="D261" s="20" t="s">
        <v>125</v>
      </c>
      <c r="E261" s="3">
        <v>13481921</v>
      </c>
      <c r="F261" s="19">
        <v>44158</v>
      </c>
      <c r="G261" s="3">
        <v>13481921</v>
      </c>
      <c r="H261" s="2">
        <v>5.0000000000000001E-3</v>
      </c>
      <c r="I261" s="19">
        <v>44166</v>
      </c>
      <c r="J261" s="19">
        <v>44196</v>
      </c>
      <c r="K261" s="3">
        <f t="shared" si="14"/>
        <v>31</v>
      </c>
      <c r="L261" s="3">
        <f t="shared" si="15"/>
        <v>5710</v>
      </c>
      <c r="M261" s="3">
        <v>13481921</v>
      </c>
    </row>
    <row r="262" spans="1:13" s="18" customFormat="1" hidden="1" outlineLevel="2">
      <c r="A262" s="19" t="s">
        <v>26</v>
      </c>
      <c r="B262" s="20" t="s">
        <v>237</v>
      </c>
      <c r="C262" s="21" t="s">
        <v>205</v>
      </c>
      <c r="D262" s="20" t="s">
        <v>204</v>
      </c>
      <c r="E262" s="3">
        <v>2682500</v>
      </c>
      <c r="F262" s="19">
        <v>44165</v>
      </c>
      <c r="G262" s="3">
        <v>2682500</v>
      </c>
      <c r="H262" s="2">
        <v>5.0000000000000001E-3</v>
      </c>
      <c r="I262" s="19">
        <v>44166</v>
      </c>
      <c r="J262" s="19">
        <v>44196</v>
      </c>
      <c r="K262" s="3">
        <f t="shared" si="14"/>
        <v>31</v>
      </c>
      <c r="L262" s="3">
        <f t="shared" si="15"/>
        <v>1136</v>
      </c>
      <c r="M262" s="3">
        <v>2682500</v>
      </c>
    </row>
    <row r="263" spans="1:13" s="18" customFormat="1" hidden="1" outlineLevel="2">
      <c r="A263" s="19" t="s">
        <v>26</v>
      </c>
      <c r="B263" s="20" t="s">
        <v>236</v>
      </c>
      <c r="C263" s="21" t="s">
        <v>205</v>
      </c>
      <c r="D263" s="20" t="s">
        <v>204</v>
      </c>
      <c r="E263" s="3">
        <v>8047500</v>
      </c>
      <c r="F263" s="19">
        <v>44165</v>
      </c>
      <c r="G263" s="3">
        <v>8047500</v>
      </c>
      <c r="H263" s="2">
        <v>5.0000000000000001E-3</v>
      </c>
      <c r="I263" s="19">
        <v>44166</v>
      </c>
      <c r="J263" s="19">
        <v>44196</v>
      </c>
      <c r="K263" s="3">
        <f t="shared" si="14"/>
        <v>31</v>
      </c>
      <c r="L263" s="3">
        <f t="shared" si="15"/>
        <v>3408</v>
      </c>
      <c r="M263" s="3">
        <v>8047500</v>
      </c>
    </row>
    <row r="264" spans="1:13" s="18" customFormat="1" hidden="1" outlineLevel="2">
      <c r="A264" s="19" t="s">
        <v>26</v>
      </c>
      <c r="B264" s="20" t="s">
        <v>282</v>
      </c>
      <c r="C264" s="21" t="s">
        <v>175</v>
      </c>
      <c r="D264" s="20" t="s">
        <v>174</v>
      </c>
      <c r="E264" s="3">
        <v>15600000</v>
      </c>
      <c r="F264" s="19">
        <v>44168</v>
      </c>
      <c r="G264" s="3">
        <v>15600000</v>
      </c>
      <c r="H264" s="2">
        <v>5.0000000000000001E-3</v>
      </c>
      <c r="I264" s="19">
        <v>44168</v>
      </c>
      <c r="J264" s="19">
        <v>44196</v>
      </c>
      <c r="K264" s="3">
        <f t="shared" si="14"/>
        <v>29</v>
      </c>
      <c r="L264" s="3">
        <f t="shared" si="15"/>
        <v>6180</v>
      </c>
      <c r="M264" s="3">
        <v>15600000</v>
      </c>
    </row>
    <row r="265" spans="1:13" s="18" customFormat="1" hidden="1" outlineLevel="2">
      <c r="A265" s="19" t="s">
        <v>26</v>
      </c>
      <c r="B265" s="20" t="s">
        <v>281</v>
      </c>
      <c r="C265" s="21" t="s">
        <v>175</v>
      </c>
      <c r="D265" s="20" t="s">
        <v>174</v>
      </c>
      <c r="E265" s="3">
        <v>4400000</v>
      </c>
      <c r="F265" s="19">
        <v>44173</v>
      </c>
      <c r="G265" s="3">
        <v>4400000</v>
      </c>
      <c r="H265" s="2">
        <v>5.0000000000000001E-3</v>
      </c>
      <c r="I265" s="19">
        <v>44173</v>
      </c>
      <c r="J265" s="19">
        <v>44196</v>
      </c>
      <c r="K265" s="3">
        <f t="shared" si="14"/>
        <v>24</v>
      </c>
      <c r="L265" s="3">
        <f t="shared" si="15"/>
        <v>1443</v>
      </c>
      <c r="M265" s="3">
        <v>4400000</v>
      </c>
    </row>
    <row r="266" spans="1:13" s="18" customFormat="1" hidden="1" outlineLevel="2">
      <c r="A266" s="19" t="s">
        <v>26</v>
      </c>
      <c r="B266" s="20" t="s">
        <v>280</v>
      </c>
      <c r="C266" s="21" t="s">
        <v>214</v>
      </c>
      <c r="D266" s="20" t="s">
        <v>213</v>
      </c>
      <c r="E266" s="3">
        <v>88900000</v>
      </c>
      <c r="F266" s="19">
        <v>44169</v>
      </c>
      <c r="G266" s="3">
        <v>88900000</v>
      </c>
      <c r="H266" s="2">
        <v>5.0000000000000001E-3</v>
      </c>
      <c r="I266" s="19">
        <v>44169</v>
      </c>
      <c r="J266" s="19">
        <v>44196</v>
      </c>
      <c r="K266" s="3">
        <f t="shared" si="14"/>
        <v>28</v>
      </c>
      <c r="L266" s="3">
        <f t="shared" si="15"/>
        <v>34005</v>
      </c>
      <c r="M266" s="3">
        <v>88900000</v>
      </c>
    </row>
    <row r="267" spans="1:13" s="18" customFormat="1" hidden="1" outlineLevel="2">
      <c r="A267" s="19" t="s">
        <v>26</v>
      </c>
      <c r="B267" s="20" t="s">
        <v>279</v>
      </c>
      <c r="C267" s="21" t="s">
        <v>156</v>
      </c>
      <c r="D267" s="20" t="s">
        <v>155</v>
      </c>
      <c r="E267" s="3">
        <v>7300000</v>
      </c>
      <c r="F267" s="19">
        <v>44173</v>
      </c>
      <c r="G267" s="3">
        <v>7300000</v>
      </c>
      <c r="H267" s="2">
        <v>5.0000000000000001E-3</v>
      </c>
      <c r="I267" s="19">
        <v>44173</v>
      </c>
      <c r="J267" s="19">
        <v>44196</v>
      </c>
      <c r="K267" s="3">
        <f t="shared" si="14"/>
        <v>24</v>
      </c>
      <c r="L267" s="3">
        <f t="shared" si="15"/>
        <v>2393</v>
      </c>
      <c r="M267" s="3">
        <v>7300000</v>
      </c>
    </row>
    <row r="268" spans="1:13" s="18" customFormat="1" hidden="1" outlineLevel="2">
      <c r="A268" s="19" t="s">
        <v>26</v>
      </c>
      <c r="B268" s="20" t="s">
        <v>278</v>
      </c>
      <c r="C268" s="21" t="s">
        <v>33</v>
      </c>
      <c r="D268" s="20" t="s">
        <v>34</v>
      </c>
      <c r="E268" s="3">
        <v>2184000</v>
      </c>
      <c r="F268" s="19">
        <v>44174</v>
      </c>
      <c r="G268" s="3">
        <v>2184000</v>
      </c>
      <c r="H268" s="2">
        <v>5.0000000000000001E-3</v>
      </c>
      <c r="I268" s="19">
        <v>44174</v>
      </c>
      <c r="J268" s="19">
        <v>44196</v>
      </c>
      <c r="K268" s="3">
        <f t="shared" si="14"/>
        <v>23</v>
      </c>
      <c r="L268" s="3">
        <f t="shared" si="15"/>
        <v>686</v>
      </c>
      <c r="M268" s="3">
        <v>2184000</v>
      </c>
    </row>
    <row r="269" spans="1:13" s="18" customFormat="1" hidden="1" outlineLevel="2">
      <c r="A269" s="19" t="s">
        <v>26</v>
      </c>
      <c r="B269" s="20" t="s">
        <v>277</v>
      </c>
      <c r="C269" s="21" t="s">
        <v>33</v>
      </c>
      <c r="D269" s="20" t="s">
        <v>34</v>
      </c>
      <c r="E269" s="3">
        <v>20764000</v>
      </c>
      <c r="F269" s="19">
        <v>44176</v>
      </c>
      <c r="G269" s="3">
        <v>20764000</v>
      </c>
      <c r="H269" s="2">
        <v>5.0000000000000001E-3</v>
      </c>
      <c r="I269" s="19">
        <v>44176</v>
      </c>
      <c r="J269" s="19">
        <v>44196</v>
      </c>
      <c r="K269" s="3">
        <f t="shared" si="14"/>
        <v>21</v>
      </c>
      <c r="L269" s="3">
        <f t="shared" si="15"/>
        <v>5957</v>
      </c>
      <c r="M269" s="3">
        <v>20764000</v>
      </c>
    </row>
    <row r="270" spans="1:13" s="18" customFormat="1" hidden="1" outlineLevel="2">
      <c r="A270" s="19" t="s">
        <v>26</v>
      </c>
      <c r="B270" s="20" t="s">
        <v>276</v>
      </c>
      <c r="C270" s="21" t="s">
        <v>33</v>
      </c>
      <c r="D270" s="20" t="s">
        <v>34</v>
      </c>
      <c r="E270" s="3">
        <v>2423030</v>
      </c>
      <c r="F270" s="19">
        <v>44190</v>
      </c>
      <c r="G270" s="3">
        <v>2423030</v>
      </c>
      <c r="H270" s="2">
        <v>5.0000000000000001E-3</v>
      </c>
      <c r="I270" s="19">
        <v>44190</v>
      </c>
      <c r="J270" s="19">
        <v>44196</v>
      </c>
      <c r="K270" s="3">
        <f t="shared" si="14"/>
        <v>7</v>
      </c>
      <c r="L270" s="3">
        <f t="shared" si="15"/>
        <v>232</v>
      </c>
      <c r="M270" s="3">
        <v>2423030</v>
      </c>
    </row>
    <row r="271" spans="1:13" s="18" customFormat="1" hidden="1" outlineLevel="2">
      <c r="A271" s="19" t="s">
        <v>26</v>
      </c>
      <c r="B271" s="20" t="s">
        <v>58</v>
      </c>
      <c r="C271" s="21" t="s">
        <v>72</v>
      </c>
      <c r="D271" s="20" t="s">
        <v>71</v>
      </c>
      <c r="E271" s="3">
        <v>50000000</v>
      </c>
      <c r="F271" s="19">
        <v>43908</v>
      </c>
      <c r="G271" s="3">
        <v>50000000</v>
      </c>
      <c r="H271" s="2">
        <v>5.0000000000000001E-3</v>
      </c>
      <c r="I271" s="19">
        <v>44166</v>
      </c>
      <c r="J271" s="19">
        <v>44196</v>
      </c>
      <c r="K271" s="3">
        <f t="shared" si="14"/>
        <v>31</v>
      </c>
      <c r="L271" s="3">
        <f t="shared" si="15"/>
        <v>21175</v>
      </c>
      <c r="M271" s="3">
        <v>50000000</v>
      </c>
    </row>
    <row r="272" spans="1:13" s="18" customFormat="1" hidden="1" outlineLevel="2">
      <c r="A272" s="19" t="s">
        <v>26</v>
      </c>
      <c r="B272" s="20" t="s">
        <v>275</v>
      </c>
      <c r="C272" s="21" t="s">
        <v>33</v>
      </c>
      <c r="D272" s="20" t="s">
        <v>34</v>
      </c>
      <c r="E272" s="3">
        <v>5653738</v>
      </c>
      <c r="F272" s="19">
        <v>44196</v>
      </c>
      <c r="G272" s="3">
        <v>5653738</v>
      </c>
      <c r="H272" s="2">
        <v>5.0000000000000001E-3</v>
      </c>
      <c r="I272" s="19">
        <v>44196</v>
      </c>
      <c r="J272" s="19">
        <v>44196</v>
      </c>
      <c r="K272" s="3">
        <f t="shared" si="14"/>
        <v>1</v>
      </c>
      <c r="L272" s="3">
        <f t="shared" si="15"/>
        <v>77</v>
      </c>
      <c r="M272" s="3">
        <v>5653738</v>
      </c>
    </row>
    <row r="273" spans="1:13" s="18" customFormat="1" hidden="1" outlineLevel="2">
      <c r="A273" s="19" t="s">
        <v>26</v>
      </c>
      <c r="B273" s="20" t="s">
        <v>274</v>
      </c>
      <c r="C273" s="21" t="s">
        <v>273</v>
      </c>
      <c r="D273" s="20" t="s">
        <v>272</v>
      </c>
      <c r="E273" s="3">
        <v>200000000</v>
      </c>
      <c r="F273" s="19">
        <v>44190</v>
      </c>
      <c r="G273" s="3">
        <v>200000000</v>
      </c>
      <c r="H273" s="2">
        <v>5.0000000000000001E-3</v>
      </c>
      <c r="I273" s="19">
        <v>44190</v>
      </c>
      <c r="J273" s="19">
        <v>44196</v>
      </c>
      <c r="K273" s="3">
        <f t="shared" si="14"/>
        <v>7</v>
      </c>
      <c r="L273" s="3">
        <f t="shared" si="15"/>
        <v>19126</v>
      </c>
      <c r="M273" s="3">
        <v>200000000</v>
      </c>
    </row>
    <row r="274" spans="1:13" s="18" customFormat="1" hidden="1" outlineLevel="2">
      <c r="A274" s="19" t="s">
        <v>26</v>
      </c>
      <c r="B274" s="20" t="s">
        <v>271</v>
      </c>
      <c r="C274" s="21" t="s">
        <v>270</v>
      </c>
      <c r="D274" s="20" t="s">
        <v>269</v>
      </c>
      <c r="E274" s="3">
        <v>14160000</v>
      </c>
      <c r="F274" s="19">
        <v>44190</v>
      </c>
      <c r="G274" s="3">
        <v>14160000</v>
      </c>
      <c r="H274" s="2">
        <v>5.0000000000000001E-3</v>
      </c>
      <c r="I274" s="19">
        <v>44190</v>
      </c>
      <c r="J274" s="19">
        <v>44196</v>
      </c>
      <c r="K274" s="3">
        <f t="shared" si="14"/>
        <v>7</v>
      </c>
      <c r="L274" s="3">
        <f t="shared" si="15"/>
        <v>1354</v>
      </c>
      <c r="M274" s="3">
        <v>14160000</v>
      </c>
    </row>
    <row r="275" spans="1:13" s="18" customFormat="1" hidden="1" outlineLevel="2">
      <c r="A275" s="19" t="s">
        <v>26</v>
      </c>
      <c r="B275" s="20" t="s">
        <v>268</v>
      </c>
      <c r="C275" s="21" t="s">
        <v>126</v>
      </c>
      <c r="D275" s="20" t="s">
        <v>125</v>
      </c>
      <c r="E275" s="3">
        <v>13481921</v>
      </c>
      <c r="F275" s="19">
        <v>44190</v>
      </c>
      <c r="G275" s="3">
        <v>13481921</v>
      </c>
      <c r="H275" s="2">
        <v>5.0000000000000001E-3</v>
      </c>
      <c r="I275" s="19">
        <v>44190</v>
      </c>
      <c r="J275" s="19">
        <v>44196</v>
      </c>
      <c r="K275" s="3">
        <f t="shared" si="14"/>
        <v>7</v>
      </c>
      <c r="L275" s="3">
        <f t="shared" si="15"/>
        <v>1289</v>
      </c>
      <c r="M275" s="3">
        <v>13481921</v>
      </c>
    </row>
    <row r="276" spans="1:13" s="18" customFormat="1" hidden="1" outlineLevel="2">
      <c r="A276" s="19" t="s">
        <v>26</v>
      </c>
      <c r="B276" s="20" t="s">
        <v>267</v>
      </c>
      <c r="C276" s="21" t="s">
        <v>27</v>
      </c>
      <c r="D276" s="20" t="s">
        <v>28</v>
      </c>
      <c r="E276" s="3">
        <v>1800000</v>
      </c>
      <c r="F276" s="19">
        <v>44190</v>
      </c>
      <c r="G276" s="3">
        <v>1800000</v>
      </c>
      <c r="H276" s="2">
        <v>5.0000000000000001E-3</v>
      </c>
      <c r="I276" s="19">
        <v>44190</v>
      </c>
      <c r="J276" s="19">
        <v>44196</v>
      </c>
      <c r="K276" s="3">
        <f t="shared" ref="K276:K307" si="16">J276-I276+1</f>
        <v>7</v>
      </c>
      <c r="L276" s="3">
        <f t="shared" ref="L276:L307" si="17">ROUND(G276*H276*K276/366,0)</f>
        <v>172</v>
      </c>
      <c r="M276" s="3">
        <v>1800000</v>
      </c>
    </row>
    <row r="277" spans="1:13" s="18" customFormat="1" hidden="1" outlineLevel="2">
      <c r="A277" s="19" t="s">
        <v>26</v>
      </c>
      <c r="B277" s="20" t="s">
        <v>266</v>
      </c>
      <c r="C277" s="21" t="s">
        <v>27</v>
      </c>
      <c r="D277" s="20" t="s">
        <v>28</v>
      </c>
      <c r="E277" s="3">
        <v>8300000</v>
      </c>
      <c r="F277" s="19">
        <v>44196</v>
      </c>
      <c r="G277" s="3">
        <v>8300000</v>
      </c>
      <c r="H277" s="2">
        <v>5.0000000000000001E-3</v>
      </c>
      <c r="I277" s="19">
        <v>44196</v>
      </c>
      <c r="J277" s="19">
        <v>44196</v>
      </c>
      <c r="K277" s="3">
        <f t="shared" si="16"/>
        <v>1</v>
      </c>
      <c r="L277" s="3">
        <f t="shared" si="17"/>
        <v>113</v>
      </c>
      <c r="M277" s="3">
        <v>8300000</v>
      </c>
    </row>
    <row r="278" spans="1:13" s="18" customFormat="1" hidden="1" outlineLevel="2">
      <c r="A278" s="19" t="s">
        <v>26</v>
      </c>
      <c r="B278" s="20" t="s">
        <v>265</v>
      </c>
      <c r="C278" s="21" t="s">
        <v>154</v>
      </c>
      <c r="D278" s="20" t="s">
        <v>153</v>
      </c>
      <c r="E278" s="3">
        <v>39740000</v>
      </c>
      <c r="F278" s="19">
        <v>44195</v>
      </c>
      <c r="G278" s="3">
        <v>39740000</v>
      </c>
      <c r="H278" s="2">
        <v>5.0000000000000001E-3</v>
      </c>
      <c r="I278" s="19">
        <v>44195</v>
      </c>
      <c r="J278" s="19">
        <v>44196</v>
      </c>
      <c r="K278" s="3">
        <f t="shared" si="16"/>
        <v>2</v>
      </c>
      <c r="L278" s="3">
        <f t="shared" si="17"/>
        <v>1086</v>
      </c>
      <c r="M278" s="3">
        <v>39740000</v>
      </c>
    </row>
    <row r="279" spans="1:13" s="18" customFormat="1" hidden="1" outlineLevel="1" collapsed="1">
      <c r="A279" s="22" t="s">
        <v>35</v>
      </c>
      <c r="B279" s="23"/>
      <c r="C279" s="24"/>
      <c r="D279" s="23"/>
      <c r="E279" s="25">
        <f>SUBTOTAL(9,E180:E278)</f>
        <v>0</v>
      </c>
      <c r="F279" s="26"/>
      <c r="G279" s="25"/>
      <c r="H279" s="27"/>
      <c r="I279" s="26"/>
      <c r="J279" s="26"/>
      <c r="K279" s="25"/>
      <c r="L279" s="25">
        <f>SUBTOTAL(9,L180:L278)</f>
        <v>0</v>
      </c>
      <c r="M279" s="25">
        <f>SUBTOTAL(9,M180:M278)</f>
        <v>0</v>
      </c>
    </row>
    <row r="280" spans="1:13" s="18" customFormat="1" hidden="1" outlineLevel="2">
      <c r="A280" s="19" t="s">
        <v>170</v>
      </c>
      <c r="B280" s="20" t="s">
        <v>16</v>
      </c>
      <c r="C280" s="21" t="s">
        <v>72</v>
      </c>
      <c r="D280" s="20" t="s">
        <v>71</v>
      </c>
      <c r="E280" s="3">
        <v>1210000</v>
      </c>
      <c r="F280" s="19">
        <v>44061</v>
      </c>
      <c r="G280" s="3">
        <v>1210000</v>
      </c>
      <c r="H280" s="2">
        <v>5.0000000000000001E-3</v>
      </c>
      <c r="I280" s="19">
        <v>44166</v>
      </c>
      <c r="J280" s="19">
        <v>44196</v>
      </c>
      <c r="K280" s="3">
        <f>J280-I280+1</f>
        <v>31</v>
      </c>
      <c r="L280" s="3">
        <f>ROUND(G280*H280*K280/366,0)</f>
        <v>512</v>
      </c>
      <c r="M280" s="3">
        <v>1210000</v>
      </c>
    </row>
    <row r="281" spans="1:13" s="18" customFormat="1" hidden="1" outlineLevel="1" collapsed="1">
      <c r="A281" s="22" t="s">
        <v>169</v>
      </c>
      <c r="B281" s="23"/>
      <c r="C281" s="24"/>
      <c r="D281" s="23"/>
      <c r="E281" s="25">
        <f>SUBTOTAL(9,E280:E280)</f>
        <v>0</v>
      </c>
      <c r="F281" s="26"/>
      <c r="G281" s="25"/>
      <c r="H281" s="27"/>
      <c r="I281" s="26"/>
      <c r="J281" s="26"/>
      <c r="K281" s="25"/>
      <c r="L281" s="25">
        <f>SUBTOTAL(9,L280:L280)</f>
        <v>0</v>
      </c>
      <c r="M281" s="25">
        <f>SUBTOTAL(9,M280:M280)</f>
        <v>0</v>
      </c>
    </row>
    <row r="282" spans="1:13" s="18" customFormat="1" outlineLevel="2">
      <c r="A282" s="19" t="s">
        <v>36</v>
      </c>
      <c r="B282" s="20" t="s">
        <v>16</v>
      </c>
      <c r="C282" s="21" t="s">
        <v>17</v>
      </c>
      <c r="D282" s="20" t="s">
        <v>18</v>
      </c>
      <c r="E282" s="3">
        <v>150000000</v>
      </c>
      <c r="F282" s="19">
        <v>43829</v>
      </c>
      <c r="G282" s="3">
        <v>122500000</v>
      </c>
      <c r="H282" s="2">
        <v>5.0000000000000001E-3</v>
      </c>
      <c r="I282" s="19">
        <v>44166</v>
      </c>
      <c r="J282" s="19">
        <v>44179</v>
      </c>
      <c r="K282" s="3">
        <f t="shared" ref="K282:K304" si="18">J282-I282+1</f>
        <v>14</v>
      </c>
      <c r="L282" s="3">
        <f t="shared" ref="L282:L304" si="19">ROUND(G282*H282*K282/366,0)</f>
        <v>23429</v>
      </c>
      <c r="M282" s="3">
        <v>120000000</v>
      </c>
    </row>
    <row r="283" spans="1:13" s="18" customFormat="1" outlineLevel="2">
      <c r="A283" s="19" t="s">
        <v>36</v>
      </c>
      <c r="B283" s="20" t="s">
        <v>16</v>
      </c>
      <c r="C283" s="21" t="s">
        <v>17</v>
      </c>
      <c r="D283" s="20"/>
      <c r="E283" s="3"/>
      <c r="F283" s="19"/>
      <c r="G283" s="3">
        <v>120000000</v>
      </c>
      <c r="H283" s="2">
        <v>5.0000000000000001E-3</v>
      </c>
      <c r="I283" s="19">
        <v>44180</v>
      </c>
      <c r="J283" s="19">
        <v>44196</v>
      </c>
      <c r="K283" s="3">
        <f t="shared" si="18"/>
        <v>17</v>
      </c>
      <c r="L283" s="3">
        <f t="shared" si="19"/>
        <v>27869</v>
      </c>
      <c r="M283" s="3"/>
    </row>
    <row r="284" spans="1:13" s="18" customFormat="1" outlineLevel="2">
      <c r="A284" s="19" t="s">
        <v>36</v>
      </c>
      <c r="B284" s="20" t="s">
        <v>61</v>
      </c>
      <c r="C284" s="21" t="s">
        <v>17</v>
      </c>
      <c r="D284" s="20" t="s">
        <v>18</v>
      </c>
      <c r="E284" s="3">
        <v>9460000</v>
      </c>
      <c r="F284" s="19">
        <v>43990</v>
      </c>
      <c r="G284" s="3">
        <v>8428000</v>
      </c>
      <c r="H284" s="2">
        <v>5.0000000000000001E-3</v>
      </c>
      <c r="I284" s="19">
        <v>44166</v>
      </c>
      <c r="J284" s="19">
        <v>44179</v>
      </c>
      <c r="K284" s="3">
        <f t="shared" si="18"/>
        <v>14</v>
      </c>
      <c r="L284" s="3">
        <f t="shared" si="19"/>
        <v>1612</v>
      </c>
      <c r="M284" s="3">
        <v>8256000</v>
      </c>
    </row>
    <row r="285" spans="1:13" s="18" customFormat="1" outlineLevel="2">
      <c r="A285" s="19" t="s">
        <v>36</v>
      </c>
      <c r="B285" s="20" t="s">
        <v>61</v>
      </c>
      <c r="C285" s="21" t="s">
        <v>17</v>
      </c>
      <c r="D285" s="20"/>
      <c r="E285" s="3"/>
      <c r="F285" s="19"/>
      <c r="G285" s="3">
        <v>8256000</v>
      </c>
      <c r="H285" s="2">
        <v>5.0000000000000001E-3</v>
      </c>
      <c r="I285" s="19">
        <v>44180</v>
      </c>
      <c r="J285" s="19">
        <v>44196</v>
      </c>
      <c r="K285" s="3">
        <f t="shared" si="18"/>
        <v>17</v>
      </c>
      <c r="L285" s="3">
        <f t="shared" si="19"/>
        <v>1917</v>
      </c>
      <c r="M285" s="3"/>
    </row>
    <row r="286" spans="1:13" s="18" customFormat="1" hidden="1" outlineLevel="2">
      <c r="A286" s="19" t="s">
        <v>36</v>
      </c>
      <c r="B286" s="20" t="s">
        <v>60</v>
      </c>
      <c r="C286" s="21" t="s">
        <v>107</v>
      </c>
      <c r="D286" s="20" t="s">
        <v>106</v>
      </c>
      <c r="E286" s="3">
        <v>5000000</v>
      </c>
      <c r="F286" s="19">
        <v>44046</v>
      </c>
      <c r="G286" s="3">
        <v>5000000</v>
      </c>
      <c r="H286" s="2">
        <v>5.0000000000000001E-3</v>
      </c>
      <c r="I286" s="19">
        <v>44166</v>
      </c>
      <c r="J286" s="19">
        <v>44196</v>
      </c>
      <c r="K286" s="3">
        <f t="shared" si="18"/>
        <v>31</v>
      </c>
      <c r="L286" s="3">
        <f t="shared" si="19"/>
        <v>2117</v>
      </c>
      <c r="M286" s="3">
        <v>5000000</v>
      </c>
    </row>
    <row r="287" spans="1:13" s="18" customFormat="1" hidden="1" outlineLevel="2">
      <c r="A287" s="19" t="s">
        <v>36</v>
      </c>
      <c r="B287" s="20" t="s">
        <v>66</v>
      </c>
      <c r="C287" s="21" t="s">
        <v>27</v>
      </c>
      <c r="D287" s="20" t="s">
        <v>28</v>
      </c>
      <c r="E287" s="3">
        <v>20000000</v>
      </c>
      <c r="F287" s="19">
        <v>44155</v>
      </c>
      <c r="G287" s="3">
        <v>20000000</v>
      </c>
      <c r="H287" s="2">
        <v>5.0000000000000001E-3</v>
      </c>
      <c r="I287" s="19">
        <v>44166</v>
      </c>
      <c r="J287" s="19">
        <v>44196</v>
      </c>
      <c r="K287" s="3">
        <f t="shared" si="18"/>
        <v>31</v>
      </c>
      <c r="L287" s="3">
        <f t="shared" si="19"/>
        <v>8470</v>
      </c>
      <c r="M287" s="3">
        <v>20000000</v>
      </c>
    </row>
    <row r="288" spans="1:13" s="18" customFormat="1" hidden="1" outlineLevel="2">
      <c r="A288" s="19" t="s">
        <v>36</v>
      </c>
      <c r="B288" s="20" t="s">
        <v>65</v>
      </c>
      <c r="C288" s="21" t="s">
        <v>264</v>
      </c>
      <c r="D288" s="20" t="s">
        <v>263</v>
      </c>
      <c r="E288" s="3">
        <v>125000000</v>
      </c>
      <c r="F288" s="19">
        <v>44193</v>
      </c>
      <c r="G288" s="3">
        <v>125000000</v>
      </c>
      <c r="H288" s="2">
        <v>5.0000000000000001E-3</v>
      </c>
      <c r="I288" s="19">
        <v>44193</v>
      </c>
      <c r="J288" s="19">
        <v>44196</v>
      </c>
      <c r="K288" s="3">
        <f t="shared" si="18"/>
        <v>4</v>
      </c>
      <c r="L288" s="3">
        <f t="shared" si="19"/>
        <v>6831</v>
      </c>
      <c r="M288" s="3">
        <v>125000000</v>
      </c>
    </row>
    <row r="289" spans="1:13" s="18" customFormat="1" hidden="1" outlineLevel="2">
      <c r="A289" s="19" t="s">
        <v>36</v>
      </c>
      <c r="B289" s="20" t="s">
        <v>64</v>
      </c>
      <c r="C289" s="21" t="s">
        <v>27</v>
      </c>
      <c r="D289" s="20" t="s">
        <v>28</v>
      </c>
      <c r="E289" s="3">
        <v>20000000</v>
      </c>
      <c r="F289" s="19">
        <v>44194</v>
      </c>
      <c r="G289" s="3">
        <v>20000000</v>
      </c>
      <c r="H289" s="2">
        <v>5.0000000000000001E-3</v>
      </c>
      <c r="I289" s="19">
        <v>44194</v>
      </c>
      <c r="J289" s="19">
        <v>44196</v>
      </c>
      <c r="K289" s="3">
        <f t="shared" si="18"/>
        <v>3</v>
      </c>
      <c r="L289" s="3">
        <f t="shared" si="19"/>
        <v>820</v>
      </c>
      <c r="M289" s="3">
        <v>20000000</v>
      </c>
    </row>
    <row r="290" spans="1:13" s="18" customFormat="1" outlineLevel="2">
      <c r="A290" s="19" t="s">
        <v>36</v>
      </c>
      <c r="B290" s="20" t="s">
        <v>23</v>
      </c>
      <c r="C290" s="21" t="s">
        <v>17</v>
      </c>
      <c r="D290" s="20" t="s">
        <v>18</v>
      </c>
      <c r="E290" s="3">
        <v>32900000</v>
      </c>
      <c r="F290" s="19">
        <v>43829</v>
      </c>
      <c r="G290" s="3">
        <v>26868337</v>
      </c>
      <c r="H290" s="2">
        <v>5.0000000000000001E-3</v>
      </c>
      <c r="I290" s="19">
        <v>44166</v>
      </c>
      <c r="J290" s="19">
        <v>44179</v>
      </c>
      <c r="K290" s="3">
        <f t="shared" si="18"/>
        <v>14</v>
      </c>
      <c r="L290" s="3">
        <f t="shared" si="19"/>
        <v>5139</v>
      </c>
      <c r="M290" s="3">
        <v>26320004</v>
      </c>
    </row>
    <row r="291" spans="1:13" s="18" customFormat="1" outlineLevel="2">
      <c r="A291" s="19" t="s">
        <v>36</v>
      </c>
      <c r="B291" s="20" t="s">
        <v>23</v>
      </c>
      <c r="C291" s="21" t="s">
        <v>17</v>
      </c>
      <c r="D291" s="20"/>
      <c r="E291" s="3"/>
      <c r="F291" s="19"/>
      <c r="G291" s="3">
        <v>26320004</v>
      </c>
      <c r="H291" s="2">
        <v>5.0000000000000001E-3</v>
      </c>
      <c r="I291" s="19">
        <v>44180</v>
      </c>
      <c r="J291" s="19">
        <v>44196</v>
      </c>
      <c r="K291" s="3">
        <f t="shared" si="18"/>
        <v>17</v>
      </c>
      <c r="L291" s="3">
        <f t="shared" si="19"/>
        <v>6113</v>
      </c>
      <c r="M291" s="3"/>
    </row>
    <row r="292" spans="1:13" s="18" customFormat="1" outlineLevel="2">
      <c r="A292" s="19" t="s">
        <v>36</v>
      </c>
      <c r="B292" s="20" t="s">
        <v>29</v>
      </c>
      <c r="C292" s="21" t="s">
        <v>17</v>
      </c>
      <c r="D292" s="20" t="s">
        <v>18</v>
      </c>
      <c r="E292" s="3">
        <v>2790000</v>
      </c>
      <c r="F292" s="19">
        <v>43921</v>
      </c>
      <c r="G292" s="3">
        <v>2398424</v>
      </c>
      <c r="H292" s="2">
        <v>5.0000000000000001E-3</v>
      </c>
      <c r="I292" s="19">
        <v>44166</v>
      </c>
      <c r="J292" s="19">
        <v>44179</v>
      </c>
      <c r="K292" s="3">
        <f t="shared" si="18"/>
        <v>14</v>
      </c>
      <c r="L292" s="3">
        <f t="shared" si="19"/>
        <v>459</v>
      </c>
      <c r="M292" s="3">
        <v>2349477</v>
      </c>
    </row>
    <row r="293" spans="1:13" s="18" customFormat="1" outlineLevel="2">
      <c r="A293" s="19" t="s">
        <v>36</v>
      </c>
      <c r="B293" s="20" t="s">
        <v>29</v>
      </c>
      <c r="C293" s="21" t="s">
        <v>17</v>
      </c>
      <c r="D293" s="20"/>
      <c r="E293" s="3"/>
      <c r="F293" s="19"/>
      <c r="G293" s="3">
        <v>2349477</v>
      </c>
      <c r="H293" s="2">
        <v>5.0000000000000001E-3</v>
      </c>
      <c r="I293" s="19">
        <v>44180</v>
      </c>
      <c r="J293" s="19">
        <v>44196</v>
      </c>
      <c r="K293" s="3">
        <f t="shared" si="18"/>
        <v>17</v>
      </c>
      <c r="L293" s="3">
        <f t="shared" si="19"/>
        <v>546</v>
      </c>
      <c r="M293" s="3"/>
    </row>
    <row r="294" spans="1:13" s="18" customFormat="1" hidden="1" outlineLevel="2">
      <c r="A294" s="19" t="s">
        <v>36</v>
      </c>
      <c r="B294" s="20" t="s">
        <v>30</v>
      </c>
      <c r="C294" s="21" t="s">
        <v>57</v>
      </c>
      <c r="D294" s="20" t="s">
        <v>56</v>
      </c>
      <c r="E294" s="3">
        <v>12000000</v>
      </c>
      <c r="F294" s="19">
        <v>43948</v>
      </c>
      <c r="G294" s="3">
        <v>10600000</v>
      </c>
      <c r="H294" s="2">
        <v>5.0000000000000001E-3</v>
      </c>
      <c r="I294" s="19">
        <v>44166</v>
      </c>
      <c r="J294" s="19">
        <v>44179</v>
      </c>
      <c r="K294" s="3">
        <f t="shared" si="18"/>
        <v>14</v>
      </c>
      <c r="L294" s="3">
        <f t="shared" si="19"/>
        <v>2027</v>
      </c>
      <c r="M294" s="3">
        <v>10400000</v>
      </c>
    </row>
    <row r="295" spans="1:13" s="18" customFormat="1" hidden="1" outlineLevel="2">
      <c r="A295" s="19" t="s">
        <v>36</v>
      </c>
      <c r="B295" s="20" t="s">
        <v>30</v>
      </c>
      <c r="C295" s="21" t="s">
        <v>57</v>
      </c>
      <c r="D295" s="20"/>
      <c r="E295" s="3"/>
      <c r="F295" s="19"/>
      <c r="G295" s="3">
        <v>10400000</v>
      </c>
      <c r="H295" s="2">
        <v>5.0000000000000001E-3</v>
      </c>
      <c r="I295" s="19">
        <v>44180</v>
      </c>
      <c r="J295" s="19">
        <v>44196</v>
      </c>
      <c r="K295" s="3">
        <f t="shared" si="18"/>
        <v>17</v>
      </c>
      <c r="L295" s="3">
        <f t="shared" si="19"/>
        <v>2415</v>
      </c>
      <c r="M295" s="3"/>
    </row>
    <row r="296" spans="1:13" s="18" customFormat="1" hidden="1" outlineLevel="2">
      <c r="A296" s="19" t="s">
        <v>36</v>
      </c>
      <c r="B296" s="20" t="s">
        <v>31</v>
      </c>
      <c r="C296" s="21" t="s">
        <v>97</v>
      </c>
      <c r="D296" s="20" t="s">
        <v>96</v>
      </c>
      <c r="E296" s="3">
        <v>71750000</v>
      </c>
      <c r="F296" s="19">
        <v>43955</v>
      </c>
      <c r="G296" s="3">
        <v>71750000</v>
      </c>
      <c r="H296" s="2">
        <v>5.0000000000000001E-3</v>
      </c>
      <c r="I296" s="19">
        <v>44166</v>
      </c>
      <c r="J296" s="19">
        <v>44196</v>
      </c>
      <c r="K296" s="3">
        <f t="shared" si="18"/>
        <v>31</v>
      </c>
      <c r="L296" s="3">
        <f t="shared" si="19"/>
        <v>30386</v>
      </c>
      <c r="M296" s="3">
        <v>71750000</v>
      </c>
    </row>
    <row r="297" spans="1:13" s="18" customFormat="1" hidden="1" outlineLevel="2">
      <c r="A297" s="19" t="s">
        <v>36</v>
      </c>
      <c r="B297" s="20" t="s">
        <v>32</v>
      </c>
      <c r="C297" s="21" t="s">
        <v>57</v>
      </c>
      <c r="D297" s="20" t="s">
        <v>56</v>
      </c>
      <c r="E297" s="3">
        <v>10000000</v>
      </c>
      <c r="F297" s="19">
        <v>43963</v>
      </c>
      <c r="G297" s="3">
        <v>8833337</v>
      </c>
      <c r="H297" s="2">
        <v>5.0000000000000001E-3</v>
      </c>
      <c r="I297" s="19">
        <v>44166</v>
      </c>
      <c r="J297" s="19">
        <v>44179</v>
      </c>
      <c r="K297" s="3">
        <f t="shared" si="18"/>
        <v>14</v>
      </c>
      <c r="L297" s="3">
        <f t="shared" si="19"/>
        <v>1689</v>
      </c>
      <c r="M297" s="3">
        <v>8666671</v>
      </c>
    </row>
    <row r="298" spans="1:13" s="18" customFormat="1" hidden="1" outlineLevel="2">
      <c r="A298" s="19" t="s">
        <v>36</v>
      </c>
      <c r="B298" s="20" t="s">
        <v>32</v>
      </c>
      <c r="C298" s="21" t="s">
        <v>57</v>
      </c>
      <c r="D298" s="20"/>
      <c r="E298" s="3"/>
      <c r="F298" s="19"/>
      <c r="G298" s="3">
        <v>8666671</v>
      </c>
      <c r="H298" s="2">
        <v>5.0000000000000001E-3</v>
      </c>
      <c r="I298" s="19">
        <v>44180</v>
      </c>
      <c r="J298" s="19">
        <v>44196</v>
      </c>
      <c r="K298" s="3">
        <f t="shared" si="18"/>
        <v>17</v>
      </c>
      <c r="L298" s="3">
        <f t="shared" si="19"/>
        <v>2013</v>
      </c>
      <c r="M298" s="3"/>
    </row>
    <row r="299" spans="1:13" s="18" customFormat="1" hidden="1" outlineLevel="2">
      <c r="A299" s="19" t="s">
        <v>36</v>
      </c>
      <c r="B299" s="20" t="s">
        <v>48</v>
      </c>
      <c r="C299" s="21" t="s">
        <v>57</v>
      </c>
      <c r="D299" s="20" t="s">
        <v>56</v>
      </c>
      <c r="E299" s="3">
        <v>4000000</v>
      </c>
      <c r="F299" s="19">
        <v>43970</v>
      </c>
      <c r="G299" s="3">
        <v>3593224</v>
      </c>
      <c r="H299" s="2">
        <v>5.0000000000000001E-3</v>
      </c>
      <c r="I299" s="19">
        <v>44166</v>
      </c>
      <c r="J299" s="19">
        <v>44179</v>
      </c>
      <c r="K299" s="3">
        <f t="shared" si="18"/>
        <v>14</v>
      </c>
      <c r="L299" s="3">
        <f t="shared" si="19"/>
        <v>687</v>
      </c>
      <c r="M299" s="3">
        <v>3525428</v>
      </c>
    </row>
    <row r="300" spans="1:13" s="18" customFormat="1" hidden="1" outlineLevel="2">
      <c r="A300" s="19" t="s">
        <v>36</v>
      </c>
      <c r="B300" s="20" t="s">
        <v>48</v>
      </c>
      <c r="C300" s="21" t="s">
        <v>57</v>
      </c>
      <c r="D300" s="20"/>
      <c r="E300" s="3"/>
      <c r="F300" s="19"/>
      <c r="G300" s="3">
        <v>3525428</v>
      </c>
      <c r="H300" s="2">
        <v>5.0000000000000001E-3</v>
      </c>
      <c r="I300" s="19">
        <v>44180</v>
      </c>
      <c r="J300" s="19">
        <v>44196</v>
      </c>
      <c r="K300" s="3">
        <f t="shared" si="18"/>
        <v>17</v>
      </c>
      <c r="L300" s="3">
        <f t="shared" si="19"/>
        <v>819</v>
      </c>
      <c r="M300" s="3"/>
    </row>
    <row r="301" spans="1:13" s="18" customFormat="1" hidden="1" outlineLevel="2">
      <c r="A301" s="19" t="s">
        <v>36</v>
      </c>
      <c r="B301" s="20" t="s">
        <v>59</v>
      </c>
      <c r="C301" s="21" t="s">
        <v>57</v>
      </c>
      <c r="D301" s="20" t="s">
        <v>56</v>
      </c>
      <c r="E301" s="3">
        <v>18000000</v>
      </c>
      <c r="F301" s="19">
        <v>43977</v>
      </c>
      <c r="G301" s="3">
        <v>16169496</v>
      </c>
      <c r="H301" s="2">
        <v>5.0000000000000001E-3</v>
      </c>
      <c r="I301" s="19">
        <v>44166</v>
      </c>
      <c r="J301" s="19">
        <v>44179</v>
      </c>
      <c r="K301" s="3">
        <f t="shared" si="18"/>
        <v>14</v>
      </c>
      <c r="L301" s="3">
        <f t="shared" si="19"/>
        <v>3093</v>
      </c>
      <c r="M301" s="3">
        <v>15864412</v>
      </c>
    </row>
    <row r="302" spans="1:13" s="18" customFormat="1" hidden="1" outlineLevel="2">
      <c r="A302" s="19" t="s">
        <v>36</v>
      </c>
      <c r="B302" s="20" t="s">
        <v>59</v>
      </c>
      <c r="C302" s="21" t="s">
        <v>57</v>
      </c>
      <c r="D302" s="20"/>
      <c r="E302" s="3"/>
      <c r="F302" s="19"/>
      <c r="G302" s="3">
        <v>15864412</v>
      </c>
      <c r="H302" s="2">
        <v>5.0000000000000001E-3</v>
      </c>
      <c r="I302" s="19">
        <v>44180</v>
      </c>
      <c r="J302" s="19">
        <v>44196</v>
      </c>
      <c r="K302" s="3">
        <f t="shared" si="18"/>
        <v>17</v>
      </c>
      <c r="L302" s="3">
        <f t="shared" si="19"/>
        <v>3684</v>
      </c>
      <c r="M302" s="3"/>
    </row>
    <row r="303" spans="1:13" s="18" customFormat="1" hidden="1" outlineLevel="2">
      <c r="A303" s="19" t="s">
        <v>36</v>
      </c>
      <c r="B303" s="20" t="s">
        <v>58</v>
      </c>
      <c r="C303" s="21" t="s">
        <v>57</v>
      </c>
      <c r="D303" s="20" t="s">
        <v>56</v>
      </c>
      <c r="E303" s="3">
        <v>6000000</v>
      </c>
      <c r="F303" s="19">
        <v>43984</v>
      </c>
      <c r="G303" s="3">
        <v>5389836</v>
      </c>
      <c r="H303" s="2">
        <v>5.0000000000000001E-3</v>
      </c>
      <c r="I303" s="19">
        <v>44166</v>
      </c>
      <c r="J303" s="19">
        <v>44179</v>
      </c>
      <c r="K303" s="3">
        <f t="shared" si="18"/>
        <v>14</v>
      </c>
      <c r="L303" s="3">
        <f t="shared" si="19"/>
        <v>1031</v>
      </c>
      <c r="M303" s="3">
        <v>5288142</v>
      </c>
    </row>
    <row r="304" spans="1:13" s="18" customFormat="1" hidden="1" outlineLevel="2">
      <c r="A304" s="19" t="s">
        <v>36</v>
      </c>
      <c r="B304" s="20" t="s">
        <v>58</v>
      </c>
      <c r="C304" s="21" t="s">
        <v>57</v>
      </c>
      <c r="D304" s="20"/>
      <c r="E304" s="3"/>
      <c r="F304" s="19"/>
      <c r="G304" s="3">
        <v>5288142</v>
      </c>
      <c r="H304" s="2">
        <v>5.0000000000000001E-3</v>
      </c>
      <c r="I304" s="19">
        <v>44180</v>
      </c>
      <c r="J304" s="19">
        <v>44196</v>
      </c>
      <c r="K304" s="3">
        <f t="shared" si="18"/>
        <v>17</v>
      </c>
      <c r="L304" s="3">
        <f t="shared" si="19"/>
        <v>1228</v>
      </c>
      <c r="M304" s="3"/>
    </row>
    <row r="305" spans="1:13" s="18" customFormat="1" hidden="1" outlineLevel="1">
      <c r="A305" s="22" t="s">
        <v>37</v>
      </c>
      <c r="B305" s="23"/>
      <c r="C305" s="24"/>
      <c r="D305" s="23"/>
      <c r="E305" s="25">
        <f>SUBTOTAL(9,E282:E304)</f>
        <v>195150000</v>
      </c>
      <c r="F305" s="26"/>
      <c r="G305" s="25"/>
      <c r="H305" s="27"/>
      <c r="I305" s="26"/>
      <c r="J305" s="26"/>
      <c r="K305" s="25"/>
      <c r="L305" s="25">
        <f>SUBTOTAL(9,L282:L304)</f>
        <v>67084</v>
      </c>
      <c r="M305" s="25">
        <f>SUBTOTAL(9,M282:M304)</f>
        <v>156925481</v>
      </c>
    </row>
    <row r="306" spans="1:13" s="18" customFormat="1" outlineLevel="2">
      <c r="A306" s="19" t="s">
        <v>38</v>
      </c>
      <c r="B306" s="20" t="s">
        <v>16</v>
      </c>
      <c r="C306" s="21" t="s">
        <v>17</v>
      </c>
      <c r="D306" s="20" t="s">
        <v>18</v>
      </c>
      <c r="E306" s="3">
        <v>50000000</v>
      </c>
      <c r="F306" s="19">
        <v>43829</v>
      </c>
      <c r="G306" s="3">
        <v>40833326</v>
      </c>
      <c r="H306" s="2">
        <v>5.0000000000000001E-3</v>
      </c>
      <c r="I306" s="19">
        <v>44166</v>
      </c>
      <c r="J306" s="19">
        <v>44179</v>
      </c>
      <c r="K306" s="3">
        <f t="shared" ref="K306:K317" si="20">J306-I306+1</f>
        <v>14</v>
      </c>
      <c r="L306" s="3">
        <f t="shared" ref="L306:L317" si="21">ROUND(G306*H306*K306/366,0)</f>
        <v>7810</v>
      </c>
      <c r="M306" s="3">
        <v>39999992</v>
      </c>
    </row>
    <row r="307" spans="1:13" s="18" customFormat="1" outlineLevel="2">
      <c r="A307" s="19" t="s">
        <v>38</v>
      </c>
      <c r="B307" s="20" t="s">
        <v>16</v>
      </c>
      <c r="C307" s="21" t="s">
        <v>17</v>
      </c>
      <c r="D307" s="20"/>
      <c r="E307" s="3"/>
      <c r="F307" s="19"/>
      <c r="G307" s="3">
        <v>39999992</v>
      </c>
      <c r="H307" s="2">
        <v>5.0000000000000001E-3</v>
      </c>
      <c r="I307" s="19">
        <v>44180</v>
      </c>
      <c r="J307" s="19">
        <v>44196</v>
      </c>
      <c r="K307" s="3">
        <f t="shared" si="20"/>
        <v>17</v>
      </c>
      <c r="L307" s="3">
        <f t="shared" si="21"/>
        <v>9290</v>
      </c>
      <c r="M307" s="3"/>
    </row>
    <row r="308" spans="1:13" s="18" customFormat="1" outlineLevel="2">
      <c r="A308" s="19" t="s">
        <v>38</v>
      </c>
      <c r="B308" s="20" t="s">
        <v>23</v>
      </c>
      <c r="C308" s="21" t="s">
        <v>17</v>
      </c>
      <c r="D308" s="20" t="s">
        <v>18</v>
      </c>
      <c r="E308" s="3">
        <v>25200000</v>
      </c>
      <c r="F308" s="19">
        <v>43829</v>
      </c>
      <c r="G308" s="3">
        <v>20580000</v>
      </c>
      <c r="H308" s="2">
        <v>5.0000000000000001E-3</v>
      </c>
      <c r="I308" s="19">
        <v>44166</v>
      </c>
      <c r="J308" s="19">
        <v>44179</v>
      </c>
      <c r="K308" s="3">
        <f t="shared" si="20"/>
        <v>14</v>
      </c>
      <c r="L308" s="3">
        <f t="shared" si="21"/>
        <v>3936</v>
      </c>
      <c r="M308" s="3">
        <v>20160000</v>
      </c>
    </row>
    <row r="309" spans="1:13" s="18" customFormat="1" outlineLevel="2">
      <c r="A309" s="19" t="s">
        <v>38</v>
      </c>
      <c r="B309" s="20" t="s">
        <v>23</v>
      </c>
      <c r="C309" s="21" t="s">
        <v>17</v>
      </c>
      <c r="D309" s="20"/>
      <c r="E309" s="3"/>
      <c r="F309" s="19"/>
      <c r="G309" s="3">
        <v>20160000</v>
      </c>
      <c r="H309" s="2">
        <v>5.0000000000000001E-3</v>
      </c>
      <c r="I309" s="19">
        <v>44180</v>
      </c>
      <c r="J309" s="19">
        <v>44196</v>
      </c>
      <c r="K309" s="3">
        <f t="shared" si="20"/>
        <v>17</v>
      </c>
      <c r="L309" s="3">
        <f t="shared" si="21"/>
        <v>4682</v>
      </c>
      <c r="M309" s="3"/>
    </row>
    <row r="310" spans="1:13" s="18" customFormat="1" outlineLevel="2">
      <c r="A310" s="19" t="s">
        <v>38</v>
      </c>
      <c r="B310" s="20" t="s">
        <v>29</v>
      </c>
      <c r="C310" s="21" t="s">
        <v>17</v>
      </c>
      <c r="D310" s="20" t="s">
        <v>18</v>
      </c>
      <c r="E310" s="3">
        <v>11310000</v>
      </c>
      <c r="F310" s="19">
        <v>43920</v>
      </c>
      <c r="G310" s="3">
        <v>9722632</v>
      </c>
      <c r="H310" s="2">
        <v>5.0000000000000001E-3</v>
      </c>
      <c r="I310" s="19">
        <v>44166</v>
      </c>
      <c r="J310" s="19">
        <v>44179</v>
      </c>
      <c r="K310" s="3">
        <f t="shared" si="20"/>
        <v>14</v>
      </c>
      <c r="L310" s="3">
        <f t="shared" si="21"/>
        <v>1860</v>
      </c>
      <c r="M310" s="3">
        <v>9524211</v>
      </c>
    </row>
    <row r="311" spans="1:13" s="18" customFormat="1" outlineLevel="2">
      <c r="A311" s="19" t="s">
        <v>38</v>
      </c>
      <c r="B311" s="20" t="s">
        <v>29</v>
      </c>
      <c r="C311" s="21" t="s">
        <v>17</v>
      </c>
      <c r="D311" s="20"/>
      <c r="E311" s="3"/>
      <c r="F311" s="19"/>
      <c r="G311" s="3">
        <v>9524211</v>
      </c>
      <c r="H311" s="2">
        <v>5.0000000000000001E-3</v>
      </c>
      <c r="I311" s="19">
        <v>44180</v>
      </c>
      <c r="J311" s="19">
        <v>44196</v>
      </c>
      <c r="K311" s="3">
        <f t="shared" si="20"/>
        <v>17</v>
      </c>
      <c r="L311" s="3">
        <f t="shared" si="21"/>
        <v>2212</v>
      </c>
      <c r="M311" s="3"/>
    </row>
    <row r="312" spans="1:13" s="18" customFormat="1" outlineLevel="2">
      <c r="A312" s="19" t="s">
        <v>38</v>
      </c>
      <c r="B312" s="20" t="s">
        <v>30</v>
      </c>
      <c r="C312" s="21" t="s">
        <v>17</v>
      </c>
      <c r="D312" s="20" t="s">
        <v>18</v>
      </c>
      <c r="E312" s="3">
        <v>6050000</v>
      </c>
      <c r="F312" s="19">
        <v>43990</v>
      </c>
      <c r="G312" s="3">
        <v>5390000</v>
      </c>
      <c r="H312" s="2">
        <v>5.0000000000000001E-3</v>
      </c>
      <c r="I312" s="19">
        <v>44166</v>
      </c>
      <c r="J312" s="19">
        <v>44179</v>
      </c>
      <c r="K312" s="3">
        <f t="shared" si="20"/>
        <v>14</v>
      </c>
      <c r="L312" s="3">
        <f t="shared" si="21"/>
        <v>1031</v>
      </c>
      <c r="M312" s="3">
        <v>5280000</v>
      </c>
    </row>
    <row r="313" spans="1:13" s="18" customFormat="1" outlineLevel="2">
      <c r="A313" s="19" t="s">
        <v>38</v>
      </c>
      <c r="B313" s="20" t="s">
        <v>30</v>
      </c>
      <c r="C313" s="21" t="s">
        <v>17</v>
      </c>
      <c r="D313" s="20"/>
      <c r="E313" s="3"/>
      <c r="F313" s="19"/>
      <c r="G313" s="3">
        <v>5280000</v>
      </c>
      <c r="H313" s="2">
        <v>5.0000000000000001E-3</v>
      </c>
      <c r="I313" s="19">
        <v>44180</v>
      </c>
      <c r="J313" s="19">
        <v>44196</v>
      </c>
      <c r="K313" s="3">
        <f t="shared" si="20"/>
        <v>17</v>
      </c>
      <c r="L313" s="3">
        <f t="shared" si="21"/>
        <v>1226</v>
      </c>
      <c r="M313" s="3"/>
    </row>
    <row r="314" spans="1:13" s="18" customFormat="1" outlineLevel="2">
      <c r="A314" s="19" t="s">
        <v>38</v>
      </c>
      <c r="B314" s="20" t="s">
        <v>31</v>
      </c>
      <c r="C314" s="21" t="s">
        <v>17</v>
      </c>
      <c r="D314" s="20" t="s">
        <v>18</v>
      </c>
      <c r="E314" s="3">
        <v>7541000</v>
      </c>
      <c r="F314" s="19">
        <v>44074</v>
      </c>
      <c r="G314" s="3">
        <v>7105943</v>
      </c>
      <c r="H314" s="2">
        <v>5.0000000000000001E-3</v>
      </c>
      <c r="I314" s="19">
        <v>44166</v>
      </c>
      <c r="J314" s="19">
        <v>44179</v>
      </c>
      <c r="K314" s="3">
        <f t="shared" si="20"/>
        <v>14</v>
      </c>
      <c r="L314" s="3">
        <f t="shared" si="21"/>
        <v>1359</v>
      </c>
      <c r="M314" s="3">
        <v>6960924</v>
      </c>
    </row>
    <row r="315" spans="1:13" s="18" customFormat="1" outlineLevel="2">
      <c r="A315" s="19" t="s">
        <v>38</v>
      </c>
      <c r="B315" s="20" t="s">
        <v>31</v>
      </c>
      <c r="C315" s="21" t="s">
        <v>17</v>
      </c>
      <c r="D315" s="20"/>
      <c r="E315" s="3"/>
      <c r="F315" s="19"/>
      <c r="G315" s="3">
        <v>6960924</v>
      </c>
      <c r="H315" s="2">
        <v>5.0000000000000001E-3</v>
      </c>
      <c r="I315" s="19">
        <v>44180</v>
      </c>
      <c r="J315" s="19">
        <v>44196</v>
      </c>
      <c r="K315" s="3">
        <f t="shared" si="20"/>
        <v>17</v>
      </c>
      <c r="L315" s="3">
        <f t="shared" si="21"/>
        <v>1617</v>
      </c>
      <c r="M315" s="3"/>
    </row>
    <row r="316" spans="1:13" s="18" customFormat="1" outlineLevel="2">
      <c r="A316" s="19" t="s">
        <v>38</v>
      </c>
      <c r="B316" s="20" t="s">
        <v>32</v>
      </c>
      <c r="C316" s="21" t="s">
        <v>17</v>
      </c>
      <c r="D316" s="20" t="s">
        <v>18</v>
      </c>
      <c r="E316" s="3">
        <v>8986000</v>
      </c>
      <c r="F316" s="19">
        <v>44160</v>
      </c>
      <c r="G316" s="3">
        <v>8986000</v>
      </c>
      <c r="H316" s="2">
        <v>5.0000000000000001E-3</v>
      </c>
      <c r="I316" s="19">
        <v>44166</v>
      </c>
      <c r="J316" s="19">
        <v>44179</v>
      </c>
      <c r="K316" s="3">
        <f t="shared" si="20"/>
        <v>14</v>
      </c>
      <c r="L316" s="3">
        <f t="shared" si="21"/>
        <v>1719</v>
      </c>
      <c r="M316" s="3">
        <v>8802612</v>
      </c>
    </row>
    <row r="317" spans="1:13" s="18" customFormat="1" outlineLevel="2">
      <c r="A317" s="19" t="s">
        <v>38</v>
      </c>
      <c r="B317" s="20" t="s">
        <v>32</v>
      </c>
      <c r="C317" s="21" t="s">
        <v>17</v>
      </c>
      <c r="D317" s="20"/>
      <c r="E317" s="3"/>
      <c r="F317" s="19"/>
      <c r="G317" s="3">
        <v>8802612</v>
      </c>
      <c r="H317" s="2">
        <v>5.0000000000000001E-3</v>
      </c>
      <c r="I317" s="19">
        <v>44180</v>
      </c>
      <c r="J317" s="19">
        <v>44196</v>
      </c>
      <c r="K317" s="3">
        <f t="shared" si="20"/>
        <v>17</v>
      </c>
      <c r="L317" s="3">
        <f t="shared" si="21"/>
        <v>2044</v>
      </c>
      <c r="M317" s="3"/>
    </row>
    <row r="318" spans="1:13" s="18" customFormat="1" hidden="1" outlineLevel="1">
      <c r="A318" s="22" t="s">
        <v>39</v>
      </c>
      <c r="B318" s="23"/>
      <c r="C318" s="24"/>
      <c r="D318" s="23"/>
      <c r="E318" s="25">
        <f>SUBTOTAL(9,E306:E317)</f>
        <v>109087000</v>
      </c>
      <c r="F318" s="26"/>
      <c r="G318" s="25"/>
      <c r="H318" s="27"/>
      <c r="I318" s="26"/>
      <c r="J318" s="26"/>
      <c r="K318" s="25"/>
      <c r="L318" s="25">
        <f>SUBTOTAL(9,L306:L317)</f>
        <v>38786</v>
      </c>
      <c r="M318" s="25">
        <f>SUBTOTAL(9,M306:M317)</f>
        <v>90727739</v>
      </c>
    </row>
    <row r="319" spans="1:13" s="18" customFormat="1" hidden="1" outlineLevel="2">
      <c r="A319" s="19" t="s">
        <v>108</v>
      </c>
      <c r="B319" s="20" t="s">
        <v>16</v>
      </c>
      <c r="C319" s="21" t="s">
        <v>107</v>
      </c>
      <c r="D319" s="20" t="s">
        <v>106</v>
      </c>
      <c r="E319" s="3">
        <v>4300000</v>
      </c>
      <c r="F319" s="19">
        <v>43966</v>
      </c>
      <c r="G319" s="3">
        <v>4300000</v>
      </c>
      <c r="H319" s="2">
        <v>5.0000000000000001E-3</v>
      </c>
      <c r="I319" s="19">
        <v>44166</v>
      </c>
      <c r="J319" s="19">
        <v>44196</v>
      </c>
      <c r="K319" s="3">
        <f>J319-I319+1</f>
        <v>31</v>
      </c>
      <c r="L319" s="3">
        <f>ROUND(G319*H319*K319/366,0)</f>
        <v>1821</v>
      </c>
      <c r="M319" s="3">
        <v>4300000</v>
      </c>
    </row>
    <row r="320" spans="1:13" s="18" customFormat="1" hidden="1" outlineLevel="2">
      <c r="A320" s="19" t="s">
        <v>108</v>
      </c>
      <c r="B320" s="20" t="s">
        <v>23</v>
      </c>
      <c r="C320" s="21" t="s">
        <v>113</v>
      </c>
      <c r="D320" s="20" t="s">
        <v>112</v>
      </c>
      <c r="E320" s="3">
        <v>120000000</v>
      </c>
      <c r="F320" s="19">
        <v>44060</v>
      </c>
      <c r="G320" s="3">
        <v>120000000</v>
      </c>
      <c r="H320" s="2">
        <v>5.0000000000000001E-3</v>
      </c>
      <c r="I320" s="19">
        <v>44166</v>
      </c>
      <c r="J320" s="19">
        <v>44196</v>
      </c>
      <c r="K320" s="3">
        <f>J320-I320+1</f>
        <v>31</v>
      </c>
      <c r="L320" s="3">
        <f>ROUND(G320*H320*K320/366,0)</f>
        <v>50820</v>
      </c>
      <c r="M320" s="3">
        <v>120000000</v>
      </c>
    </row>
    <row r="321" spans="1:13" s="18" customFormat="1" hidden="1" outlineLevel="1" collapsed="1">
      <c r="A321" s="22" t="s">
        <v>105</v>
      </c>
      <c r="B321" s="23"/>
      <c r="C321" s="24"/>
      <c r="D321" s="23"/>
      <c r="E321" s="25">
        <f>SUBTOTAL(9,E319:E320)</f>
        <v>0</v>
      </c>
      <c r="F321" s="26"/>
      <c r="G321" s="25"/>
      <c r="H321" s="27"/>
      <c r="I321" s="26"/>
      <c r="J321" s="26"/>
      <c r="K321" s="25"/>
      <c r="L321" s="25">
        <f>SUBTOTAL(9,L319:L320)</f>
        <v>0</v>
      </c>
      <c r="M321" s="25">
        <f>SUBTOTAL(9,M319:M320)</f>
        <v>0</v>
      </c>
    </row>
    <row r="322" spans="1:13" s="18" customFormat="1" hidden="1" outlineLevel="2">
      <c r="A322" s="19" t="s">
        <v>124</v>
      </c>
      <c r="B322" s="20" t="s">
        <v>16</v>
      </c>
      <c r="C322" s="21" t="s">
        <v>77</v>
      </c>
      <c r="D322" s="20" t="s">
        <v>76</v>
      </c>
      <c r="E322" s="3">
        <v>38650000</v>
      </c>
      <c r="F322" s="19">
        <v>43986</v>
      </c>
      <c r="G322" s="3">
        <v>38650000</v>
      </c>
      <c r="H322" s="2">
        <v>5.0000000000000001E-3</v>
      </c>
      <c r="I322" s="19">
        <v>44166</v>
      </c>
      <c r="J322" s="19">
        <v>44196</v>
      </c>
      <c r="K322" s="3">
        <f t="shared" ref="K322:K340" si="22">J322-I322+1</f>
        <v>31</v>
      </c>
      <c r="L322" s="3">
        <f t="shared" ref="L322:L340" si="23">ROUND(G322*H322*K322/366,0)</f>
        <v>16368</v>
      </c>
      <c r="M322" s="3">
        <v>38650000</v>
      </c>
    </row>
    <row r="323" spans="1:13" s="18" customFormat="1" hidden="1" outlineLevel="2">
      <c r="A323" s="19" t="s">
        <v>124</v>
      </c>
      <c r="B323" s="20" t="s">
        <v>61</v>
      </c>
      <c r="C323" s="21" t="s">
        <v>115</v>
      </c>
      <c r="D323" s="20" t="s">
        <v>114</v>
      </c>
      <c r="E323" s="3">
        <v>23000000</v>
      </c>
      <c r="F323" s="19">
        <v>44155</v>
      </c>
      <c r="G323" s="3">
        <v>23000000</v>
      </c>
      <c r="H323" s="2">
        <v>5.0000000000000001E-3</v>
      </c>
      <c r="I323" s="19">
        <v>44166</v>
      </c>
      <c r="J323" s="19">
        <v>44196</v>
      </c>
      <c r="K323" s="3">
        <f t="shared" si="22"/>
        <v>31</v>
      </c>
      <c r="L323" s="3">
        <f t="shared" si="23"/>
        <v>9740</v>
      </c>
      <c r="M323" s="3">
        <v>23000000</v>
      </c>
    </row>
    <row r="324" spans="1:13" s="18" customFormat="1" hidden="1" outlineLevel="2">
      <c r="A324" s="19" t="s">
        <v>124</v>
      </c>
      <c r="B324" s="20" t="s">
        <v>60</v>
      </c>
      <c r="C324" s="21" t="s">
        <v>115</v>
      </c>
      <c r="D324" s="20" t="s">
        <v>114</v>
      </c>
      <c r="E324" s="3">
        <v>1000000</v>
      </c>
      <c r="F324" s="19">
        <v>44160</v>
      </c>
      <c r="G324" s="3">
        <v>1000000</v>
      </c>
      <c r="H324" s="2">
        <v>5.0000000000000001E-3</v>
      </c>
      <c r="I324" s="19">
        <v>44166</v>
      </c>
      <c r="J324" s="19">
        <v>44196</v>
      </c>
      <c r="K324" s="3">
        <f t="shared" si="22"/>
        <v>31</v>
      </c>
      <c r="L324" s="3">
        <f t="shared" si="23"/>
        <v>423</v>
      </c>
      <c r="M324" s="3">
        <v>1000000</v>
      </c>
    </row>
    <row r="325" spans="1:13" s="18" customFormat="1" hidden="1" outlineLevel="2">
      <c r="A325" s="19" t="s">
        <v>124</v>
      </c>
      <c r="B325" s="20" t="s">
        <v>66</v>
      </c>
      <c r="C325" s="21" t="s">
        <v>235</v>
      </c>
      <c r="D325" s="20" t="s">
        <v>234</v>
      </c>
      <c r="E325" s="3">
        <v>6030000</v>
      </c>
      <c r="F325" s="19">
        <v>44145</v>
      </c>
      <c r="G325" s="3">
        <v>6030000</v>
      </c>
      <c r="H325" s="2">
        <v>5.0000000000000001E-3</v>
      </c>
      <c r="I325" s="19">
        <v>44166</v>
      </c>
      <c r="J325" s="19">
        <v>44196</v>
      </c>
      <c r="K325" s="3">
        <f t="shared" si="22"/>
        <v>31</v>
      </c>
      <c r="L325" s="3">
        <f t="shared" si="23"/>
        <v>2554</v>
      </c>
      <c r="M325" s="3">
        <v>6030000</v>
      </c>
    </row>
    <row r="326" spans="1:13" s="18" customFormat="1" hidden="1" outlineLevel="2">
      <c r="A326" s="19" t="s">
        <v>124</v>
      </c>
      <c r="B326" s="20" t="s">
        <v>65</v>
      </c>
      <c r="C326" s="21" t="s">
        <v>149</v>
      </c>
      <c r="D326" s="20" t="s">
        <v>148</v>
      </c>
      <c r="E326" s="3">
        <v>16018839</v>
      </c>
      <c r="F326" s="19">
        <v>44188</v>
      </c>
      <c r="G326" s="3">
        <v>16018839</v>
      </c>
      <c r="H326" s="2">
        <v>5.0000000000000001E-3</v>
      </c>
      <c r="I326" s="19">
        <v>44188</v>
      </c>
      <c r="J326" s="19">
        <v>44196</v>
      </c>
      <c r="K326" s="3">
        <f t="shared" si="22"/>
        <v>9</v>
      </c>
      <c r="L326" s="3">
        <f t="shared" si="23"/>
        <v>1970</v>
      </c>
      <c r="M326" s="3">
        <v>16018839</v>
      </c>
    </row>
    <row r="327" spans="1:13" s="18" customFormat="1" hidden="1" outlineLevel="2">
      <c r="A327" s="19" t="s">
        <v>124</v>
      </c>
      <c r="B327" s="20" t="s">
        <v>64</v>
      </c>
      <c r="C327" s="21" t="s">
        <v>149</v>
      </c>
      <c r="D327" s="20" t="s">
        <v>148</v>
      </c>
      <c r="E327" s="3">
        <v>31481161</v>
      </c>
      <c r="F327" s="19">
        <v>44188</v>
      </c>
      <c r="G327" s="3">
        <v>31481161</v>
      </c>
      <c r="H327" s="2">
        <v>5.0000000000000001E-3</v>
      </c>
      <c r="I327" s="19">
        <v>44188</v>
      </c>
      <c r="J327" s="19">
        <v>44196</v>
      </c>
      <c r="K327" s="3">
        <f t="shared" si="22"/>
        <v>9</v>
      </c>
      <c r="L327" s="3">
        <f t="shared" si="23"/>
        <v>3871</v>
      </c>
      <c r="M327" s="3">
        <v>31481161</v>
      </c>
    </row>
    <row r="328" spans="1:13" s="18" customFormat="1" hidden="1" outlineLevel="2">
      <c r="A328" s="19" t="s">
        <v>124</v>
      </c>
      <c r="B328" s="20" t="s">
        <v>85</v>
      </c>
      <c r="C328" s="21" t="s">
        <v>233</v>
      </c>
      <c r="D328" s="20" t="s">
        <v>232</v>
      </c>
      <c r="E328" s="3">
        <v>10000000</v>
      </c>
      <c r="F328" s="19">
        <v>44172</v>
      </c>
      <c r="G328" s="3">
        <v>10000000</v>
      </c>
      <c r="H328" s="2">
        <v>5.0000000000000001E-3</v>
      </c>
      <c r="I328" s="19">
        <v>44172</v>
      </c>
      <c r="J328" s="19">
        <v>44196</v>
      </c>
      <c r="K328" s="3">
        <f t="shared" si="22"/>
        <v>25</v>
      </c>
      <c r="L328" s="3">
        <f t="shared" si="23"/>
        <v>3415</v>
      </c>
      <c r="M328" s="3">
        <v>10000000</v>
      </c>
    </row>
    <row r="329" spans="1:13" s="18" customFormat="1" hidden="1" outlineLevel="2">
      <c r="A329" s="19" t="s">
        <v>124</v>
      </c>
      <c r="B329" s="20" t="s">
        <v>84</v>
      </c>
      <c r="C329" s="21" t="s">
        <v>233</v>
      </c>
      <c r="D329" s="20" t="s">
        <v>232</v>
      </c>
      <c r="E329" s="3">
        <v>10000000</v>
      </c>
      <c r="F329" s="19">
        <v>44181</v>
      </c>
      <c r="G329" s="3">
        <v>10000000</v>
      </c>
      <c r="H329" s="2">
        <v>5.0000000000000001E-3</v>
      </c>
      <c r="I329" s="19">
        <v>44181</v>
      </c>
      <c r="J329" s="19">
        <v>44196</v>
      </c>
      <c r="K329" s="3">
        <f t="shared" si="22"/>
        <v>16</v>
      </c>
      <c r="L329" s="3">
        <f t="shared" si="23"/>
        <v>2186</v>
      </c>
      <c r="M329" s="3">
        <v>10000000</v>
      </c>
    </row>
    <row r="330" spans="1:13" s="18" customFormat="1" hidden="1" outlineLevel="2">
      <c r="A330" s="19" t="s">
        <v>124</v>
      </c>
      <c r="B330" s="20" t="s">
        <v>83</v>
      </c>
      <c r="C330" s="21" t="s">
        <v>262</v>
      </c>
      <c r="D330" s="20" t="s">
        <v>261</v>
      </c>
      <c r="E330" s="3">
        <v>210000000</v>
      </c>
      <c r="F330" s="19">
        <v>44172</v>
      </c>
      <c r="G330" s="3">
        <v>210000000</v>
      </c>
      <c r="H330" s="2">
        <v>5.0000000000000001E-3</v>
      </c>
      <c r="I330" s="19">
        <v>44172</v>
      </c>
      <c r="J330" s="19">
        <v>44196</v>
      </c>
      <c r="K330" s="3">
        <f t="shared" si="22"/>
        <v>25</v>
      </c>
      <c r="L330" s="3">
        <f t="shared" si="23"/>
        <v>71721</v>
      </c>
      <c r="M330" s="3">
        <v>210000000</v>
      </c>
    </row>
    <row r="331" spans="1:13" s="18" customFormat="1" hidden="1" outlineLevel="2">
      <c r="A331" s="19" t="s">
        <v>124</v>
      </c>
      <c r="B331" s="20" t="s">
        <v>102</v>
      </c>
      <c r="C331" s="21" t="s">
        <v>260</v>
      </c>
      <c r="D331" s="20" t="s">
        <v>259</v>
      </c>
      <c r="E331" s="3">
        <v>3000000</v>
      </c>
      <c r="F331" s="19">
        <v>44167</v>
      </c>
      <c r="G331" s="3">
        <v>3000000</v>
      </c>
      <c r="H331" s="2">
        <v>5.0000000000000001E-3</v>
      </c>
      <c r="I331" s="19">
        <v>44167</v>
      </c>
      <c r="J331" s="19">
        <v>44196</v>
      </c>
      <c r="K331" s="3">
        <f t="shared" si="22"/>
        <v>30</v>
      </c>
      <c r="L331" s="3">
        <f t="shared" si="23"/>
        <v>1230</v>
      </c>
      <c r="M331" s="3">
        <v>3000000</v>
      </c>
    </row>
    <row r="332" spans="1:13" s="18" customFormat="1" hidden="1" outlineLevel="2">
      <c r="A332" s="19" t="s">
        <v>124</v>
      </c>
      <c r="B332" s="20" t="s">
        <v>101</v>
      </c>
      <c r="C332" s="21" t="s">
        <v>235</v>
      </c>
      <c r="D332" s="20" t="s">
        <v>234</v>
      </c>
      <c r="E332" s="3">
        <v>5530000</v>
      </c>
      <c r="F332" s="19">
        <v>44168</v>
      </c>
      <c r="G332" s="3">
        <v>5530000</v>
      </c>
      <c r="H332" s="2">
        <v>5.0000000000000001E-3</v>
      </c>
      <c r="I332" s="19">
        <v>44168</v>
      </c>
      <c r="J332" s="19">
        <v>44196</v>
      </c>
      <c r="K332" s="3">
        <f t="shared" si="22"/>
        <v>29</v>
      </c>
      <c r="L332" s="3">
        <f t="shared" si="23"/>
        <v>2191</v>
      </c>
      <c r="M332" s="3">
        <v>5530000</v>
      </c>
    </row>
    <row r="333" spans="1:13" s="18" customFormat="1" hidden="1" outlineLevel="2">
      <c r="A333" s="19" t="s">
        <v>124</v>
      </c>
      <c r="B333" s="20" t="s">
        <v>23</v>
      </c>
      <c r="C333" s="21" t="s">
        <v>104</v>
      </c>
      <c r="D333" s="20" t="s">
        <v>103</v>
      </c>
      <c r="E333" s="3">
        <v>23530000</v>
      </c>
      <c r="F333" s="19">
        <v>44013</v>
      </c>
      <c r="G333" s="3">
        <v>23530000</v>
      </c>
      <c r="H333" s="2">
        <v>5.0000000000000001E-3</v>
      </c>
      <c r="I333" s="19">
        <v>44166</v>
      </c>
      <c r="J333" s="19">
        <v>44196</v>
      </c>
      <c r="K333" s="3">
        <f t="shared" si="22"/>
        <v>31</v>
      </c>
      <c r="L333" s="3">
        <f t="shared" si="23"/>
        <v>9965</v>
      </c>
      <c r="M333" s="3">
        <v>23530000</v>
      </c>
    </row>
    <row r="334" spans="1:13" s="18" customFormat="1" hidden="1" outlineLevel="2">
      <c r="A334" s="19" t="s">
        <v>124</v>
      </c>
      <c r="B334" s="20" t="s">
        <v>29</v>
      </c>
      <c r="C334" s="21" t="s">
        <v>104</v>
      </c>
      <c r="D334" s="20" t="s">
        <v>103</v>
      </c>
      <c r="E334" s="3">
        <v>47470000</v>
      </c>
      <c r="F334" s="19">
        <v>44013</v>
      </c>
      <c r="G334" s="3">
        <v>47470000</v>
      </c>
      <c r="H334" s="2">
        <v>5.0000000000000001E-3</v>
      </c>
      <c r="I334" s="19">
        <v>44166</v>
      </c>
      <c r="J334" s="19">
        <v>44196</v>
      </c>
      <c r="K334" s="3">
        <f t="shared" si="22"/>
        <v>31</v>
      </c>
      <c r="L334" s="3">
        <f t="shared" si="23"/>
        <v>20103</v>
      </c>
      <c r="M334" s="3">
        <v>47470000</v>
      </c>
    </row>
    <row r="335" spans="1:13" s="18" customFormat="1" hidden="1" outlineLevel="2">
      <c r="A335" s="19" t="s">
        <v>124</v>
      </c>
      <c r="B335" s="20" t="s">
        <v>30</v>
      </c>
      <c r="C335" s="21" t="s">
        <v>149</v>
      </c>
      <c r="D335" s="20" t="s">
        <v>148</v>
      </c>
      <c r="E335" s="3">
        <v>6665394</v>
      </c>
      <c r="F335" s="19">
        <v>44029</v>
      </c>
      <c r="G335" s="3">
        <v>6665394</v>
      </c>
      <c r="H335" s="2">
        <v>5.0000000000000001E-3</v>
      </c>
      <c r="I335" s="19">
        <v>44166</v>
      </c>
      <c r="J335" s="19">
        <v>44196</v>
      </c>
      <c r="K335" s="3">
        <f t="shared" si="22"/>
        <v>31</v>
      </c>
      <c r="L335" s="3">
        <f t="shared" si="23"/>
        <v>2823</v>
      </c>
      <c r="M335" s="3">
        <v>6665394</v>
      </c>
    </row>
    <row r="336" spans="1:13" s="18" customFormat="1" hidden="1" outlineLevel="2">
      <c r="A336" s="19" t="s">
        <v>124</v>
      </c>
      <c r="B336" s="20" t="s">
        <v>31</v>
      </c>
      <c r="C336" s="21" t="s">
        <v>149</v>
      </c>
      <c r="D336" s="20" t="s">
        <v>148</v>
      </c>
      <c r="E336" s="3">
        <v>12334606</v>
      </c>
      <c r="F336" s="19">
        <v>44029</v>
      </c>
      <c r="G336" s="3">
        <v>12334606</v>
      </c>
      <c r="H336" s="2">
        <v>5.0000000000000001E-3</v>
      </c>
      <c r="I336" s="19">
        <v>44166</v>
      </c>
      <c r="J336" s="19">
        <v>44196</v>
      </c>
      <c r="K336" s="3">
        <f t="shared" si="22"/>
        <v>31</v>
      </c>
      <c r="L336" s="3">
        <f t="shared" si="23"/>
        <v>5224</v>
      </c>
      <c r="M336" s="3">
        <v>12334606</v>
      </c>
    </row>
    <row r="337" spans="1:13" s="18" customFormat="1" hidden="1" outlineLevel="2">
      <c r="A337" s="19" t="s">
        <v>124</v>
      </c>
      <c r="B337" s="20" t="s">
        <v>32</v>
      </c>
      <c r="C337" s="21" t="s">
        <v>164</v>
      </c>
      <c r="D337" s="20" t="s">
        <v>163</v>
      </c>
      <c r="E337" s="3">
        <v>131500000</v>
      </c>
      <c r="F337" s="19">
        <v>44089</v>
      </c>
      <c r="G337" s="3">
        <v>131500000</v>
      </c>
      <c r="H337" s="2">
        <v>5.0000000000000001E-3</v>
      </c>
      <c r="I337" s="19">
        <v>44166</v>
      </c>
      <c r="J337" s="19">
        <v>44196</v>
      </c>
      <c r="K337" s="3">
        <f t="shared" si="22"/>
        <v>31</v>
      </c>
      <c r="L337" s="3">
        <f t="shared" si="23"/>
        <v>55690</v>
      </c>
      <c r="M337" s="3">
        <v>131500000</v>
      </c>
    </row>
    <row r="338" spans="1:13" s="18" customFormat="1" hidden="1" outlineLevel="2">
      <c r="A338" s="19" t="s">
        <v>124</v>
      </c>
      <c r="B338" s="20" t="s">
        <v>48</v>
      </c>
      <c r="C338" s="21" t="s">
        <v>77</v>
      </c>
      <c r="D338" s="20" t="s">
        <v>76</v>
      </c>
      <c r="E338" s="3">
        <v>10400000</v>
      </c>
      <c r="F338" s="19">
        <v>44096</v>
      </c>
      <c r="G338" s="3">
        <v>10400000</v>
      </c>
      <c r="H338" s="2">
        <v>5.0000000000000001E-3</v>
      </c>
      <c r="I338" s="19">
        <v>44166</v>
      </c>
      <c r="J338" s="19">
        <v>44196</v>
      </c>
      <c r="K338" s="3">
        <f t="shared" si="22"/>
        <v>31</v>
      </c>
      <c r="L338" s="3">
        <f t="shared" si="23"/>
        <v>4404</v>
      </c>
      <c r="M338" s="3">
        <v>10400000</v>
      </c>
    </row>
    <row r="339" spans="1:13" s="18" customFormat="1" hidden="1" outlineLevel="2">
      <c r="A339" s="19" t="s">
        <v>124</v>
      </c>
      <c r="B339" s="20" t="s">
        <v>59</v>
      </c>
      <c r="C339" s="21" t="s">
        <v>233</v>
      </c>
      <c r="D339" s="20" t="s">
        <v>232</v>
      </c>
      <c r="E339" s="3">
        <v>10000000</v>
      </c>
      <c r="F339" s="19">
        <v>44139</v>
      </c>
      <c r="G339" s="3">
        <v>10000000</v>
      </c>
      <c r="H339" s="2">
        <v>5.0000000000000001E-3</v>
      </c>
      <c r="I339" s="19">
        <v>44166</v>
      </c>
      <c r="J339" s="19">
        <v>44196</v>
      </c>
      <c r="K339" s="3">
        <f t="shared" si="22"/>
        <v>31</v>
      </c>
      <c r="L339" s="3">
        <f t="shared" si="23"/>
        <v>4235</v>
      </c>
      <c r="M339" s="3">
        <v>10000000</v>
      </c>
    </row>
    <row r="340" spans="1:13" s="18" customFormat="1" hidden="1" outlineLevel="2">
      <c r="A340" s="19" t="s">
        <v>124</v>
      </c>
      <c r="B340" s="20" t="s">
        <v>58</v>
      </c>
      <c r="C340" s="21" t="s">
        <v>233</v>
      </c>
      <c r="D340" s="20" t="s">
        <v>232</v>
      </c>
      <c r="E340" s="3">
        <v>10000000</v>
      </c>
      <c r="F340" s="19">
        <v>44152</v>
      </c>
      <c r="G340" s="3">
        <v>10000000</v>
      </c>
      <c r="H340" s="2">
        <v>5.0000000000000001E-3</v>
      </c>
      <c r="I340" s="19">
        <v>44166</v>
      </c>
      <c r="J340" s="19">
        <v>44196</v>
      </c>
      <c r="K340" s="3">
        <f t="shared" si="22"/>
        <v>31</v>
      </c>
      <c r="L340" s="3">
        <f t="shared" si="23"/>
        <v>4235</v>
      </c>
      <c r="M340" s="3">
        <v>10000000</v>
      </c>
    </row>
    <row r="341" spans="1:13" s="18" customFormat="1" hidden="1" outlineLevel="1" collapsed="1">
      <c r="A341" s="22" t="s">
        <v>123</v>
      </c>
      <c r="B341" s="23"/>
      <c r="C341" s="24"/>
      <c r="D341" s="23"/>
      <c r="E341" s="25">
        <f>SUBTOTAL(9,E322:E340)</f>
        <v>0</v>
      </c>
      <c r="F341" s="26"/>
      <c r="G341" s="25"/>
      <c r="H341" s="27"/>
      <c r="I341" s="26"/>
      <c r="J341" s="26"/>
      <c r="K341" s="25"/>
      <c r="L341" s="25">
        <f>SUBTOTAL(9,L322:L340)</f>
        <v>0</v>
      </c>
      <c r="M341" s="25">
        <f>SUBTOTAL(9,M322:M340)</f>
        <v>0</v>
      </c>
    </row>
    <row r="342" spans="1:13" s="18" customFormat="1" hidden="1" outlineLevel="2">
      <c r="A342" s="19" t="s">
        <v>70</v>
      </c>
      <c r="B342" s="20" t="s">
        <v>16</v>
      </c>
      <c r="C342" s="21" t="s">
        <v>69</v>
      </c>
      <c r="D342" s="20" t="s">
        <v>68</v>
      </c>
      <c r="E342" s="3">
        <v>330000000</v>
      </c>
      <c r="F342" s="19">
        <v>43915</v>
      </c>
      <c r="G342" s="3">
        <v>330000000</v>
      </c>
      <c r="H342" s="2">
        <v>5.0000000000000001E-3</v>
      </c>
      <c r="I342" s="19">
        <v>44166</v>
      </c>
      <c r="J342" s="19">
        <v>44196</v>
      </c>
      <c r="K342" s="3">
        <f>J342-I342+1</f>
        <v>31</v>
      </c>
      <c r="L342" s="3">
        <f>ROUND(G342*H342*K342/366,0)</f>
        <v>139754</v>
      </c>
      <c r="M342" s="3">
        <v>330000000</v>
      </c>
    </row>
    <row r="343" spans="1:13" s="18" customFormat="1" hidden="1" outlineLevel="2">
      <c r="A343" s="19" t="s">
        <v>70</v>
      </c>
      <c r="B343" s="20" t="s">
        <v>23</v>
      </c>
      <c r="C343" s="21" t="s">
        <v>69</v>
      </c>
      <c r="D343" s="20" t="s">
        <v>68</v>
      </c>
      <c r="E343" s="3">
        <v>93600000</v>
      </c>
      <c r="F343" s="19">
        <v>43955</v>
      </c>
      <c r="G343" s="3">
        <v>93600000</v>
      </c>
      <c r="H343" s="2">
        <v>5.0000000000000001E-3</v>
      </c>
      <c r="I343" s="19">
        <v>44166</v>
      </c>
      <c r="J343" s="19">
        <v>44196</v>
      </c>
      <c r="K343" s="3">
        <f>J343-I343+1</f>
        <v>31</v>
      </c>
      <c r="L343" s="3">
        <f>ROUND(G343*H343*K343/366,0)</f>
        <v>39639</v>
      </c>
      <c r="M343" s="3">
        <v>93600000</v>
      </c>
    </row>
    <row r="344" spans="1:13" s="18" customFormat="1" hidden="1" outlineLevel="2">
      <c r="A344" s="19" t="s">
        <v>70</v>
      </c>
      <c r="B344" s="20" t="s">
        <v>29</v>
      </c>
      <c r="C344" s="21" t="s">
        <v>69</v>
      </c>
      <c r="D344" s="20" t="s">
        <v>68</v>
      </c>
      <c r="E344" s="3">
        <v>576400000</v>
      </c>
      <c r="F344" s="19">
        <v>44013</v>
      </c>
      <c r="G344" s="3">
        <v>576400000</v>
      </c>
      <c r="H344" s="2">
        <v>5.0000000000000001E-3</v>
      </c>
      <c r="I344" s="19">
        <v>44166</v>
      </c>
      <c r="J344" s="19">
        <v>44196</v>
      </c>
      <c r="K344" s="3">
        <f>J344-I344+1</f>
        <v>31</v>
      </c>
      <c r="L344" s="3">
        <f>ROUND(G344*H344*K344/366,0)</f>
        <v>244104</v>
      </c>
      <c r="M344" s="3">
        <v>576400000</v>
      </c>
    </row>
    <row r="345" spans="1:13" s="18" customFormat="1" hidden="1" outlineLevel="1" collapsed="1">
      <c r="A345" s="22" t="s">
        <v>67</v>
      </c>
      <c r="B345" s="23"/>
      <c r="C345" s="24"/>
      <c r="D345" s="23"/>
      <c r="E345" s="25">
        <f>SUBTOTAL(9,E342:E344)</f>
        <v>0</v>
      </c>
      <c r="F345" s="26"/>
      <c r="G345" s="25"/>
      <c r="H345" s="27"/>
      <c r="I345" s="26"/>
      <c r="J345" s="26"/>
      <c r="K345" s="25"/>
      <c r="L345" s="25">
        <f>SUBTOTAL(9,L342:L344)</f>
        <v>0</v>
      </c>
      <c r="M345" s="25">
        <f>SUBTOTAL(9,M342:M344)</f>
        <v>0</v>
      </c>
    </row>
    <row r="346" spans="1:13" s="18" customFormat="1" hidden="1" outlineLevel="2">
      <c r="A346" s="19" t="s">
        <v>91</v>
      </c>
      <c r="B346" s="20" t="s">
        <v>16</v>
      </c>
      <c r="C346" s="21" t="s">
        <v>90</v>
      </c>
      <c r="D346" s="20" t="s">
        <v>89</v>
      </c>
      <c r="E346" s="3">
        <v>3400000</v>
      </c>
      <c r="F346" s="19">
        <v>43927</v>
      </c>
      <c r="G346" s="3">
        <v>3400000</v>
      </c>
      <c r="H346" s="2">
        <v>5.0000000000000001E-3</v>
      </c>
      <c r="I346" s="19">
        <v>44166</v>
      </c>
      <c r="J346" s="19">
        <v>44196</v>
      </c>
      <c r="K346" s="3">
        <f t="shared" ref="K346:K369" si="24">J346-I346+1</f>
        <v>31</v>
      </c>
      <c r="L346" s="3">
        <f t="shared" ref="L346:L369" si="25">ROUND(G346*H346*K346/366,0)</f>
        <v>1440</v>
      </c>
      <c r="M346" s="3">
        <v>3400000</v>
      </c>
    </row>
    <row r="347" spans="1:13" s="18" customFormat="1" hidden="1" outlineLevel="2">
      <c r="A347" s="19" t="s">
        <v>91</v>
      </c>
      <c r="B347" s="20" t="s">
        <v>61</v>
      </c>
      <c r="C347" s="21" t="s">
        <v>189</v>
      </c>
      <c r="D347" s="20" t="s">
        <v>190</v>
      </c>
      <c r="E347" s="3">
        <v>620000</v>
      </c>
      <c r="F347" s="19">
        <v>44148</v>
      </c>
      <c r="G347" s="3">
        <v>570000</v>
      </c>
      <c r="H347" s="2">
        <v>5.0000000000000001E-3</v>
      </c>
      <c r="I347" s="19">
        <v>44166</v>
      </c>
      <c r="J347" s="19">
        <v>44179</v>
      </c>
      <c r="K347" s="3">
        <f t="shared" si="24"/>
        <v>14</v>
      </c>
      <c r="L347" s="3">
        <f t="shared" si="25"/>
        <v>109</v>
      </c>
      <c r="M347" s="3">
        <v>560000</v>
      </c>
    </row>
    <row r="348" spans="1:13" s="18" customFormat="1" hidden="1" outlineLevel="2">
      <c r="A348" s="19" t="s">
        <v>91</v>
      </c>
      <c r="B348" s="20" t="s">
        <v>61</v>
      </c>
      <c r="C348" s="21" t="s">
        <v>189</v>
      </c>
      <c r="D348" s="20"/>
      <c r="E348" s="3"/>
      <c r="F348" s="19"/>
      <c r="G348" s="3">
        <v>560000</v>
      </c>
      <c r="H348" s="2">
        <v>5.0000000000000001E-3</v>
      </c>
      <c r="I348" s="19">
        <v>44180</v>
      </c>
      <c r="J348" s="19">
        <v>44196</v>
      </c>
      <c r="K348" s="3">
        <f t="shared" si="24"/>
        <v>17</v>
      </c>
      <c r="L348" s="3">
        <f t="shared" si="25"/>
        <v>130</v>
      </c>
      <c r="M348" s="3"/>
    </row>
    <row r="349" spans="1:13" s="18" customFormat="1" hidden="1" outlineLevel="2">
      <c r="A349" s="19" t="s">
        <v>91</v>
      </c>
      <c r="B349" s="20" t="s">
        <v>60</v>
      </c>
      <c r="C349" s="21" t="s">
        <v>189</v>
      </c>
      <c r="D349" s="20" t="s">
        <v>190</v>
      </c>
      <c r="E349" s="3">
        <v>3910000</v>
      </c>
      <c r="F349" s="19">
        <v>44165</v>
      </c>
      <c r="G349" s="3">
        <v>3910000</v>
      </c>
      <c r="H349" s="2">
        <v>5.0000000000000001E-3</v>
      </c>
      <c r="I349" s="19">
        <v>44166</v>
      </c>
      <c r="J349" s="19">
        <v>44179</v>
      </c>
      <c r="K349" s="3">
        <f t="shared" si="24"/>
        <v>14</v>
      </c>
      <c r="L349" s="3">
        <f t="shared" si="25"/>
        <v>748</v>
      </c>
      <c r="M349" s="3">
        <v>3808000</v>
      </c>
    </row>
    <row r="350" spans="1:13" s="18" customFormat="1" hidden="1" outlineLevel="2">
      <c r="A350" s="19" t="s">
        <v>91</v>
      </c>
      <c r="B350" s="20" t="s">
        <v>60</v>
      </c>
      <c r="C350" s="21" t="s">
        <v>189</v>
      </c>
      <c r="D350" s="20"/>
      <c r="E350" s="3"/>
      <c r="F350" s="19"/>
      <c r="G350" s="3">
        <v>3808000</v>
      </c>
      <c r="H350" s="2">
        <v>5.0000000000000001E-3</v>
      </c>
      <c r="I350" s="19">
        <v>44180</v>
      </c>
      <c r="J350" s="19">
        <v>44196</v>
      </c>
      <c r="K350" s="3">
        <f t="shared" si="24"/>
        <v>17</v>
      </c>
      <c r="L350" s="3">
        <f t="shared" si="25"/>
        <v>884</v>
      </c>
      <c r="M350" s="3"/>
    </row>
    <row r="351" spans="1:13" s="18" customFormat="1" hidden="1" outlineLevel="2">
      <c r="A351" s="19" t="s">
        <v>91</v>
      </c>
      <c r="B351" s="20" t="s">
        <v>66</v>
      </c>
      <c r="C351" s="21" t="s">
        <v>189</v>
      </c>
      <c r="D351" s="20" t="s">
        <v>190</v>
      </c>
      <c r="E351" s="3">
        <v>4030000</v>
      </c>
      <c r="F351" s="19">
        <v>44165</v>
      </c>
      <c r="G351" s="3">
        <v>4030000</v>
      </c>
      <c r="H351" s="2">
        <v>5.0000000000000001E-3</v>
      </c>
      <c r="I351" s="19">
        <v>44166</v>
      </c>
      <c r="J351" s="19">
        <v>44179</v>
      </c>
      <c r="K351" s="3">
        <f t="shared" si="24"/>
        <v>14</v>
      </c>
      <c r="L351" s="3">
        <f t="shared" si="25"/>
        <v>771</v>
      </c>
      <c r="M351" s="3">
        <v>3920000</v>
      </c>
    </row>
    <row r="352" spans="1:13" s="18" customFormat="1" hidden="1" outlineLevel="2">
      <c r="A352" s="19" t="s">
        <v>91</v>
      </c>
      <c r="B352" s="20" t="s">
        <v>66</v>
      </c>
      <c r="C352" s="21" t="s">
        <v>189</v>
      </c>
      <c r="D352" s="20"/>
      <c r="E352" s="3"/>
      <c r="F352" s="19"/>
      <c r="G352" s="3">
        <v>3920000</v>
      </c>
      <c r="H352" s="2">
        <v>5.0000000000000001E-3</v>
      </c>
      <c r="I352" s="19">
        <v>44180</v>
      </c>
      <c r="J352" s="19">
        <v>44196</v>
      </c>
      <c r="K352" s="3">
        <f t="shared" si="24"/>
        <v>17</v>
      </c>
      <c r="L352" s="3">
        <f t="shared" si="25"/>
        <v>910</v>
      </c>
      <c r="M352" s="3"/>
    </row>
    <row r="353" spans="1:13" s="18" customFormat="1" hidden="1" outlineLevel="2">
      <c r="A353" s="19" t="s">
        <v>91</v>
      </c>
      <c r="B353" s="20" t="s">
        <v>65</v>
      </c>
      <c r="C353" s="21" t="s">
        <v>189</v>
      </c>
      <c r="D353" s="20" t="s">
        <v>190</v>
      </c>
      <c r="E353" s="3">
        <v>570000</v>
      </c>
      <c r="F353" s="19">
        <v>44155</v>
      </c>
      <c r="G353" s="3">
        <v>570000</v>
      </c>
      <c r="H353" s="2">
        <v>5.0000000000000001E-3</v>
      </c>
      <c r="I353" s="19">
        <v>44166</v>
      </c>
      <c r="J353" s="19">
        <v>44196</v>
      </c>
      <c r="K353" s="3">
        <f t="shared" si="24"/>
        <v>31</v>
      </c>
      <c r="L353" s="3">
        <f t="shared" si="25"/>
        <v>241</v>
      </c>
      <c r="M353" s="3">
        <v>570000</v>
      </c>
    </row>
    <row r="354" spans="1:13" s="18" customFormat="1" hidden="1" outlineLevel="2">
      <c r="A354" s="19" t="s">
        <v>91</v>
      </c>
      <c r="B354" s="20" t="s">
        <v>64</v>
      </c>
      <c r="C354" s="21" t="s">
        <v>189</v>
      </c>
      <c r="D354" s="20" t="s">
        <v>190</v>
      </c>
      <c r="E354" s="3">
        <v>6000000</v>
      </c>
      <c r="F354" s="19">
        <v>44155</v>
      </c>
      <c r="G354" s="3">
        <v>6000000</v>
      </c>
      <c r="H354" s="2">
        <v>5.0000000000000001E-3</v>
      </c>
      <c r="I354" s="19">
        <v>44166</v>
      </c>
      <c r="J354" s="19">
        <v>44196</v>
      </c>
      <c r="K354" s="3">
        <f t="shared" si="24"/>
        <v>31</v>
      </c>
      <c r="L354" s="3">
        <f t="shared" si="25"/>
        <v>2541</v>
      </c>
      <c r="M354" s="3">
        <v>6000000</v>
      </c>
    </row>
    <row r="355" spans="1:13" s="18" customFormat="1" hidden="1" outlineLevel="2">
      <c r="A355" s="19" t="s">
        <v>91</v>
      </c>
      <c r="B355" s="20" t="s">
        <v>85</v>
      </c>
      <c r="C355" s="21" t="s">
        <v>189</v>
      </c>
      <c r="D355" s="20" t="s">
        <v>190</v>
      </c>
      <c r="E355" s="3">
        <v>270000</v>
      </c>
      <c r="F355" s="19">
        <v>44181</v>
      </c>
      <c r="G355" s="3">
        <v>270000</v>
      </c>
      <c r="H355" s="2">
        <v>5.0000000000000001E-3</v>
      </c>
      <c r="I355" s="19">
        <v>44181</v>
      </c>
      <c r="J355" s="19">
        <v>44196</v>
      </c>
      <c r="K355" s="3">
        <f t="shared" si="24"/>
        <v>16</v>
      </c>
      <c r="L355" s="3">
        <f t="shared" si="25"/>
        <v>59</v>
      </c>
      <c r="M355" s="3">
        <v>270000</v>
      </c>
    </row>
    <row r="356" spans="1:13" s="18" customFormat="1" hidden="1" outlineLevel="2">
      <c r="A356" s="19" t="s">
        <v>91</v>
      </c>
      <c r="B356" s="20" t="s">
        <v>84</v>
      </c>
      <c r="C356" s="21" t="s">
        <v>189</v>
      </c>
      <c r="D356" s="20" t="s">
        <v>190</v>
      </c>
      <c r="E356" s="3">
        <v>2400000</v>
      </c>
      <c r="F356" s="19">
        <v>44181</v>
      </c>
      <c r="G356" s="3">
        <v>2400000</v>
      </c>
      <c r="H356" s="2">
        <v>5.0000000000000001E-3</v>
      </c>
      <c r="I356" s="19">
        <v>44181</v>
      </c>
      <c r="J356" s="19">
        <v>44196</v>
      </c>
      <c r="K356" s="3">
        <f t="shared" si="24"/>
        <v>16</v>
      </c>
      <c r="L356" s="3">
        <f t="shared" si="25"/>
        <v>525</v>
      </c>
      <c r="M356" s="3">
        <v>2400000</v>
      </c>
    </row>
    <row r="357" spans="1:13" s="18" customFormat="1" hidden="1" outlineLevel="2">
      <c r="A357" s="19" t="s">
        <v>91</v>
      </c>
      <c r="B357" s="20" t="s">
        <v>83</v>
      </c>
      <c r="C357" s="21" t="s">
        <v>189</v>
      </c>
      <c r="D357" s="20" t="s">
        <v>190</v>
      </c>
      <c r="E357" s="3">
        <v>11000000</v>
      </c>
      <c r="F357" s="19">
        <v>44181</v>
      </c>
      <c r="G357" s="3">
        <v>11000000</v>
      </c>
      <c r="H357" s="2">
        <v>5.0000000000000001E-3</v>
      </c>
      <c r="I357" s="19">
        <v>44181</v>
      </c>
      <c r="J357" s="19">
        <v>44196</v>
      </c>
      <c r="K357" s="3">
        <f t="shared" si="24"/>
        <v>16</v>
      </c>
      <c r="L357" s="3">
        <f t="shared" si="25"/>
        <v>2404</v>
      </c>
      <c r="M357" s="3">
        <v>11000000</v>
      </c>
    </row>
    <row r="358" spans="1:13" s="18" customFormat="1" hidden="1" outlineLevel="2">
      <c r="A358" s="19" t="s">
        <v>91</v>
      </c>
      <c r="B358" s="20" t="s">
        <v>23</v>
      </c>
      <c r="C358" s="21" t="s">
        <v>90</v>
      </c>
      <c r="D358" s="20" t="s">
        <v>89</v>
      </c>
      <c r="E358" s="3">
        <v>70440000</v>
      </c>
      <c r="F358" s="19">
        <v>43951</v>
      </c>
      <c r="G358" s="3">
        <v>70440000</v>
      </c>
      <c r="H358" s="2">
        <v>5.0000000000000001E-3</v>
      </c>
      <c r="I358" s="19">
        <v>44166</v>
      </c>
      <c r="J358" s="19">
        <v>44196</v>
      </c>
      <c r="K358" s="3">
        <f t="shared" si="24"/>
        <v>31</v>
      </c>
      <c r="L358" s="3">
        <f t="shared" si="25"/>
        <v>29831</v>
      </c>
      <c r="M358" s="3">
        <v>70440000</v>
      </c>
    </row>
    <row r="359" spans="1:13" s="18" customFormat="1" hidden="1" outlineLevel="2">
      <c r="A359" s="19" t="s">
        <v>91</v>
      </c>
      <c r="B359" s="20" t="s">
        <v>29</v>
      </c>
      <c r="C359" s="21" t="s">
        <v>104</v>
      </c>
      <c r="D359" s="20" t="s">
        <v>103</v>
      </c>
      <c r="E359" s="3">
        <v>182300000</v>
      </c>
      <c r="F359" s="19">
        <v>43959</v>
      </c>
      <c r="G359" s="3">
        <v>182300000</v>
      </c>
      <c r="H359" s="2">
        <v>5.0000000000000001E-3</v>
      </c>
      <c r="I359" s="19">
        <v>44166</v>
      </c>
      <c r="J359" s="19">
        <v>44196</v>
      </c>
      <c r="K359" s="3">
        <f t="shared" si="24"/>
        <v>31</v>
      </c>
      <c r="L359" s="3">
        <f t="shared" si="25"/>
        <v>77204</v>
      </c>
      <c r="M359" s="3">
        <v>182300000</v>
      </c>
    </row>
    <row r="360" spans="1:13" s="18" customFormat="1" hidden="1" outlineLevel="2">
      <c r="A360" s="19" t="s">
        <v>91</v>
      </c>
      <c r="B360" s="20" t="s">
        <v>30</v>
      </c>
      <c r="C360" s="21" t="s">
        <v>189</v>
      </c>
      <c r="D360" s="20" t="s">
        <v>190</v>
      </c>
      <c r="E360" s="3">
        <v>610000</v>
      </c>
      <c r="F360" s="19">
        <v>44085</v>
      </c>
      <c r="G360" s="3">
        <v>570000</v>
      </c>
      <c r="H360" s="2">
        <v>5.0000000000000001E-3</v>
      </c>
      <c r="I360" s="19">
        <v>44166</v>
      </c>
      <c r="J360" s="19">
        <v>44179</v>
      </c>
      <c r="K360" s="3">
        <f t="shared" si="24"/>
        <v>14</v>
      </c>
      <c r="L360" s="3">
        <f t="shared" si="25"/>
        <v>109</v>
      </c>
      <c r="M360" s="3">
        <v>560000</v>
      </c>
    </row>
    <row r="361" spans="1:13" s="18" customFormat="1" hidden="1" outlineLevel="2">
      <c r="A361" s="19" t="s">
        <v>91</v>
      </c>
      <c r="B361" s="20" t="s">
        <v>30</v>
      </c>
      <c r="C361" s="21" t="s">
        <v>189</v>
      </c>
      <c r="D361" s="20"/>
      <c r="E361" s="3"/>
      <c r="F361" s="19"/>
      <c r="G361" s="3">
        <v>560000</v>
      </c>
      <c r="H361" s="2">
        <v>5.0000000000000001E-3</v>
      </c>
      <c r="I361" s="19">
        <v>44180</v>
      </c>
      <c r="J361" s="19">
        <v>44196</v>
      </c>
      <c r="K361" s="3">
        <f t="shared" si="24"/>
        <v>17</v>
      </c>
      <c r="L361" s="3">
        <f t="shared" si="25"/>
        <v>130</v>
      </c>
      <c r="M361" s="3"/>
    </row>
    <row r="362" spans="1:13" s="18" customFormat="1" hidden="1" outlineLevel="2">
      <c r="A362" s="19" t="s">
        <v>91</v>
      </c>
      <c r="B362" s="20" t="s">
        <v>31</v>
      </c>
      <c r="C362" s="21" t="s">
        <v>188</v>
      </c>
      <c r="D362" s="20" t="s">
        <v>89</v>
      </c>
      <c r="E362" s="3">
        <v>18080000</v>
      </c>
      <c r="F362" s="19">
        <v>44102</v>
      </c>
      <c r="G362" s="3">
        <v>18080000</v>
      </c>
      <c r="H362" s="2">
        <v>5.0000000000000001E-3</v>
      </c>
      <c r="I362" s="19">
        <v>44166</v>
      </c>
      <c r="J362" s="19">
        <v>44196</v>
      </c>
      <c r="K362" s="3">
        <f t="shared" si="24"/>
        <v>31</v>
      </c>
      <c r="L362" s="3">
        <f t="shared" si="25"/>
        <v>7657</v>
      </c>
      <c r="M362" s="3">
        <v>18080000</v>
      </c>
    </row>
    <row r="363" spans="1:13" s="18" customFormat="1" hidden="1" outlineLevel="2">
      <c r="A363" s="19" t="s">
        <v>91</v>
      </c>
      <c r="B363" s="20" t="s">
        <v>32</v>
      </c>
      <c r="C363" s="21" t="s">
        <v>188</v>
      </c>
      <c r="D363" s="20" t="s">
        <v>89</v>
      </c>
      <c r="E363" s="3">
        <v>50630000</v>
      </c>
      <c r="F363" s="19">
        <v>44131</v>
      </c>
      <c r="G363" s="3">
        <v>50630000</v>
      </c>
      <c r="H363" s="2">
        <v>5.0000000000000001E-3</v>
      </c>
      <c r="I363" s="19">
        <v>44166</v>
      </c>
      <c r="J363" s="19">
        <v>44196</v>
      </c>
      <c r="K363" s="3">
        <f t="shared" si="24"/>
        <v>31</v>
      </c>
      <c r="L363" s="3">
        <f t="shared" si="25"/>
        <v>21442</v>
      </c>
      <c r="M363" s="3">
        <v>50630000</v>
      </c>
    </row>
    <row r="364" spans="1:13" s="18" customFormat="1" hidden="1" outlineLevel="2">
      <c r="A364" s="19" t="s">
        <v>91</v>
      </c>
      <c r="B364" s="20" t="s">
        <v>48</v>
      </c>
      <c r="C364" s="21" t="s">
        <v>189</v>
      </c>
      <c r="D364" s="20" t="s">
        <v>190</v>
      </c>
      <c r="E364" s="3">
        <v>710000</v>
      </c>
      <c r="F364" s="19">
        <v>44110</v>
      </c>
      <c r="G364" s="3">
        <v>684000</v>
      </c>
      <c r="H364" s="2">
        <v>5.0000000000000001E-3</v>
      </c>
      <c r="I364" s="19">
        <v>44166</v>
      </c>
      <c r="J364" s="19">
        <v>44179</v>
      </c>
      <c r="K364" s="3">
        <f t="shared" si="24"/>
        <v>14</v>
      </c>
      <c r="L364" s="3">
        <f t="shared" si="25"/>
        <v>131</v>
      </c>
      <c r="M364" s="3">
        <v>672000</v>
      </c>
    </row>
    <row r="365" spans="1:13" s="18" customFormat="1" hidden="1" outlineLevel="2">
      <c r="A365" s="19" t="s">
        <v>91</v>
      </c>
      <c r="B365" s="20" t="s">
        <v>48</v>
      </c>
      <c r="C365" s="21" t="s">
        <v>189</v>
      </c>
      <c r="D365" s="20"/>
      <c r="E365" s="3"/>
      <c r="F365" s="19"/>
      <c r="G365" s="3">
        <v>672000</v>
      </c>
      <c r="H365" s="2">
        <v>5.0000000000000001E-3</v>
      </c>
      <c r="I365" s="19">
        <v>44180</v>
      </c>
      <c r="J365" s="19">
        <v>44196</v>
      </c>
      <c r="K365" s="3">
        <f t="shared" si="24"/>
        <v>17</v>
      </c>
      <c r="L365" s="3">
        <f t="shared" si="25"/>
        <v>156</v>
      </c>
      <c r="M365" s="3"/>
    </row>
    <row r="366" spans="1:13" s="18" customFormat="1" hidden="1" outlineLevel="2">
      <c r="A366" s="19" t="s">
        <v>91</v>
      </c>
      <c r="B366" s="20" t="s">
        <v>59</v>
      </c>
      <c r="C366" s="21" t="s">
        <v>189</v>
      </c>
      <c r="D366" s="20" t="s">
        <v>190</v>
      </c>
      <c r="E366" s="3">
        <v>830000</v>
      </c>
      <c r="F366" s="19">
        <v>44137</v>
      </c>
      <c r="G366" s="3">
        <v>798000</v>
      </c>
      <c r="H366" s="2">
        <v>5.0000000000000001E-3</v>
      </c>
      <c r="I366" s="19">
        <v>44166</v>
      </c>
      <c r="J366" s="19">
        <v>44179</v>
      </c>
      <c r="K366" s="3">
        <f t="shared" si="24"/>
        <v>14</v>
      </c>
      <c r="L366" s="3">
        <f t="shared" si="25"/>
        <v>153</v>
      </c>
      <c r="M366" s="3">
        <v>784000</v>
      </c>
    </row>
    <row r="367" spans="1:13" s="18" customFormat="1" hidden="1" outlineLevel="2">
      <c r="A367" s="19" t="s">
        <v>91</v>
      </c>
      <c r="B367" s="20" t="s">
        <v>59</v>
      </c>
      <c r="C367" s="21" t="s">
        <v>189</v>
      </c>
      <c r="D367" s="20"/>
      <c r="E367" s="3"/>
      <c r="F367" s="19"/>
      <c r="G367" s="3">
        <v>784000</v>
      </c>
      <c r="H367" s="2">
        <v>5.0000000000000001E-3</v>
      </c>
      <c r="I367" s="19">
        <v>44180</v>
      </c>
      <c r="J367" s="19">
        <v>44196</v>
      </c>
      <c r="K367" s="3">
        <f t="shared" si="24"/>
        <v>17</v>
      </c>
      <c r="L367" s="3">
        <f t="shared" si="25"/>
        <v>182</v>
      </c>
      <c r="M367" s="3"/>
    </row>
    <row r="368" spans="1:13" s="18" customFormat="1" hidden="1" outlineLevel="2">
      <c r="A368" s="19" t="s">
        <v>91</v>
      </c>
      <c r="B368" s="20" t="s">
        <v>58</v>
      </c>
      <c r="C368" s="21" t="s">
        <v>189</v>
      </c>
      <c r="D368" s="20" t="s">
        <v>190</v>
      </c>
      <c r="E368" s="3">
        <v>180000</v>
      </c>
      <c r="F368" s="19">
        <v>44141</v>
      </c>
      <c r="G368" s="3">
        <v>171000</v>
      </c>
      <c r="H368" s="2">
        <v>5.0000000000000001E-3</v>
      </c>
      <c r="I368" s="19">
        <v>44166</v>
      </c>
      <c r="J368" s="19">
        <v>44179</v>
      </c>
      <c r="K368" s="3">
        <f t="shared" si="24"/>
        <v>14</v>
      </c>
      <c r="L368" s="3">
        <f t="shared" si="25"/>
        <v>33</v>
      </c>
      <c r="M368" s="3">
        <v>168000</v>
      </c>
    </row>
    <row r="369" spans="1:13" s="18" customFormat="1" hidden="1" outlineLevel="2">
      <c r="A369" s="19" t="s">
        <v>91</v>
      </c>
      <c r="B369" s="20" t="s">
        <v>58</v>
      </c>
      <c r="C369" s="21" t="s">
        <v>189</v>
      </c>
      <c r="D369" s="20"/>
      <c r="E369" s="3"/>
      <c r="F369" s="19"/>
      <c r="G369" s="3">
        <v>168000</v>
      </c>
      <c r="H369" s="2">
        <v>5.0000000000000001E-3</v>
      </c>
      <c r="I369" s="19">
        <v>44180</v>
      </c>
      <c r="J369" s="19">
        <v>44196</v>
      </c>
      <c r="K369" s="3">
        <f t="shared" si="24"/>
        <v>17</v>
      </c>
      <c r="L369" s="3">
        <f t="shared" si="25"/>
        <v>39</v>
      </c>
      <c r="M369" s="3"/>
    </row>
    <row r="370" spans="1:13" s="18" customFormat="1" hidden="1" outlineLevel="1" collapsed="1">
      <c r="A370" s="22" t="s">
        <v>88</v>
      </c>
      <c r="B370" s="23"/>
      <c r="C370" s="24"/>
      <c r="D370" s="23"/>
      <c r="E370" s="25">
        <f>SUBTOTAL(9,E346:E369)</f>
        <v>0</v>
      </c>
      <c r="F370" s="26"/>
      <c r="G370" s="25"/>
      <c r="H370" s="27"/>
      <c r="I370" s="26"/>
      <c r="J370" s="26"/>
      <c r="K370" s="25"/>
      <c r="L370" s="25">
        <f>SUBTOTAL(9,L346:L369)</f>
        <v>0</v>
      </c>
      <c r="M370" s="25">
        <f>SUBTOTAL(9,M346:M369)</f>
        <v>0</v>
      </c>
    </row>
    <row r="371" spans="1:13" s="18" customFormat="1" hidden="1" outlineLevel="2">
      <c r="A371" s="19" t="s">
        <v>231</v>
      </c>
      <c r="B371" s="20" t="s">
        <v>16</v>
      </c>
      <c r="C371" s="21" t="s">
        <v>158</v>
      </c>
      <c r="D371" s="20" t="s">
        <v>157</v>
      </c>
      <c r="E371" s="3">
        <v>26000000</v>
      </c>
      <c r="F371" s="19">
        <v>44140</v>
      </c>
      <c r="G371" s="3">
        <v>26000000</v>
      </c>
      <c r="H371" s="2">
        <v>5.0000000000000001E-3</v>
      </c>
      <c r="I371" s="19">
        <v>44166</v>
      </c>
      <c r="J371" s="19">
        <v>44196</v>
      </c>
      <c r="K371" s="3">
        <f>J371-I371+1</f>
        <v>31</v>
      </c>
      <c r="L371" s="3">
        <f>ROUND(G371*H371*K371/366,0)</f>
        <v>11011</v>
      </c>
      <c r="M371" s="3">
        <v>26000000</v>
      </c>
    </row>
    <row r="372" spans="1:13" s="18" customFormat="1" hidden="1" outlineLevel="2">
      <c r="A372" s="19" t="s">
        <v>231</v>
      </c>
      <c r="B372" s="20" t="s">
        <v>23</v>
      </c>
      <c r="C372" s="21" t="s">
        <v>158</v>
      </c>
      <c r="D372" s="20" t="s">
        <v>157</v>
      </c>
      <c r="E372" s="3">
        <v>10250000</v>
      </c>
      <c r="F372" s="19">
        <v>44140</v>
      </c>
      <c r="G372" s="3">
        <v>10250000</v>
      </c>
      <c r="H372" s="2">
        <v>5.0000000000000001E-3</v>
      </c>
      <c r="I372" s="19">
        <v>44166</v>
      </c>
      <c r="J372" s="19">
        <v>44196</v>
      </c>
      <c r="K372" s="3">
        <f>J372-I372+1</f>
        <v>31</v>
      </c>
      <c r="L372" s="3">
        <f>ROUND(G372*H372*K372/366,0)</f>
        <v>4341</v>
      </c>
      <c r="M372" s="3">
        <v>10250000</v>
      </c>
    </row>
    <row r="373" spans="1:13" s="18" customFormat="1" hidden="1" outlineLevel="2">
      <c r="A373" s="19" t="s">
        <v>231</v>
      </c>
      <c r="B373" s="20" t="s">
        <v>29</v>
      </c>
      <c r="C373" s="21" t="s">
        <v>158</v>
      </c>
      <c r="D373" s="20" t="s">
        <v>157</v>
      </c>
      <c r="E373" s="3">
        <v>3960000</v>
      </c>
      <c r="F373" s="19">
        <v>44148</v>
      </c>
      <c r="G373" s="3">
        <v>3960000</v>
      </c>
      <c r="H373" s="2">
        <v>5.0000000000000001E-3</v>
      </c>
      <c r="I373" s="19">
        <v>44166</v>
      </c>
      <c r="J373" s="19">
        <v>44196</v>
      </c>
      <c r="K373" s="3">
        <f>J373-I373+1</f>
        <v>31</v>
      </c>
      <c r="L373" s="3">
        <f>ROUND(G373*H373*K373/366,0)</f>
        <v>1677</v>
      </c>
      <c r="M373" s="3">
        <v>3960000</v>
      </c>
    </row>
    <row r="374" spans="1:13" s="18" customFormat="1" hidden="1" outlineLevel="1" collapsed="1">
      <c r="A374" s="22" t="s">
        <v>230</v>
      </c>
      <c r="B374" s="23"/>
      <c r="C374" s="24"/>
      <c r="D374" s="23"/>
      <c r="E374" s="25">
        <f>SUBTOTAL(9,E371:E373)</f>
        <v>0</v>
      </c>
      <c r="F374" s="26"/>
      <c r="G374" s="25"/>
      <c r="H374" s="27"/>
      <c r="I374" s="26"/>
      <c r="J374" s="26"/>
      <c r="K374" s="25"/>
      <c r="L374" s="25">
        <f>SUBTOTAL(9,L371:L373)</f>
        <v>0</v>
      </c>
      <c r="M374" s="25">
        <f>SUBTOTAL(9,M371:M373)</f>
        <v>0</v>
      </c>
    </row>
    <row r="375" spans="1:13" s="18" customFormat="1" hidden="1" outlineLevel="2">
      <c r="A375" s="19" t="s">
        <v>207</v>
      </c>
      <c r="B375" s="20" t="s">
        <v>16</v>
      </c>
      <c r="C375" s="21" t="s">
        <v>203</v>
      </c>
      <c r="D375" s="20" t="s">
        <v>202</v>
      </c>
      <c r="E375" s="3">
        <v>50000000</v>
      </c>
      <c r="F375" s="19">
        <v>44099</v>
      </c>
      <c r="G375" s="3">
        <v>50000000</v>
      </c>
      <c r="H375" s="2">
        <v>5.0000000000000001E-3</v>
      </c>
      <c r="I375" s="19">
        <v>44166</v>
      </c>
      <c r="J375" s="19">
        <v>44196</v>
      </c>
      <c r="K375" s="3">
        <f>J375-I375+1</f>
        <v>31</v>
      </c>
      <c r="L375" s="3">
        <f>ROUND(G375*H375*K375/366,0)</f>
        <v>21175</v>
      </c>
      <c r="M375" s="3">
        <v>50000000</v>
      </c>
    </row>
    <row r="376" spans="1:13" s="18" customFormat="1" hidden="1" outlineLevel="1" collapsed="1">
      <c r="A376" s="22" t="s">
        <v>206</v>
      </c>
      <c r="B376" s="23"/>
      <c r="C376" s="24"/>
      <c r="D376" s="23"/>
      <c r="E376" s="25">
        <f>SUBTOTAL(9,E375:E375)</f>
        <v>0</v>
      </c>
      <c r="F376" s="26"/>
      <c r="G376" s="25"/>
      <c r="H376" s="27"/>
      <c r="I376" s="26"/>
      <c r="J376" s="26"/>
      <c r="K376" s="25"/>
      <c r="L376" s="25">
        <f>SUBTOTAL(9,L375:L375)</f>
        <v>0</v>
      </c>
      <c r="M376" s="25">
        <f>SUBTOTAL(9,M375:M375)</f>
        <v>0</v>
      </c>
    </row>
    <row r="377" spans="1:13" s="18" customFormat="1" hidden="1" outlineLevel="2">
      <c r="A377" s="19" t="s">
        <v>87</v>
      </c>
      <c r="B377" s="20" t="s">
        <v>16</v>
      </c>
      <c r="C377" s="21" t="s">
        <v>69</v>
      </c>
      <c r="D377" s="20" t="s">
        <v>68</v>
      </c>
      <c r="E377" s="3">
        <v>43200000</v>
      </c>
      <c r="F377" s="19">
        <v>43937</v>
      </c>
      <c r="G377" s="3">
        <v>43200000</v>
      </c>
      <c r="H377" s="2">
        <v>3.0000000000000001E-3</v>
      </c>
      <c r="I377" s="19">
        <v>44166</v>
      </c>
      <c r="J377" s="19">
        <v>44196</v>
      </c>
      <c r="K377" s="3">
        <f>J377-I377+1</f>
        <v>31</v>
      </c>
      <c r="L377" s="3">
        <f>ROUND(G377*H377*K377/366,0)</f>
        <v>10977</v>
      </c>
      <c r="M377" s="3">
        <v>43200000</v>
      </c>
    </row>
    <row r="378" spans="1:13" s="18" customFormat="1" hidden="1" outlineLevel="2">
      <c r="A378" s="19" t="s">
        <v>87</v>
      </c>
      <c r="B378" s="20" t="s">
        <v>23</v>
      </c>
      <c r="C378" s="21" t="s">
        <v>69</v>
      </c>
      <c r="D378" s="20" t="s">
        <v>68</v>
      </c>
      <c r="E378" s="3">
        <v>330000000</v>
      </c>
      <c r="F378" s="19">
        <v>44013</v>
      </c>
      <c r="G378" s="3">
        <v>330000000</v>
      </c>
      <c r="H378" s="2">
        <v>3.0000000000000001E-3</v>
      </c>
      <c r="I378" s="19">
        <v>44166</v>
      </c>
      <c r="J378" s="19">
        <v>44196</v>
      </c>
      <c r="K378" s="3">
        <f>J378-I378+1</f>
        <v>31</v>
      </c>
      <c r="L378" s="3">
        <f>ROUND(G378*H378*K378/366,0)</f>
        <v>83852</v>
      </c>
      <c r="M378" s="3">
        <v>330000000</v>
      </c>
    </row>
    <row r="379" spans="1:13" s="18" customFormat="1" hidden="1" outlineLevel="2">
      <c r="A379" s="19" t="s">
        <v>87</v>
      </c>
      <c r="B379" s="20" t="s">
        <v>29</v>
      </c>
      <c r="C379" s="21" t="s">
        <v>69</v>
      </c>
      <c r="D379" s="20" t="s">
        <v>68</v>
      </c>
      <c r="E379" s="3">
        <v>120000000</v>
      </c>
      <c r="F379" s="19">
        <v>44049</v>
      </c>
      <c r="G379" s="3">
        <v>120000000</v>
      </c>
      <c r="H379" s="2">
        <v>3.0000000000000001E-3</v>
      </c>
      <c r="I379" s="19">
        <v>44166</v>
      </c>
      <c r="J379" s="19">
        <v>44196</v>
      </c>
      <c r="K379" s="3">
        <f>J379-I379+1</f>
        <v>31</v>
      </c>
      <c r="L379" s="3">
        <f>ROUND(G379*H379*K379/366,0)</f>
        <v>30492</v>
      </c>
      <c r="M379" s="3">
        <v>120000000</v>
      </c>
    </row>
    <row r="380" spans="1:13" s="18" customFormat="1" hidden="1" outlineLevel="2">
      <c r="A380" s="19" t="s">
        <v>87</v>
      </c>
      <c r="B380" s="20" t="s">
        <v>30</v>
      </c>
      <c r="C380" s="21" t="s">
        <v>69</v>
      </c>
      <c r="D380" s="20" t="s">
        <v>68</v>
      </c>
      <c r="E380" s="3">
        <v>39840000</v>
      </c>
      <c r="F380" s="19">
        <v>44111</v>
      </c>
      <c r="G380" s="3">
        <v>39840000</v>
      </c>
      <c r="H380" s="2">
        <v>3.0000000000000001E-3</v>
      </c>
      <c r="I380" s="19">
        <v>44166</v>
      </c>
      <c r="J380" s="19">
        <v>44196</v>
      </c>
      <c r="K380" s="3">
        <f>J380-I380+1</f>
        <v>31</v>
      </c>
      <c r="L380" s="3">
        <f>ROUND(G380*H380*K380/366,0)</f>
        <v>10123</v>
      </c>
      <c r="M380" s="3">
        <v>39840000</v>
      </c>
    </row>
    <row r="381" spans="1:13" s="18" customFormat="1" hidden="1" outlineLevel="1" collapsed="1">
      <c r="A381" s="22" t="s">
        <v>86</v>
      </c>
      <c r="B381" s="23"/>
      <c r="C381" s="24"/>
      <c r="D381" s="23"/>
      <c r="E381" s="25">
        <f>SUBTOTAL(9,E377:E380)</f>
        <v>0</v>
      </c>
      <c r="F381" s="26"/>
      <c r="G381" s="25"/>
      <c r="H381" s="27"/>
      <c r="I381" s="26"/>
      <c r="J381" s="26"/>
      <c r="K381" s="25"/>
      <c r="L381" s="25">
        <f>SUBTOTAL(9,L377:L380)</f>
        <v>0</v>
      </c>
      <c r="M381" s="25">
        <f>SUBTOTAL(9,M377:M380)</f>
        <v>0</v>
      </c>
    </row>
    <row r="382" spans="1:13" s="18" customFormat="1" hidden="1" outlineLevel="2">
      <c r="A382" s="19" t="s">
        <v>40</v>
      </c>
      <c r="B382" s="20" t="s">
        <v>16</v>
      </c>
      <c r="C382" s="21" t="s">
        <v>41</v>
      </c>
      <c r="D382" s="20" t="s">
        <v>42</v>
      </c>
      <c r="E382" s="3">
        <v>126000000</v>
      </c>
      <c r="F382" s="19">
        <v>43804</v>
      </c>
      <c r="G382" s="3">
        <v>126000000</v>
      </c>
      <c r="H382" s="2">
        <v>5.0000000000000001E-3</v>
      </c>
      <c r="I382" s="19">
        <v>44166</v>
      </c>
      <c r="J382" s="19">
        <v>44196</v>
      </c>
      <c r="K382" s="3">
        <f t="shared" ref="K382:K413" si="26">J382-I382+1</f>
        <v>31</v>
      </c>
      <c r="L382" s="3">
        <f t="shared" ref="L382:L413" si="27">ROUND(G382*H382*K382/366,0)</f>
        <v>53361</v>
      </c>
      <c r="M382" s="3">
        <v>126000000</v>
      </c>
    </row>
    <row r="383" spans="1:13" s="18" customFormat="1" hidden="1" outlineLevel="2">
      <c r="A383" s="19" t="s">
        <v>40</v>
      </c>
      <c r="B383" s="20" t="s">
        <v>61</v>
      </c>
      <c r="C383" s="21" t="s">
        <v>47</v>
      </c>
      <c r="D383" s="20" t="s">
        <v>42</v>
      </c>
      <c r="E383" s="3">
        <v>46600000</v>
      </c>
      <c r="F383" s="19">
        <v>43866</v>
      </c>
      <c r="G383" s="3">
        <v>46600000</v>
      </c>
      <c r="H383" s="2">
        <v>5.0000000000000001E-3</v>
      </c>
      <c r="I383" s="19">
        <v>44166</v>
      </c>
      <c r="J383" s="19">
        <v>44196</v>
      </c>
      <c r="K383" s="3">
        <f t="shared" si="26"/>
        <v>31</v>
      </c>
      <c r="L383" s="3">
        <f t="shared" si="27"/>
        <v>19735</v>
      </c>
      <c r="M383" s="3">
        <v>46600000</v>
      </c>
    </row>
    <row r="384" spans="1:13" s="18" customFormat="1" hidden="1" outlineLevel="2">
      <c r="A384" s="19" t="s">
        <v>40</v>
      </c>
      <c r="B384" s="20" t="s">
        <v>60</v>
      </c>
      <c r="C384" s="21" t="s">
        <v>47</v>
      </c>
      <c r="D384" s="20" t="s">
        <v>42</v>
      </c>
      <c r="E384" s="3">
        <v>1300000</v>
      </c>
      <c r="F384" s="19">
        <v>43866</v>
      </c>
      <c r="G384" s="3">
        <v>1300000</v>
      </c>
      <c r="H384" s="2">
        <v>5.0000000000000001E-3</v>
      </c>
      <c r="I384" s="19">
        <v>44166</v>
      </c>
      <c r="J384" s="19">
        <v>44196</v>
      </c>
      <c r="K384" s="3">
        <f t="shared" si="26"/>
        <v>31</v>
      </c>
      <c r="L384" s="3">
        <f t="shared" si="27"/>
        <v>551</v>
      </c>
      <c r="M384" s="3">
        <v>1300000</v>
      </c>
    </row>
    <row r="385" spans="1:13" s="18" customFormat="1" hidden="1" outlineLevel="2">
      <c r="A385" s="19" t="s">
        <v>40</v>
      </c>
      <c r="B385" s="20" t="s">
        <v>66</v>
      </c>
      <c r="C385" s="21" t="s">
        <v>43</v>
      </c>
      <c r="D385" s="20" t="s">
        <v>44</v>
      </c>
      <c r="E385" s="3">
        <v>9087600</v>
      </c>
      <c r="F385" s="19">
        <v>43901</v>
      </c>
      <c r="G385" s="3">
        <v>9087600</v>
      </c>
      <c r="H385" s="2">
        <v>5.0000000000000001E-3</v>
      </c>
      <c r="I385" s="19">
        <v>44166</v>
      </c>
      <c r="J385" s="19">
        <v>44196</v>
      </c>
      <c r="K385" s="3">
        <f t="shared" si="26"/>
        <v>31</v>
      </c>
      <c r="L385" s="3">
        <f t="shared" si="27"/>
        <v>3849</v>
      </c>
      <c r="M385" s="3">
        <v>9087600</v>
      </c>
    </row>
    <row r="386" spans="1:13" s="18" customFormat="1" hidden="1" outlineLevel="2">
      <c r="A386" s="19" t="s">
        <v>40</v>
      </c>
      <c r="B386" s="20" t="s">
        <v>65</v>
      </c>
      <c r="C386" s="21" t="s">
        <v>43</v>
      </c>
      <c r="D386" s="20" t="s">
        <v>44</v>
      </c>
      <c r="E386" s="3">
        <v>7270080</v>
      </c>
      <c r="F386" s="19">
        <v>43901</v>
      </c>
      <c r="G386" s="3">
        <v>7270080</v>
      </c>
      <c r="H386" s="2">
        <v>5.0000000000000001E-3</v>
      </c>
      <c r="I386" s="19">
        <v>44166</v>
      </c>
      <c r="J386" s="19">
        <v>44196</v>
      </c>
      <c r="K386" s="3">
        <f t="shared" si="26"/>
        <v>31</v>
      </c>
      <c r="L386" s="3">
        <f t="shared" si="27"/>
        <v>3079</v>
      </c>
      <c r="M386" s="3">
        <v>7270080</v>
      </c>
    </row>
    <row r="387" spans="1:13" s="18" customFormat="1" hidden="1" outlineLevel="2">
      <c r="A387" s="19" t="s">
        <v>40</v>
      </c>
      <c r="B387" s="20" t="s">
        <v>64</v>
      </c>
      <c r="C387" s="21" t="s">
        <v>47</v>
      </c>
      <c r="D387" s="20" t="s">
        <v>42</v>
      </c>
      <c r="E387" s="3">
        <v>99400000</v>
      </c>
      <c r="F387" s="19">
        <v>43917</v>
      </c>
      <c r="G387" s="3">
        <v>99400000</v>
      </c>
      <c r="H387" s="2">
        <v>5.0000000000000001E-3</v>
      </c>
      <c r="I387" s="19">
        <v>44166</v>
      </c>
      <c r="J387" s="19">
        <v>44196</v>
      </c>
      <c r="K387" s="3">
        <f t="shared" si="26"/>
        <v>31</v>
      </c>
      <c r="L387" s="3">
        <f t="shared" si="27"/>
        <v>42096</v>
      </c>
      <c r="M387" s="3">
        <v>99400000</v>
      </c>
    </row>
    <row r="388" spans="1:13" s="18" customFormat="1" hidden="1" outlineLevel="2">
      <c r="A388" s="19" t="s">
        <v>40</v>
      </c>
      <c r="B388" s="20" t="s">
        <v>85</v>
      </c>
      <c r="C388" s="21" t="s">
        <v>43</v>
      </c>
      <c r="D388" s="20" t="s">
        <v>44</v>
      </c>
      <c r="E388" s="3">
        <v>9087600</v>
      </c>
      <c r="F388" s="19">
        <v>43929</v>
      </c>
      <c r="G388" s="3">
        <v>9087600</v>
      </c>
      <c r="H388" s="2">
        <v>5.0000000000000001E-3</v>
      </c>
      <c r="I388" s="19">
        <v>44166</v>
      </c>
      <c r="J388" s="19">
        <v>44196</v>
      </c>
      <c r="K388" s="3">
        <f t="shared" si="26"/>
        <v>31</v>
      </c>
      <c r="L388" s="3">
        <f t="shared" si="27"/>
        <v>3849</v>
      </c>
      <c r="M388" s="3">
        <v>9087600</v>
      </c>
    </row>
    <row r="389" spans="1:13" s="18" customFormat="1" hidden="1" outlineLevel="2">
      <c r="A389" s="19" t="s">
        <v>40</v>
      </c>
      <c r="B389" s="20" t="s">
        <v>84</v>
      </c>
      <c r="C389" s="21" t="s">
        <v>43</v>
      </c>
      <c r="D389" s="20" t="s">
        <v>44</v>
      </c>
      <c r="E389" s="3">
        <v>13007640</v>
      </c>
      <c r="F389" s="19">
        <v>43929</v>
      </c>
      <c r="G389" s="3">
        <v>13007640</v>
      </c>
      <c r="H389" s="2">
        <v>5.0000000000000001E-3</v>
      </c>
      <c r="I389" s="19">
        <v>44166</v>
      </c>
      <c r="J389" s="19">
        <v>44196</v>
      </c>
      <c r="K389" s="3">
        <f t="shared" si="26"/>
        <v>31</v>
      </c>
      <c r="L389" s="3">
        <f t="shared" si="27"/>
        <v>5509</v>
      </c>
      <c r="M389" s="3">
        <v>13007640</v>
      </c>
    </row>
    <row r="390" spans="1:13" s="18" customFormat="1" hidden="1" outlineLevel="2">
      <c r="A390" s="19" t="s">
        <v>40</v>
      </c>
      <c r="B390" s="20" t="s">
        <v>83</v>
      </c>
      <c r="C390" s="21" t="s">
        <v>82</v>
      </c>
      <c r="D390" s="20" t="s">
        <v>81</v>
      </c>
      <c r="E390" s="3">
        <v>61668037</v>
      </c>
      <c r="F390" s="19">
        <v>43949</v>
      </c>
      <c r="G390" s="3">
        <v>61668037</v>
      </c>
      <c r="H390" s="2">
        <v>5.0000000000000001E-3</v>
      </c>
      <c r="I390" s="19">
        <v>44166</v>
      </c>
      <c r="J390" s="19">
        <v>44196</v>
      </c>
      <c r="K390" s="3">
        <f t="shared" si="26"/>
        <v>31</v>
      </c>
      <c r="L390" s="3">
        <f t="shared" si="27"/>
        <v>26116</v>
      </c>
      <c r="M390" s="3">
        <v>61668037</v>
      </c>
    </row>
    <row r="391" spans="1:13" s="18" customFormat="1" hidden="1" outlineLevel="2">
      <c r="A391" s="19" t="s">
        <v>40</v>
      </c>
      <c r="B391" s="20" t="s">
        <v>102</v>
      </c>
      <c r="C391" s="21" t="s">
        <v>43</v>
      </c>
      <c r="D391" s="20" t="s">
        <v>44</v>
      </c>
      <c r="E391" s="3">
        <v>13007640</v>
      </c>
      <c r="F391" s="19">
        <v>43964</v>
      </c>
      <c r="G391" s="3">
        <v>13007640</v>
      </c>
      <c r="H391" s="2">
        <v>5.0000000000000001E-3</v>
      </c>
      <c r="I391" s="19">
        <v>44166</v>
      </c>
      <c r="J391" s="19">
        <v>44196</v>
      </c>
      <c r="K391" s="3">
        <f t="shared" si="26"/>
        <v>31</v>
      </c>
      <c r="L391" s="3">
        <f t="shared" si="27"/>
        <v>5509</v>
      </c>
      <c r="M391" s="3">
        <v>13007640</v>
      </c>
    </row>
    <row r="392" spans="1:13" s="18" customFormat="1" hidden="1" outlineLevel="2">
      <c r="A392" s="19" t="s">
        <v>40</v>
      </c>
      <c r="B392" s="20" t="s">
        <v>101</v>
      </c>
      <c r="C392" s="21" t="s">
        <v>43</v>
      </c>
      <c r="D392" s="20" t="s">
        <v>44</v>
      </c>
      <c r="E392" s="3">
        <v>6361320</v>
      </c>
      <c r="F392" s="19">
        <v>43964</v>
      </c>
      <c r="G392" s="3">
        <v>6361320</v>
      </c>
      <c r="H392" s="2">
        <v>5.0000000000000001E-3</v>
      </c>
      <c r="I392" s="19">
        <v>44166</v>
      </c>
      <c r="J392" s="19">
        <v>44196</v>
      </c>
      <c r="K392" s="3">
        <f t="shared" si="26"/>
        <v>31</v>
      </c>
      <c r="L392" s="3">
        <f t="shared" si="27"/>
        <v>2694</v>
      </c>
      <c r="M392" s="3">
        <v>6361320</v>
      </c>
    </row>
    <row r="393" spans="1:13" s="18" customFormat="1" hidden="1" outlineLevel="2">
      <c r="A393" s="19" t="s">
        <v>40</v>
      </c>
      <c r="B393" s="20" t="s">
        <v>23</v>
      </c>
      <c r="C393" s="21" t="s">
        <v>43</v>
      </c>
      <c r="D393" s="20" t="s">
        <v>44</v>
      </c>
      <c r="E393" s="3">
        <v>5452560</v>
      </c>
      <c r="F393" s="19">
        <v>43810</v>
      </c>
      <c r="G393" s="3">
        <v>5452560</v>
      </c>
      <c r="H393" s="2">
        <v>5.0000000000000001E-3</v>
      </c>
      <c r="I393" s="19">
        <v>44166</v>
      </c>
      <c r="J393" s="19">
        <v>44196</v>
      </c>
      <c r="K393" s="3">
        <f t="shared" si="26"/>
        <v>31</v>
      </c>
      <c r="L393" s="3">
        <f t="shared" si="27"/>
        <v>2309</v>
      </c>
      <c r="M393" s="3">
        <v>5452560</v>
      </c>
    </row>
    <row r="394" spans="1:13" s="18" customFormat="1" hidden="1" outlineLevel="2">
      <c r="A394" s="19" t="s">
        <v>40</v>
      </c>
      <c r="B394" s="20" t="s">
        <v>100</v>
      </c>
      <c r="C394" s="21" t="s">
        <v>47</v>
      </c>
      <c r="D394" s="20" t="s">
        <v>42</v>
      </c>
      <c r="E394" s="3">
        <v>69800000</v>
      </c>
      <c r="F394" s="19">
        <v>43956</v>
      </c>
      <c r="G394" s="3">
        <v>69800000</v>
      </c>
      <c r="H394" s="2">
        <v>5.0000000000000001E-3</v>
      </c>
      <c r="I394" s="19">
        <v>44166</v>
      </c>
      <c r="J394" s="19">
        <v>44196</v>
      </c>
      <c r="K394" s="3">
        <f t="shared" si="26"/>
        <v>31</v>
      </c>
      <c r="L394" s="3">
        <f t="shared" si="27"/>
        <v>29560</v>
      </c>
      <c r="M394" s="3">
        <v>69800000</v>
      </c>
    </row>
    <row r="395" spans="1:13" s="18" customFormat="1" hidden="1" outlineLevel="2">
      <c r="A395" s="19" t="s">
        <v>40</v>
      </c>
      <c r="B395" s="20" t="s">
        <v>99</v>
      </c>
      <c r="C395" s="21" t="s">
        <v>47</v>
      </c>
      <c r="D395" s="20" t="s">
        <v>42</v>
      </c>
      <c r="E395" s="3">
        <v>1500000</v>
      </c>
      <c r="F395" s="19">
        <v>43956</v>
      </c>
      <c r="G395" s="3">
        <v>1500000</v>
      </c>
      <c r="H395" s="2">
        <v>5.0000000000000001E-3</v>
      </c>
      <c r="I395" s="19">
        <v>44166</v>
      </c>
      <c r="J395" s="19">
        <v>44196</v>
      </c>
      <c r="K395" s="3">
        <f t="shared" si="26"/>
        <v>31</v>
      </c>
      <c r="L395" s="3">
        <f t="shared" si="27"/>
        <v>635</v>
      </c>
      <c r="M395" s="3">
        <v>1500000</v>
      </c>
    </row>
    <row r="396" spans="1:13" s="18" customFormat="1" hidden="1" outlineLevel="2">
      <c r="A396" s="19" t="s">
        <v>40</v>
      </c>
      <c r="B396" s="20" t="s">
        <v>98</v>
      </c>
      <c r="C396" s="21" t="s">
        <v>97</v>
      </c>
      <c r="D396" s="20" t="s">
        <v>96</v>
      </c>
      <c r="E396" s="3">
        <v>50000000</v>
      </c>
      <c r="F396" s="19">
        <v>43976</v>
      </c>
      <c r="G396" s="3">
        <v>50000000</v>
      </c>
      <c r="H396" s="2">
        <v>5.0000000000000001E-3</v>
      </c>
      <c r="I396" s="19">
        <v>44166</v>
      </c>
      <c r="J396" s="19">
        <v>44196</v>
      </c>
      <c r="K396" s="3">
        <f t="shared" si="26"/>
        <v>31</v>
      </c>
      <c r="L396" s="3">
        <f t="shared" si="27"/>
        <v>21175</v>
      </c>
      <c r="M396" s="3">
        <v>50000000</v>
      </c>
    </row>
    <row r="397" spans="1:13" s="18" customFormat="1" hidden="1" outlineLevel="2">
      <c r="A397" s="19" t="s">
        <v>40</v>
      </c>
      <c r="B397" s="20" t="s">
        <v>122</v>
      </c>
      <c r="C397" s="21" t="s">
        <v>43</v>
      </c>
      <c r="D397" s="20" t="s">
        <v>44</v>
      </c>
      <c r="E397" s="3">
        <v>6657720</v>
      </c>
      <c r="F397" s="19">
        <v>43992</v>
      </c>
      <c r="G397" s="3">
        <v>6657720</v>
      </c>
      <c r="H397" s="2">
        <v>5.0000000000000001E-3</v>
      </c>
      <c r="I397" s="19">
        <v>44166</v>
      </c>
      <c r="J397" s="19">
        <v>44196</v>
      </c>
      <c r="K397" s="3">
        <f t="shared" si="26"/>
        <v>31</v>
      </c>
      <c r="L397" s="3">
        <f t="shared" si="27"/>
        <v>2820</v>
      </c>
      <c r="M397" s="3">
        <v>6657720</v>
      </c>
    </row>
    <row r="398" spans="1:13" s="18" customFormat="1" hidden="1" outlineLevel="2">
      <c r="A398" s="19" t="s">
        <v>40</v>
      </c>
      <c r="B398" s="20" t="s">
        <v>121</v>
      </c>
      <c r="C398" s="21" t="s">
        <v>43</v>
      </c>
      <c r="D398" s="20" t="s">
        <v>44</v>
      </c>
      <c r="E398" s="3">
        <v>6361320</v>
      </c>
      <c r="F398" s="19">
        <v>43992</v>
      </c>
      <c r="G398" s="3">
        <v>6361320</v>
      </c>
      <c r="H398" s="2">
        <v>5.0000000000000001E-3</v>
      </c>
      <c r="I398" s="19">
        <v>44166</v>
      </c>
      <c r="J398" s="19">
        <v>44196</v>
      </c>
      <c r="K398" s="3">
        <f t="shared" si="26"/>
        <v>31</v>
      </c>
      <c r="L398" s="3">
        <f t="shared" si="27"/>
        <v>2694</v>
      </c>
      <c r="M398" s="3">
        <v>6361320</v>
      </c>
    </row>
    <row r="399" spans="1:13" s="18" customFormat="1" hidden="1" outlineLevel="2">
      <c r="A399" s="19" t="s">
        <v>40</v>
      </c>
      <c r="B399" s="20" t="s">
        <v>120</v>
      </c>
      <c r="C399" s="21" t="s">
        <v>47</v>
      </c>
      <c r="D399" s="20" t="s">
        <v>42</v>
      </c>
      <c r="E399" s="3">
        <v>41200000</v>
      </c>
      <c r="F399" s="19">
        <v>43987</v>
      </c>
      <c r="G399" s="3">
        <v>41200000</v>
      </c>
      <c r="H399" s="2">
        <v>5.0000000000000001E-3</v>
      </c>
      <c r="I399" s="19">
        <v>44166</v>
      </c>
      <c r="J399" s="19">
        <v>44196</v>
      </c>
      <c r="K399" s="3">
        <f t="shared" si="26"/>
        <v>31</v>
      </c>
      <c r="L399" s="3">
        <f t="shared" si="27"/>
        <v>17448</v>
      </c>
      <c r="M399" s="3">
        <v>41200000</v>
      </c>
    </row>
    <row r="400" spans="1:13" s="18" customFormat="1" hidden="1" outlineLevel="2">
      <c r="A400" s="19" t="s">
        <v>40</v>
      </c>
      <c r="B400" s="20" t="s">
        <v>147</v>
      </c>
      <c r="C400" s="21" t="s">
        <v>43</v>
      </c>
      <c r="D400" s="20" t="s">
        <v>44</v>
      </c>
      <c r="E400" s="3">
        <v>6657720</v>
      </c>
      <c r="F400" s="19">
        <v>44020</v>
      </c>
      <c r="G400" s="3">
        <v>6657720</v>
      </c>
      <c r="H400" s="2">
        <v>5.0000000000000001E-3</v>
      </c>
      <c r="I400" s="19">
        <v>44166</v>
      </c>
      <c r="J400" s="19">
        <v>44196</v>
      </c>
      <c r="K400" s="3">
        <f t="shared" si="26"/>
        <v>31</v>
      </c>
      <c r="L400" s="3">
        <f t="shared" si="27"/>
        <v>2820</v>
      </c>
      <c r="M400" s="3">
        <v>6657720</v>
      </c>
    </row>
    <row r="401" spans="1:13" s="18" customFormat="1" hidden="1" outlineLevel="2">
      <c r="A401" s="19" t="s">
        <v>40</v>
      </c>
      <c r="B401" s="20" t="s">
        <v>146</v>
      </c>
      <c r="C401" s="21" t="s">
        <v>43</v>
      </c>
      <c r="D401" s="20" t="s">
        <v>44</v>
      </c>
      <c r="E401" s="3">
        <v>6657720</v>
      </c>
      <c r="F401" s="19">
        <v>44020</v>
      </c>
      <c r="G401" s="3">
        <v>6657720</v>
      </c>
      <c r="H401" s="2">
        <v>5.0000000000000001E-3</v>
      </c>
      <c r="I401" s="19">
        <v>44166</v>
      </c>
      <c r="J401" s="19">
        <v>44196</v>
      </c>
      <c r="K401" s="3">
        <f t="shared" si="26"/>
        <v>31</v>
      </c>
      <c r="L401" s="3">
        <f t="shared" si="27"/>
        <v>2820</v>
      </c>
      <c r="M401" s="3">
        <v>6657720</v>
      </c>
    </row>
    <row r="402" spans="1:13" s="18" customFormat="1" hidden="1" outlineLevel="2">
      <c r="A402" s="19" t="s">
        <v>40</v>
      </c>
      <c r="B402" s="20" t="s">
        <v>145</v>
      </c>
      <c r="C402" s="21" t="s">
        <v>47</v>
      </c>
      <c r="D402" s="20" t="s">
        <v>42</v>
      </c>
      <c r="E402" s="3">
        <v>11800000</v>
      </c>
      <c r="F402" s="19">
        <v>44015</v>
      </c>
      <c r="G402" s="3">
        <v>11800000</v>
      </c>
      <c r="H402" s="2">
        <v>5.0000000000000001E-3</v>
      </c>
      <c r="I402" s="19">
        <v>44166</v>
      </c>
      <c r="J402" s="19">
        <v>44196</v>
      </c>
      <c r="K402" s="3">
        <f t="shared" si="26"/>
        <v>31</v>
      </c>
      <c r="L402" s="3">
        <f t="shared" si="27"/>
        <v>4997</v>
      </c>
      <c r="M402" s="3">
        <v>11800000</v>
      </c>
    </row>
    <row r="403" spans="1:13" s="18" customFormat="1" hidden="1" outlineLevel="2">
      <c r="A403" s="19" t="s">
        <v>40</v>
      </c>
      <c r="B403" s="20" t="s">
        <v>144</v>
      </c>
      <c r="C403" s="21" t="s">
        <v>47</v>
      </c>
      <c r="D403" s="20" t="s">
        <v>42</v>
      </c>
      <c r="E403" s="3">
        <v>2600000</v>
      </c>
      <c r="F403" s="19">
        <v>44015</v>
      </c>
      <c r="G403" s="3">
        <v>2600000</v>
      </c>
      <c r="H403" s="2">
        <v>5.0000000000000001E-3</v>
      </c>
      <c r="I403" s="19">
        <v>44166</v>
      </c>
      <c r="J403" s="19">
        <v>44196</v>
      </c>
      <c r="K403" s="3">
        <f t="shared" si="26"/>
        <v>31</v>
      </c>
      <c r="L403" s="3">
        <f t="shared" si="27"/>
        <v>1101</v>
      </c>
      <c r="M403" s="3">
        <v>2600000</v>
      </c>
    </row>
    <row r="404" spans="1:13" s="18" customFormat="1" hidden="1" outlineLevel="2">
      <c r="A404" s="19" t="s">
        <v>40</v>
      </c>
      <c r="B404" s="20" t="s">
        <v>29</v>
      </c>
      <c r="C404" s="21" t="s">
        <v>45</v>
      </c>
      <c r="D404" s="20" t="s">
        <v>46</v>
      </c>
      <c r="E404" s="3">
        <v>220000000</v>
      </c>
      <c r="F404" s="19">
        <v>43815</v>
      </c>
      <c r="G404" s="3">
        <v>220000000</v>
      </c>
      <c r="H404" s="2">
        <v>5.0000000000000001E-3</v>
      </c>
      <c r="I404" s="19">
        <v>44166</v>
      </c>
      <c r="J404" s="19">
        <v>44196</v>
      </c>
      <c r="K404" s="3">
        <f t="shared" si="26"/>
        <v>31</v>
      </c>
      <c r="L404" s="3">
        <f t="shared" si="27"/>
        <v>93169</v>
      </c>
      <c r="M404" s="3">
        <v>220000000</v>
      </c>
    </row>
    <row r="405" spans="1:13" s="18" customFormat="1" hidden="1" outlineLevel="2">
      <c r="A405" s="19" t="s">
        <v>40</v>
      </c>
      <c r="B405" s="20" t="s">
        <v>143</v>
      </c>
      <c r="C405" s="21" t="s">
        <v>27</v>
      </c>
      <c r="D405" s="20" t="s">
        <v>28</v>
      </c>
      <c r="E405" s="3">
        <v>10400000</v>
      </c>
      <c r="F405" s="19">
        <v>44033</v>
      </c>
      <c r="G405" s="3">
        <v>10400000</v>
      </c>
      <c r="H405" s="2">
        <v>5.0000000000000001E-3</v>
      </c>
      <c r="I405" s="19">
        <v>44166</v>
      </c>
      <c r="J405" s="19">
        <v>44196</v>
      </c>
      <c r="K405" s="3">
        <f t="shared" si="26"/>
        <v>31</v>
      </c>
      <c r="L405" s="3">
        <f t="shared" si="27"/>
        <v>4404</v>
      </c>
      <c r="M405" s="3">
        <v>10400000</v>
      </c>
    </row>
    <row r="406" spans="1:13" s="18" customFormat="1" hidden="1" outlineLevel="2">
      <c r="A406" s="19" t="s">
        <v>40</v>
      </c>
      <c r="B406" s="20" t="s">
        <v>142</v>
      </c>
      <c r="C406" s="21" t="s">
        <v>141</v>
      </c>
      <c r="D406" s="20" t="s">
        <v>140</v>
      </c>
      <c r="E406" s="3">
        <v>28200000</v>
      </c>
      <c r="F406" s="19">
        <v>44027</v>
      </c>
      <c r="G406" s="3">
        <v>28200000</v>
      </c>
      <c r="H406" s="2">
        <v>5.0000000000000001E-3</v>
      </c>
      <c r="I406" s="19">
        <v>44166</v>
      </c>
      <c r="J406" s="19">
        <v>44196</v>
      </c>
      <c r="K406" s="3">
        <f t="shared" si="26"/>
        <v>31</v>
      </c>
      <c r="L406" s="3">
        <f t="shared" si="27"/>
        <v>11943</v>
      </c>
      <c r="M406" s="3">
        <v>28200000</v>
      </c>
    </row>
    <row r="407" spans="1:13" s="18" customFormat="1" hidden="1" outlineLevel="2">
      <c r="A407" s="19" t="s">
        <v>40</v>
      </c>
      <c r="B407" s="20" t="s">
        <v>152</v>
      </c>
      <c r="C407" s="21" t="s">
        <v>43</v>
      </c>
      <c r="D407" s="20" t="s">
        <v>44</v>
      </c>
      <c r="E407" s="3">
        <v>6657720</v>
      </c>
      <c r="F407" s="19">
        <v>44055</v>
      </c>
      <c r="G407" s="3">
        <v>6657720</v>
      </c>
      <c r="H407" s="2">
        <v>5.0000000000000001E-3</v>
      </c>
      <c r="I407" s="19">
        <v>44166</v>
      </c>
      <c r="J407" s="19">
        <v>44196</v>
      </c>
      <c r="K407" s="3">
        <f t="shared" si="26"/>
        <v>31</v>
      </c>
      <c r="L407" s="3">
        <f t="shared" si="27"/>
        <v>2820</v>
      </c>
      <c r="M407" s="3">
        <v>6657720</v>
      </c>
    </row>
    <row r="408" spans="1:13" s="18" customFormat="1" hidden="1" outlineLevel="2">
      <c r="A408" s="19" t="s">
        <v>40</v>
      </c>
      <c r="B408" s="20" t="s">
        <v>168</v>
      </c>
      <c r="C408" s="21" t="s">
        <v>43</v>
      </c>
      <c r="D408" s="20" t="s">
        <v>44</v>
      </c>
      <c r="E408" s="3">
        <v>6714720</v>
      </c>
      <c r="F408" s="19">
        <v>44055</v>
      </c>
      <c r="G408" s="3">
        <v>6714720</v>
      </c>
      <c r="H408" s="2">
        <v>5.0000000000000001E-3</v>
      </c>
      <c r="I408" s="19">
        <v>44166</v>
      </c>
      <c r="J408" s="19">
        <v>44196</v>
      </c>
      <c r="K408" s="3">
        <f t="shared" si="26"/>
        <v>31</v>
      </c>
      <c r="L408" s="3">
        <f t="shared" si="27"/>
        <v>2844</v>
      </c>
      <c r="M408" s="3">
        <v>6714720</v>
      </c>
    </row>
    <row r="409" spans="1:13" s="18" customFormat="1" hidden="1" outlineLevel="2">
      <c r="A409" s="19" t="s">
        <v>40</v>
      </c>
      <c r="B409" s="20" t="s">
        <v>167</v>
      </c>
      <c r="C409" s="21" t="s">
        <v>47</v>
      </c>
      <c r="D409" s="20" t="s">
        <v>42</v>
      </c>
      <c r="E409" s="3">
        <v>47630000</v>
      </c>
      <c r="F409" s="19">
        <v>44048</v>
      </c>
      <c r="G409" s="3">
        <v>47630000</v>
      </c>
      <c r="H409" s="2">
        <v>5.0000000000000001E-3</v>
      </c>
      <c r="I409" s="19">
        <v>44166</v>
      </c>
      <c r="J409" s="19">
        <v>44196</v>
      </c>
      <c r="K409" s="3">
        <f t="shared" si="26"/>
        <v>31</v>
      </c>
      <c r="L409" s="3">
        <f t="shared" si="27"/>
        <v>20171</v>
      </c>
      <c r="M409" s="3">
        <v>47630000</v>
      </c>
    </row>
    <row r="410" spans="1:13" s="18" customFormat="1" hidden="1" outlineLevel="2">
      <c r="A410" s="19" t="s">
        <v>40</v>
      </c>
      <c r="B410" s="20" t="s">
        <v>166</v>
      </c>
      <c r="C410" s="21" t="s">
        <v>47</v>
      </c>
      <c r="D410" s="20" t="s">
        <v>42</v>
      </c>
      <c r="E410" s="3">
        <v>1970000</v>
      </c>
      <c r="F410" s="19">
        <v>44048</v>
      </c>
      <c r="G410" s="3">
        <v>1970000</v>
      </c>
      <c r="H410" s="2">
        <v>5.0000000000000001E-3</v>
      </c>
      <c r="I410" s="19">
        <v>44166</v>
      </c>
      <c r="J410" s="19">
        <v>44196</v>
      </c>
      <c r="K410" s="3">
        <f t="shared" si="26"/>
        <v>31</v>
      </c>
      <c r="L410" s="3">
        <f t="shared" si="27"/>
        <v>834</v>
      </c>
      <c r="M410" s="3">
        <v>1970000</v>
      </c>
    </row>
    <row r="411" spans="1:13" s="18" customFormat="1" hidden="1" outlineLevel="2">
      <c r="A411" s="19" t="s">
        <v>40</v>
      </c>
      <c r="B411" s="20" t="s">
        <v>165</v>
      </c>
      <c r="C411" s="21" t="s">
        <v>164</v>
      </c>
      <c r="D411" s="20" t="s">
        <v>163</v>
      </c>
      <c r="E411" s="3">
        <v>27700000</v>
      </c>
      <c r="F411" s="19">
        <v>44071</v>
      </c>
      <c r="G411" s="3">
        <v>27700000</v>
      </c>
      <c r="H411" s="2">
        <v>5.0000000000000001E-3</v>
      </c>
      <c r="I411" s="19">
        <v>44166</v>
      </c>
      <c r="J411" s="19">
        <v>44196</v>
      </c>
      <c r="K411" s="3">
        <f t="shared" si="26"/>
        <v>31</v>
      </c>
      <c r="L411" s="3">
        <f t="shared" si="27"/>
        <v>11731</v>
      </c>
      <c r="M411" s="3">
        <v>27700000</v>
      </c>
    </row>
    <row r="412" spans="1:13" s="18" customFormat="1" hidden="1" outlineLevel="2">
      <c r="A412" s="19" t="s">
        <v>40</v>
      </c>
      <c r="B412" s="20" t="s">
        <v>180</v>
      </c>
      <c r="C412" s="21" t="s">
        <v>43</v>
      </c>
      <c r="D412" s="20" t="s">
        <v>44</v>
      </c>
      <c r="E412" s="3">
        <v>6714720</v>
      </c>
      <c r="F412" s="19">
        <v>44083</v>
      </c>
      <c r="G412" s="3">
        <v>6714720</v>
      </c>
      <c r="H412" s="2">
        <v>5.0000000000000001E-3</v>
      </c>
      <c r="I412" s="19">
        <v>44166</v>
      </c>
      <c r="J412" s="19">
        <v>44196</v>
      </c>
      <c r="K412" s="3">
        <f t="shared" si="26"/>
        <v>31</v>
      </c>
      <c r="L412" s="3">
        <f t="shared" si="27"/>
        <v>2844</v>
      </c>
      <c r="M412" s="3">
        <v>6714720</v>
      </c>
    </row>
    <row r="413" spans="1:13" s="18" customFormat="1" hidden="1" outlineLevel="2">
      <c r="A413" s="19" t="s">
        <v>40</v>
      </c>
      <c r="B413" s="20" t="s">
        <v>179</v>
      </c>
      <c r="C413" s="21" t="s">
        <v>43</v>
      </c>
      <c r="D413" s="20" t="s">
        <v>44</v>
      </c>
      <c r="E413" s="3">
        <v>5805960</v>
      </c>
      <c r="F413" s="19">
        <v>44083</v>
      </c>
      <c r="G413" s="3">
        <v>5805960</v>
      </c>
      <c r="H413" s="2">
        <v>5.0000000000000001E-3</v>
      </c>
      <c r="I413" s="19">
        <v>44166</v>
      </c>
      <c r="J413" s="19">
        <v>44196</v>
      </c>
      <c r="K413" s="3">
        <f t="shared" si="26"/>
        <v>31</v>
      </c>
      <c r="L413" s="3">
        <f t="shared" si="27"/>
        <v>2459</v>
      </c>
      <c r="M413" s="3">
        <v>5805960</v>
      </c>
    </row>
    <row r="414" spans="1:13" s="18" customFormat="1" hidden="1" outlineLevel="2">
      <c r="A414" s="19" t="s">
        <v>40</v>
      </c>
      <c r="B414" s="20" t="s">
        <v>178</v>
      </c>
      <c r="C414" s="21" t="s">
        <v>47</v>
      </c>
      <c r="D414" s="20" t="s">
        <v>42</v>
      </c>
      <c r="E414" s="3">
        <v>19100000</v>
      </c>
      <c r="F414" s="19">
        <v>44078</v>
      </c>
      <c r="G414" s="3">
        <v>19100000</v>
      </c>
      <c r="H414" s="2">
        <v>5.0000000000000001E-3</v>
      </c>
      <c r="I414" s="19">
        <v>44166</v>
      </c>
      <c r="J414" s="19">
        <v>44196</v>
      </c>
      <c r="K414" s="3">
        <f t="shared" ref="K414:K445" si="28">J414-I414+1</f>
        <v>31</v>
      </c>
      <c r="L414" s="3">
        <f t="shared" ref="L414:L445" si="29">ROUND(G414*H414*K414/366,0)</f>
        <v>8089</v>
      </c>
      <c r="M414" s="3">
        <v>19100000</v>
      </c>
    </row>
    <row r="415" spans="1:13" s="18" customFormat="1" hidden="1" outlineLevel="2">
      <c r="A415" s="19" t="s">
        <v>40</v>
      </c>
      <c r="B415" s="20" t="s">
        <v>30</v>
      </c>
      <c r="C415" s="21" t="s">
        <v>43</v>
      </c>
      <c r="D415" s="20" t="s">
        <v>44</v>
      </c>
      <c r="E415" s="3">
        <v>5452560</v>
      </c>
      <c r="F415" s="19">
        <v>43838</v>
      </c>
      <c r="G415" s="3">
        <v>5452560</v>
      </c>
      <c r="H415" s="2">
        <v>5.0000000000000001E-3</v>
      </c>
      <c r="I415" s="19">
        <v>44166</v>
      </c>
      <c r="J415" s="19">
        <v>44196</v>
      </c>
      <c r="K415" s="3">
        <f t="shared" si="28"/>
        <v>31</v>
      </c>
      <c r="L415" s="3">
        <f t="shared" si="29"/>
        <v>2309</v>
      </c>
      <c r="M415" s="3">
        <v>5452560</v>
      </c>
    </row>
    <row r="416" spans="1:13" s="18" customFormat="1" hidden="1" outlineLevel="2">
      <c r="A416" s="19" t="s">
        <v>40</v>
      </c>
      <c r="B416" s="20" t="s">
        <v>177</v>
      </c>
      <c r="C416" s="21" t="s">
        <v>97</v>
      </c>
      <c r="D416" s="20" t="s">
        <v>96</v>
      </c>
      <c r="E416" s="3">
        <v>31000000</v>
      </c>
      <c r="F416" s="19">
        <v>44102</v>
      </c>
      <c r="G416" s="3">
        <v>31000000</v>
      </c>
      <c r="H416" s="2">
        <v>5.0000000000000001E-3</v>
      </c>
      <c r="I416" s="19">
        <v>44166</v>
      </c>
      <c r="J416" s="19">
        <v>44196</v>
      </c>
      <c r="K416" s="3">
        <f t="shared" si="28"/>
        <v>31</v>
      </c>
      <c r="L416" s="3">
        <f t="shared" si="29"/>
        <v>13128</v>
      </c>
      <c r="M416" s="3">
        <v>31000000</v>
      </c>
    </row>
    <row r="417" spans="1:13" s="18" customFormat="1" hidden="1" outlineLevel="2">
      <c r="A417" s="19" t="s">
        <v>40</v>
      </c>
      <c r="B417" s="20" t="s">
        <v>176</v>
      </c>
      <c r="C417" s="21" t="s">
        <v>27</v>
      </c>
      <c r="D417" s="20" t="s">
        <v>28</v>
      </c>
      <c r="E417" s="3">
        <v>10700000</v>
      </c>
      <c r="F417" s="19">
        <v>44104</v>
      </c>
      <c r="G417" s="3">
        <v>10700000</v>
      </c>
      <c r="H417" s="2">
        <v>5.0000000000000001E-3</v>
      </c>
      <c r="I417" s="19">
        <v>44166</v>
      </c>
      <c r="J417" s="19">
        <v>44196</v>
      </c>
      <c r="K417" s="3">
        <f t="shared" si="28"/>
        <v>31</v>
      </c>
      <c r="L417" s="3">
        <f t="shared" si="29"/>
        <v>4531</v>
      </c>
      <c r="M417" s="3">
        <v>10700000</v>
      </c>
    </row>
    <row r="418" spans="1:13" s="18" customFormat="1" hidden="1" outlineLevel="2">
      <c r="A418" s="19" t="s">
        <v>40</v>
      </c>
      <c r="B418" s="20" t="s">
        <v>173</v>
      </c>
      <c r="C418" s="21" t="s">
        <v>187</v>
      </c>
      <c r="D418" s="20" t="s">
        <v>186</v>
      </c>
      <c r="E418" s="3">
        <v>1000000000</v>
      </c>
      <c r="F418" s="19">
        <v>44102</v>
      </c>
      <c r="G418" s="3">
        <v>1000000000</v>
      </c>
      <c r="H418" s="2">
        <v>5.0000000000000001E-3</v>
      </c>
      <c r="I418" s="19">
        <v>44166</v>
      </c>
      <c r="J418" s="19">
        <v>44196</v>
      </c>
      <c r="K418" s="3">
        <f t="shared" si="28"/>
        <v>31</v>
      </c>
      <c r="L418" s="3">
        <f t="shared" si="29"/>
        <v>423497</v>
      </c>
      <c r="M418" s="3">
        <v>1000000000</v>
      </c>
    </row>
    <row r="419" spans="1:13" s="18" customFormat="1" hidden="1" outlineLevel="2">
      <c r="A419" s="19" t="s">
        <v>40</v>
      </c>
      <c r="B419" s="20" t="s">
        <v>172</v>
      </c>
      <c r="C419" s="21" t="s">
        <v>43</v>
      </c>
      <c r="D419" s="20" t="s">
        <v>44</v>
      </c>
      <c r="E419" s="3">
        <v>5805960</v>
      </c>
      <c r="F419" s="19">
        <v>44111</v>
      </c>
      <c r="G419" s="3">
        <v>5805960</v>
      </c>
      <c r="H419" s="2">
        <v>5.0000000000000001E-3</v>
      </c>
      <c r="I419" s="19">
        <v>44166</v>
      </c>
      <c r="J419" s="19">
        <v>44196</v>
      </c>
      <c r="K419" s="3">
        <f t="shared" si="28"/>
        <v>31</v>
      </c>
      <c r="L419" s="3">
        <f t="shared" si="29"/>
        <v>2459</v>
      </c>
      <c r="M419" s="3">
        <v>5805960</v>
      </c>
    </row>
    <row r="420" spans="1:13" s="18" customFormat="1" hidden="1" outlineLevel="2">
      <c r="A420" s="19" t="s">
        <v>40</v>
      </c>
      <c r="B420" s="20" t="s">
        <v>171</v>
      </c>
      <c r="C420" s="21" t="s">
        <v>43</v>
      </c>
      <c r="D420" s="20" t="s">
        <v>44</v>
      </c>
      <c r="E420" s="3">
        <v>5805960</v>
      </c>
      <c r="F420" s="19">
        <v>44111</v>
      </c>
      <c r="G420" s="3">
        <v>5805960</v>
      </c>
      <c r="H420" s="2">
        <v>5.0000000000000001E-3</v>
      </c>
      <c r="I420" s="19">
        <v>44166</v>
      </c>
      <c r="J420" s="19">
        <v>44196</v>
      </c>
      <c r="K420" s="3">
        <f t="shared" si="28"/>
        <v>31</v>
      </c>
      <c r="L420" s="3">
        <f t="shared" si="29"/>
        <v>2459</v>
      </c>
      <c r="M420" s="3">
        <v>5805960</v>
      </c>
    </row>
    <row r="421" spans="1:13" s="18" customFormat="1" hidden="1" outlineLevel="2">
      <c r="A421" s="19" t="s">
        <v>40</v>
      </c>
      <c r="B421" s="20" t="s">
        <v>201</v>
      </c>
      <c r="C421" s="21" t="s">
        <v>47</v>
      </c>
      <c r="D421" s="20" t="s">
        <v>42</v>
      </c>
      <c r="E421" s="3">
        <v>18400000</v>
      </c>
      <c r="F421" s="19">
        <v>44109</v>
      </c>
      <c r="G421" s="3">
        <v>18400000</v>
      </c>
      <c r="H421" s="2">
        <v>5.0000000000000001E-3</v>
      </c>
      <c r="I421" s="19">
        <v>44166</v>
      </c>
      <c r="J421" s="19">
        <v>44196</v>
      </c>
      <c r="K421" s="3">
        <f t="shared" si="28"/>
        <v>31</v>
      </c>
      <c r="L421" s="3">
        <f t="shared" si="29"/>
        <v>7792</v>
      </c>
      <c r="M421" s="3">
        <v>18400000</v>
      </c>
    </row>
    <row r="422" spans="1:13" s="18" customFormat="1" hidden="1" outlineLevel="2">
      <c r="A422" s="19" t="s">
        <v>40</v>
      </c>
      <c r="B422" s="20" t="s">
        <v>200</v>
      </c>
      <c r="C422" s="21" t="s">
        <v>47</v>
      </c>
      <c r="D422" s="20" t="s">
        <v>42</v>
      </c>
      <c r="E422" s="3">
        <v>1500000</v>
      </c>
      <c r="F422" s="19">
        <v>44109</v>
      </c>
      <c r="G422" s="3">
        <v>1500000</v>
      </c>
      <c r="H422" s="2">
        <v>5.0000000000000001E-3</v>
      </c>
      <c r="I422" s="19">
        <v>44166</v>
      </c>
      <c r="J422" s="19">
        <v>44196</v>
      </c>
      <c r="K422" s="3">
        <f t="shared" si="28"/>
        <v>31</v>
      </c>
      <c r="L422" s="3">
        <f t="shared" si="29"/>
        <v>635</v>
      </c>
      <c r="M422" s="3">
        <v>1500000</v>
      </c>
    </row>
    <row r="423" spans="1:13" s="18" customFormat="1" hidden="1" outlineLevel="2">
      <c r="A423" s="19" t="s">
        <v>40</v>
      </c>
      <c r="B423" s="20" t="s">
        <v>199</v>
      </c>
      <c r="C423" s="21" t="s">
        <v>115</v>
      </c>
      <c r="D423" s="20" t="s">
        <v>114</v>
      </c>
      <c r="E423" s="3">
        <v>3480000</v>
      </c>
      <c r="F423" s="19">
        <v>44125</v>
      </c>
      <c r="G423" s="3">
        <v>3480000</v>
      </c>
      <c r="H423" s="2">
        <v>5.0000000000000001E-3</v>
      </c>
      <c r="I423" s="19">
        <v>44166</v>
      </c>
      <c r="J423" s="19">
        <v>44196</v>
      </c>
      <c r="K423" s="3">
        <f t="shared" si="28"/>
        <v>31</v>
      </c>
      <c r="L423" s="3">
        <f t="shared" si="29"/>
        <v>1474</v>
      </c>
      <c r="M423" s="3">
        <v>3480000</v>
      </c>
    </row>
    <row r="424" spans="1:13" s="18" customFormat="1" hidden="1" outlineLevel="2">
      <c r="A424" s="19" t="s">
        <v>40</v>
      </c>
      <c r="B424" s="20" t="s">
        <v>198</v>
      </c>
      <c r="C424" s="21" t="s">
        <v>82</v>
      </c>
      <c r="D424" s="20" t="s">
        <v>81</v>
      </c>
      <c r="E424" s="3">
        <v>32000000</v>
      </c>
      <c r="F424" s="19">
        <v>44133</v>
      </c>
      <c r="G424" s="3">
        <v>32000000</v>
      </c>
      <c r="H424" s="2">
        <v>5.0000000000000001E-3</v>
      </c>
      <c r="I424" s="19">
        <v>44166</v>
      </c>
      <c r="J424" s="19">
        <v>44196</v>
      </c>
      <c r="K424" s="3">
        <f t="shared" si="28"/>
        <v>31</v>
      </c>
      <c r="L424" s="3">
        <f t="shared" si="29"/>
        <v>13552</v>
      </c>
      <c r="M424" s="3">
        <v>32000000</v>
      </c>
    </row>
    <row r="425" spans="1:13" s="18" customFormat="1" hidden="1" outlineLevel="2">
      <c r="A425" s="19" t="s">
        <v>40</v>
      </c>
      <c r="B425" s="20" t="s">
        <v>197</v>
      </c>
      <c r="C425" s="21" t="s">
        <v>43</v>
      </c>
      <c r="D425" s="20" t="s">
        <v>44</v>
      </c>
      <c r="E425" s="3">
        <v>5805960</v>
      </c>
      <c r="F425" s="19">
        <v>44146</v>
      </c>
      <c r="G425" s="3">
        <v>5805960</v>
      </c>
      <c r="H425" s="2">
        <v>5.0000000000000001E-3</v>
      </c>
      <c r="I425" s="19">
        <v>44166</v>
      </c>
      <c r="J425" s="19">
        <v>44196</v>
      </c>
      <c r="K425" s="3">
        <f t="shared" si="28"/>
        <v>31</v>
      </c>
      <c r="L425" s="3">
        <f t="shared" si="29"/>
        <v>2459</v>
      </c>
      <c r="M425" s="3">
        <v>5805960</v>
      </c>
    </row>
    <row r="426" spans="1:13" s="18" customFormat="1" hidden="1" outlineLevel="2">
      <c r="A426" s="19" t="s">
        <v>40</v>
      </c>
      <c r="B426" s="20" t="s">
        <v>31</v>
      </c>
      <c r="C426" s="21" t="s">
        <v>43</v>
      </c>
      <c r="D426" s="20" t="s">
        <v>44</v>
      </c>
      <c r="E426" s="3">
        <v>5452560</v>
      </c>
      <c r="F426" s="19">
        <v>43838</v>
      </c>
      <c r="G426" s="3">
        <v>5452560</v>
      </c>
      <c r="H426" s="2">
        <v>5.0000000000000001E-3</v>
      </c>
      <c r="I426" s="19">
        <v>44166</v>
      </c>
      <c r="J426" s="19">
        <v>44196</v>
      </c>
      <c r="K426" s="3">
        <f t="shared" si="28"/>
        <v>31</v>
      </c>
      <c r="L426" s="3">
        <f t="shared" si="29"/>
        <v>2309</v>
      </c>
      <c r="M426" s="3">
        <v>5452560</v>
      </c>
    </row>
    <row r="427" spans="1:13" s="18" customFormat="1" hidden="1" outlineLevel="2">
      <c r="A427" s="19" t="s">
        <v>40</v>
      </c>
      <c r="B427" s="20" t="s">
        <v>196</v>
      </c>
      <c r="C427" s="21" t="s">
        <v>43</v>
      </c>
      <c r="D427" s="20" t="s">
        <v>44</v>
      </c>
      <c r="E427" s="3">
        <v>14338200</v>
      </c>
      <c r="F427" s="19">
        <v>44146</v>
      </c>
      <c r="G427" s="3">
        <v>14338200</v>
      </c>
      <c r="H427" s="2">
        <v>5.0000000000000001E-3</v>
      </c>
      <c r="I427" s="19">
        <v>44166</v>
      </c>
      <c r="J427" s="19">
        <v>44196</v>
      </c>
      <c r="K427" s="3">
        <f t="shared" si="28"/>
        <v>31</v>
      </c>
      <c r="L427" s="3">
        <f t="shared" si="29"/>
        <v>6072</v>
      </c>
      <c r="M427" s="3">
        <v>14338200</v>
      </c>
    </row>
    <row r="428" spans="1:13" s="18" customFormat="1" hidden="1" outlineLevel="2">
      <c r="A428" s="19" t="s">
        <v>40</v>
      </c>
      <c r="B428" s="20" t="s">
        <v>195</v>
      </c>
      <c r="C428" s="21" t="s">
        <v>47</v>
      </c>
      <c r="D428" s="20" t="s">
        <v>42</v>
      </c>
      <c r="E428" s="3">
        <v>31500000</v>
      </c>
      <c r="F428" s="19">
        <v>44140</v>
      </c>
      <c r="G428" s="3">
        <v>31500000</v>
      </c>
      <c r="H428" s="2">
        <v>5.0000000000000001E-3</v>
      </c>
      <c r="I428" s="19">
        <v>44166</v>
      </c>
      <c r="J428" s="19">
        <v>44196</v>
      </c>
      <c r="K428" s="3">
        <f t="shared" si="28"/>
        <v>31</v>
      </c>
      <c r="L428" s="3">
        <f t="shared" si="29"/>
        <v>13340</v>
      </c>
      <c r="M428" s="3">
        <v>31500000</v>
      </c>
    </row>
    <row r="429" spans="1:13" s="18" customFormat="1" hidden="1" outlineLevel="2">
      <c r="A429" s="19" t="s">
        <v>40</v>
      </c>
      <c r="B429" s="20" t="s">
        <v>194</v>
      </c>
      <c r="C429" s="21" t="s">
        <v>115</v>
      </c>
      <c r="D429" s="20" t="s">
        <v>114</v>
      </c>
      <c r="E429" s="3">
        <v>2500000</v>
      </c>
      <c r="F429" s="19">
        <v>44146</v>
      </c>
      <c r="G429" s="3">
        <v>2500000</v>
      </c>
      <c r="H429" s="2">
        <v>5.0000000000000001E-3</v>
      </c>
      <c r="I429" s="19">
        <v>44166</v>
      </c>
      <c r="J429" s="19">
        <v>44196</v>
      </c>
      <c r="K429" s="3">
        <f t="shared" si="28"/>
        <v>31</v>
      </c>
      <c r="L429" s="3">
        <f t="shared" si="29"/>
        <v>1059</v>
      </c>
      <c r="M429" s="3">
        <v>2500000</v>
      </c>
    </row>
    <row r="430" spans="1:13" s="18" customFormat="1" hidden="1" outlineLevel="2">
      <c r="A430" s="19" t="s">
        <v>40</v>
      </c>
      <c r="B430" s="20" t="s">
        <v>193</v>
      </c>
      <c r="C430" s="21" t="s">
        <v>82</v>
      </c>
      <c r="D430" s="20" t="s">
        <v>81</v>
      </c>
      <c r="E430" s="3">
        <v>30000000</v>
      </c>
      <c r="F430" s="19">
        <v>44140</v>
      </c>
      <c r="G430" s="3">
        <v>30000000</v>
      </c>
      <c r="H430" s="2">
        <v>5.0000000000000001E-3</v>
      </c>
      <c r="I430" s="19">
        <v>44166</v>
      </c>
      <c r="J430" s="19">
        <v>44196</v>
      </c>
      <c r="K430" s="3">
        <f t="shared" si="28"/>
        <v>31</v>
      </c>
      <c r="L430" s="3">
        <f t="shared" si="29"/>
        <v>12705</v>
      </c>
      <c r="M430" s="3">
        <v>30000000</v>
      </c>
    </row>
    <row r="431" spans="1:13" s="18" customFormat="1" hidden="1" outlineLevel="2">
      <c r="A431" s="19" t="s">
        <v>40</v>
      </c>
      <c r="B431" s="20" t="s">
        <v>191</v>
      </c>
      <c r="C431" s="21" t="s">
        <v>227</v>
      </c>
      <c r="D431" s="20" t="s">
        <v>226</v>
      </c>
      <c r="E431" s="3">
        <v>6100000</v>
      </c>
      <c r="F431" s="19">
        <v>44138</v>
      </c>
      <c r="G431" s="3">
        <v>6100000</v>
      </c>
      <c r="H431" s="2">
        <v>5.0000000000000001E-3</v>
      </c>
      <c r="I431" s="19">
        <v>44166</v>
      </c>
      <c r="J431" s="19">
        <v>44196</v>
      </c>
      <c r="K431" s="3">
        <f t="shared" si="28"/>
        <v>31</v>
      </c>
      <c r="L431" s="3">
        <f t="shared" si="29"/>
        <v>2583</v>
      </c>
      <c r="M431" s="3">
        <v>6100000</v>
      </c>
    </row>
    <row r="432" spans="1:13" s="18" customFormat="1" hidden="1" outlineLevel="2">
      <c r="A432" s="19" t="s">
        <v>40</v>
      </c>
      <c r="B432" s="20" t="s">
        <v>223</v>
      </c>
      <c r="C432" s="21" t="s">
        <v>45</v>
      </c>
      <c r="D432" s="20" t="s">
        <v>46</v>
      </c>
      <c r="E432" s="3">
        <v>82036355</v>
      </c>
      <c r="F432" s="19">
        <v>44137</v>
      </c>
      <c r="G432" s="3">
        <v>82036355</v>
      </c>
      <c r="H432" s="2">
        <v>5.0000000000000001E-3</v>
      </c>
      <c r="I432" s="19">
        <v>44166</v>
      </c>
      <c r="J432" s="19">
        <v>44196</v>
      </c>
      <c r="K432" s="3">
        <f t="shared" si="28"/>
        <v>31</v>
      </c>
      <c r="L432" s="3">
        <f t="shared" si="29"/>
        <v>34742</v>
      </c>
      <c r="M432" s="3">
        <v>82036355</v>
      </c>
    </row>
    <row r="433" spans="1:13" s="18" customFormat="1" hidden="1" outlineLevel="2">
      <c r="A433" s="19" t="s">
        <v>40</v>
      </c>
      <c r="B433" s="20" t="s">
        <v>222</v>
      </c>
      <c r="C433" s="21" t="s">
        <v>187</v>
      </c>
      <c r="D433" s="20" t="s">
        <v>186</v>
      </c>
      <c r="E433" s="3">
        <v>1000000000</v>
      </c>
      <c r="F433" s="19">
        <v>44162</v>
      </c>
      <c r="G433" s="3">
        <v>1000000000</v>
      </c>
      <c r="H433" s="2">
        <v>5.0000000000000001E-3</v>
      </c>
      <c r="I433" s="19">
        <v>44166</v>
      </c>
      <c r="J433" s="19">
        <v>44196</v>
      </c>
      <c r="K433" s="3">
        <f t="shared" si="28"/>
        <v>31</v>
      </c>
      <c r="L433" s="3">
        <f t="shared" si="29"/>
        <v>423497</v>
      </c>
      <c r="M433" s="3">
        <v>1000000000</v>
      </c>
    </row>
    <row r="434" spans="1:13" s="18" customFormat="1" hidden="1" outlineLevel="2">
      <c r="A434" s="19" t="s">
        <v>40</v>
      </c>
      <c r="B434" s="20" t="s">
        <v>221</v>
      </c>
      <c r="C434" s="21" t="s">
        <v>229</v>
      </c>
      <c r="D434" s="20" t="s">
        <v>228</v>
      </c>
      <c r="E434" s="3">
        <v>47490000</v>
      </c>
      <c r="F434" s="19">
        <v>44137</v>
      </c>
      <c r="G434" s="3">
        <v>47490000</v>
      </c>
      <c r="H434" s="2">
        <v>5.0000000000000001E-3</v>
      </c>
      <c r="I434" s="19">
        <v>44166</v>
      </c>
      <c r="J434" s="19">
        <v>44196</v>
      </c>
      <c r="K434" s="3">
        <f t="shared" si="28"/>
        <v>31</v>
      </c>
      <c r="L434" s="3">
        <f t="shared" si="29"/>
        <v>20112</v>
      </c>
      <c r="M434" s="3">
        <v>47490000</v>
      </c>
    </row>
    <row r="435" spans="1:13" s="18" customFormat="1" hidden="1" outlineLevel="2">
      <c r="A435" s="19" t="s">
        <v>40</v>
      </c>
      <c r="B435" s="20" t="s">
        <v>220</v>
      </c>
      <c r="C435" s="21" t="s">
        <v>27</v>
      </c>
      <c r="D435" s="20" t="s">
        <v>28</v>
      </c>
      <c r="E435" s="3">
        <v>5300000</v>
      </c>
      <c r="F435" s="19">
        <v>44145</v>
      </c>
      <c r="G435" s="3">
        <v>5300000</v>
      </c>
      <c r="H435" s="2">
        <v>5.0000000000000001E-3</v>
      </c>
      <c r="I435" s="19">
        <v>44166</v>
      </c>
      <c r="J435" s="19">
        <v>44196</v>
      </c>
      <c r="K435" s="3">
        <f t="shared" si="28"/>
        <v>31</v>
      </c>
      <c r="L435" s="3">
        <f t="shared" si="29"/>
        <v>2245</v>
      </c>
      <c r="M435" s="3">
        <v>5300000</v>
      </c>
    </row>
    <row r="436" spans="1:13" s="18" customFormat="1" hidden="1" outlineLevel="2">
      <c r="A436" s="19" t="s">
        <v>40</v>
      </c>
      <c r="B436" s="20" t="s">
        <v>219</v>
      </c>
      <c r="C436" s="21" t="s">
        <v>27</v>
      </c>
      <c r="D436" s="20" t="s">
        <v>28</v>
      </c>
      <c r="E436" s="3">
        <v>4130000</v>
      </c>
      <c r="F436" s="19">
        <v>44151</v>
      </c>
      <c r="G436" s="3">
        <v>4130000</v>
      </c>
      <c r="H436" s="2">
        <v>5.0000000000000001E-3</v>
      </c>
      <c r="I436" s="19">
        <v>44166</v>
      </c>
      <c r="J436" s="19">
        <v>44196</v>
      </c>
      <c r="K436" s="3">
        <f t="shared" si="28"/>
        <v>31</v>
      </c>
      <c r="L436" s="3">
        <f t="shared" si="29"/>
        <v>1749</v>
      </c>
      <c r="M436" s="3">
        <v>4130000</v>
      </c>
    </row>
    <row r="437" spans="1:13" s="18" customFormat="1" hidden="1" outlineLevel="2">
      <c r="A437" s="19" t="s">
        <v>40</v>
      </c>
      <c r="B437" s="20" t="s">
        <v>32</v>
      </c>
      <c r="C437" s="21" t="s">
        <v>47</v>
      </c>
      <c r="D437" s="20" t="s">
        <v>42</v>
      </c>
      <c r="E437" s="3">
        <v>55600000</v>
      </c>
      <c r="F437" s="19">
        <v>43833</v>
      </c>
      <c r="G437" s="3">
        <v>55600000</v>
      </c>
      <c r="H437" s="2">
        <v>5.0000000000000001E-3</v>
      </c>
      <c r="I437" s="19">
        <v>44166</v>
      </c>
      <c r="J437" s="19">
        <v>44196</v>
      </c>
      <c r="K437" s="3">
        <f t="shared" si="28"/>
        <v>31</v>
      </c>
      <c r="L437" s="3">
        <f t="shared" si="29"/>
        <v>23546</v>
      </c>
      <c r="M437" s="3">
        <v>55600000</v>
      </c>
    </row>
    <row r="438" spans="1:13" s="18" customFormat="1" hidden="1" outlineLevel="2">
      <c r="A438" s="19" t="s">
        <v>40</v>
      </c>
      <c r="B438" s="20" t="s">
        <v>218</v>
      </c>
      <c r="C438" s="21" t="s">
        <v>27</v>
      </c>
      <c r="D438" s="20" t="s">
        <v>28</v>
      </c>
      <c r="E438" s="3">
        <v>6450000</v>
      </c>
      <c r="F438" s="19">
        <v>44165</v>
      </c>
      <c r="G438" s="3">
        <v>6450000</v>
      </c>
      <c r="H438" s="2">
        <v>5.0000000000000001E-3</v>
      </c>
      <c r="I438" s="19">
        <v>44166</v>
      </c>
      <c r="J438" s="19">
        <v>44196</v>
      </c>
      <c r="K438" s="3">
        <f t="shared" si="28"/>
        <v>31</v>
      </c>
      <c r="L438" s="3">
        <f t="shared" si="29"/>
        <v>2732</v>
      </c>
      <c r="M438" s="3">
        <v>6450000</v>
      </c>
    </row>
    <row r="439" spans="1:13" s="18" customFormat="1" hidden="1" outlineLevel="2">
      <c r="A439" s="19" t="s">
        <v>40</v>
      </c>
      <c r="B439" s="20" t="s">
        <v>217</v>
      </c>
      <c r="C439" s="21" t="s">
        <v>57</v>
      </c>
      <c r="D439" s="20" t="s">
        <v>56</v>
      </c>
      <c r="E439" s="3">
        <v>31466520</v>
      </c>
      <c r="F439" s="19">
        <v>44189</v>
      </c>
      <c r="G439" s="3">
        <v>31466520</v>
      </c>
      <c r="H439" s="2">
        <v>5.0000000000000001E-3</v>
      </c>
      <c r="I439" s="19">
        <v>44189</v>
      </c>
      <c r="J439" s="19">
        <v>44196</v>
      </c>
      <c r="K439" s="3">
        <f t="shared" si="28"/>
        <v>8</v>
      </c>
      <c r="L439" s="3">
        <f t="shared" si="29"/>
        <v>3439</v>
      </c>
      <c r="M439" s="3">
        <v>31466520</v>
      </c>
    </row>
    <row r="440" spans="1:13" s="18" customFormat="1" hidden="1" outlineLevel="2">
      <c r="A440" s="19" t="s">
        <v>40</v>
      </c>
      <c r="B440" s="20" t="s">
        <v>216</v>
      </c>
      <c r="C440" s="21" t="s">
        <v>43</v>
      </c>
      <c r="D440" s="20" t="s">
        <v>44</v>
      </c>
      <c r="E440" s="3">
        <v>14338200</v>
      </c>
      <c r="F440" s="19">
        <v>44174</v>
      </c>
      <c r="G440" s="3">
        <v>14338200</v>
      </c>
      <c r="H440" s="2">
        <v>5.0000000000000001E-3</v>
      </c>
      <c r="I440" s="19">
        <v>44174</v>
      </c>
      <c r="J440" s="19">
        <v>44196</v>
      </c>
      <c r="K440" s="3">
        <f t="shared" si="28"/>
        <v>23</v>
      </c>
      <c r="L440" s="3">
        <f t="shared" si="29"/>
        <v>4505</v>
      </c>
      <c r="M440" s="3">
        <v>14338200</v>
      </c>
    </row>
    <row r="441" spans="1:13" s="18" customFormat="1" hidden="1" outlineLevel="2">
      <c r="A441" s="19" t="s">
        <v>40</v>
      </c>
      <c r="B441" s="20" t="s">
        <v>215</v>
      </c>
      <c r="C441" s="21" t="s">
        <v>43</v>
      </c>
      <c r="D441" s="20" t="s">
        <v>44</v>
      </c>
      <c r="E441" s="3">
        <v>4977000</v>
      </c>
      <c r="F441" s="19">
        <v>44174</v>
      </c>
      <c r="G441" s="3">
        <v>4977000</v>
      </c>
      <c r="H441" s="2">
        <v>5.0000000000000001E-3</v>
      </c>
      <c r="I441" s="19">
        <v>44174</v>
      </c>
      <c r="J441" s="19">
        <v>44196</v>
      </c>
      <c r="K441" s="3">
        <f t="shared" si="28"/>
        <v>23</v>
      </c>
      <c r="L441" s="3">
        <f t="shared" si="29"/>
        <v>1564</v>
      </c>
      <c r="M441" s="3">
        <v>4977000</v>
      </c>
    </row>
    <row r="442" spans="1:13" s="18" customFormat="1" hidden="1" outlineLevel="2">
      <c r="A442" s="19" t="s">
        <v>40</v>
      </c>
      <c r="B442" s="20" t="s">
        <v>212</v>
      </c>
      <c r="C442" s="21" t="s">
        <v>227</v>
      </c>
      <c r="D442" s="20" t="s">
        <v>226</v>
      </c>
      <c r="E442" s="3">
        <v>40000000</v>
      </c>
      <c r="F442" s="19">
        <v>44193</v>
      </c>
      <c r="G442" s="3">
        <v>40000000</v>
      </c>
      <c r="H442" s="2">
        <v>5.0000000000000001E-3</v>
      </c>
      <c r="I442" s="19">
        <v>44193</v>
      </c>
      <c r="J442" s="19">
        <v>44196</v>
      </c>
      <c r="K442" s="3">
        <f t="shared" si="28"/>
        <v>4</v>
      </c>
      <c r="L442" s="3">
        <f t="shared" si="29"/>
        <v>2186</v>
      </c>
      <c r="M442" s="3">
        <v>40000000</v>
      </c>
    </row>
    <row r="443" spans="1:13" s="18" customFormat="1" hidden="1" outlineLevel="2">
      <c r="A443" s="19" t="s">
        <v>40</v>
      </c>
      <c r="B443" s="20" t="s">
        <v>211</v>
      </c>
      <c r="C443" s="21" t="s">
        <v>27</v>
      </c>
      <c r="D443" s="20" t="s">
        <v>28</v>
      </c>
      <c r="E443" s="3">
        <v>8890000</v>
      </c>
      <c r="F443" s="19">
        <v>44175</v>
      </c>
      <c r="G443" s="3">
        <v>8890000</v>
      </c>
      <c r="H443" s="2">
        <v>5.0000000000000001E-3</v>
      </c>
      <c r="I443" s="19">
        <v>44175</v>
      </c>
      <c r="J443" s="19">
        <v>44196</v>
      </c>
      <c r="K443" s="3">
        <f t="shared" si="28"/>
        <v>22</v>
      </c>
      <c r="L443" s="3">
        <f t="shared" si="29"/>
        <v>2672</v>
      </c>
      <c r="M443" s="3">
        <v>8890000</v>
      </c>
    </row>
    <row r="444" spans="1:13" s="18" customFormat="1" hidden="1" outlineLevel="2">
      <c r="A444" s="19" t="s">
        <v>40</v>
      </c>
      <c r="B444" s="20" t="s">
        <v>210</v>
      </c>
      <c r="C444" s="21" t="s">
        <v>27</v>
      </c>
      <c r="D444" s="20" t="s">
        <v>28</v>
      </c>
      <c r="E444" s="3">
        <v>4020000</v>
      </c>
      <c r="F444" s="19">
        <v>44196</v>
      </c>
      <c r="G444" s="3">
        <v>4020000</v>
      </c>
      <c r="H444" s="2">
        <v>5.0000000000000001E-3</v>
      </c>
      <c r="I444" s="19">
        <v>44196</v>
      </c>
      <c r="J444" s="19">
        <v>44196</v>
      </c>
      <c r="K444" s="3">
        <f t="shared" si="28"/>
        <v>1</v>
      </c>
      <c r="L444" s="3">
        <f t="shared" si="29"/>
        <v>55</v>
      </c>
      <c r="M444" s="3">
        <v>4020000</v>
      </c>
    </row>
    <row r="445" spans="1:13" s="18" customFormat="1" hidden="1" outlineLevel="2">
      <c r="A445" s="19" t="s">
        <v>40</v>
      </c>
      <c r="B445" s="20" t="s">
        <v>209</v>
      </c>
      <c r="C445" s="21" t="s">
        <v>47</v>
      </c>
      <c r="D445" s="20" t="s">
        <v>42</v>
      </c>
      <c r="E445" s="3">
        <v>86700000</v>
      </c>
      <c r="F445" s="19">
        <v>44169</v>
      </c>
      <c r="G445" s="3">
        <v>86700000</v>
      </c>
      <c r="H445" s="2">
        <v>5.0000000000000001E-3</v>
      </c>
      <c r="I445" s="19">
        <v>44169</v>
      </c>
      <c r="J445" s="19">
        <v>44196</v>
      </c>
      <c r="K445" s="3">
        <f t="shared" si="28"/>
        <v>28</v>
      </c>
      <c r="L445" s="3">
        <f t="shared" si="29"/>
        <v>33164</v>
      </c>
      <c r="M445" s="3">
        <v>86700000</v>
      </c>
    </row>
    <row r="446" spans="1:13" s="18" customFormat="1" hidden="1" outlineLevel="2">
      <c r="A446" s="19" t="s">
        <v>40</v>
      </c>
      <c r="B446" s="20" t="s">
        <v>48</v>
      </c>
      <c r="C446" s="21" t="s">
        <v>47</v>
      </c>
      <c r="D446" s="20" t="s">
        <v>42</v>
      </c>
      <c r="E446" s="3">
        <v>28400000</v>
      </c>
      <c r="F446" s="19">
        <v>43833</v>
      </c>
      <c r="G446" s="3">
        <v>28400000</v>
      </c>
      <c r="H446" s="2">
        <v>5.0000000000000001E-3</v>
      </c>
      <c r="I446" s="19">
        <v>44166</v>
      </c>
      <c r="J446" s="19">
        <v>44196</v>
      </c>
      <c r="K446" s="3">
        <f t="shared" ref="K446:K477" si="30">J446-I446+1</f>
        <v>31</v>
      </c>
      <c r="L446" s="3">
        <f t="shared" ref="L446:L477" si="31">ROUND(G446*H446*K446/366,0)</f>
        <v>12027</v>
      </c>
      <c r="M446" s="3">
        <v>28400000</v>
      </c>
    </row>
    <row r="447" spans="1:13" s="18" customFormat="1" hidden="1" outlineLevel="2">
      <c r="A447" s="19" t="s">
        <v>40</v>
      </c>
      <c r="B447" s="20" t="s">
        <v>59</v>
      </c>
      <c r="C447" s="21" t="s">
        <v>43</v>
      </c>
      <c r="D447" s="20" t="s">
        <v>44</v>
      </c>
      <c r="E447" s="3">
        <v>5452560</v>
      </c>
      <c r="F447" s="19">
        <v>43873</v>
      </c>
      <c r="G447" s="3">
        <v>5452560</v>
      </c>
      <c r="H447" s="2">
        <v>5.0000000000000001E-3</v>
      </c>
      <c r="I447" s="19">
        <v>44166</v>
      </c>
      <c r="J447" s="19">
        <v>44196</v>
      </c>
      <c r="K447" s="3">
        <f t="shared" si="30"/>
        <v>31</v>
      </c>
      <c r="L447" s="3">
        <f t="shared" si="31"/>
        <v>2309</v>
      </c>
      <c r="M447" s="3">
        <v>5452560</v>
      </c>
    </row>
    <row r="448" spans="1:13" s="18" customFormat="1" hidden="1" outlineLevel="2">
      <c r="A448" s="19" t="s">
        <v>40</v>
      </c>
      <c r="B448" s="20" t="s">
        <v>58</v>
      </c>
      <c r="C448" s="21" t="s">
        <v>43</v>
      </c>
      <c r="D448" s="20" t="s">
        <v>44</v>
      </c>
      <c r="E448" s="3">
        <v>7270080</v>
      </c>
      <c r="F448" s="19">
        <v>43873</v>
      </c>
      <c r="G448" s="3">
        <v>7270080</v>
      </c>
      <c r="H448" s="2">
        <v>5.0000000000000001E-3</v>
      </c>
      <c r="I448" s="19">
        <v>44166</v>
      </c>
      <c r="J448" s="19">
        <v>44196</v>
      </c>
      <c r="K448" s="3">
        <f t="shared" si="30"/>
        <v>31</v>
      </c>
      <c r="L448" s="3">
        <f t="shared" si="31"/>
        <v>3079</v>
      </c>
      <c r="M448" s="3">
        <v>7270080</v>
      </c>
    </row>
    <row r="449" spans="1:13" s="18" customFormat="1" hidden="1" outlineLevel="1" collapsed="1">
      <c r="A449" s="22" t="s">
        <v>49</v>
      </c>
      <c r="B449" s="23"/>
      <c r="C449" s="24"/>
      <c r="D449" s="23"/>
      <c r="E449" s="25">
        <f>SUBTOTAL(9,E382:E448)</f>
        <v>0</v>
      </c>
      <c r="F449" s="26"/>
      <c r="G449" s="25"/>
      <c r="H449" s="27"/>
      <c r="I449" s="26"/>
      <c r="J449" s="26"/>
      <c r="K449" s="25"/>
      <c r="L449" s="25">
        <f>SUBTOTAL(9,L382:L448)</f>
        <v>0</v>
      </c>
      <c r="M449" s="25">
        <f>SUBTOTAL(9,M382:M448)</f>
        <v>0</v>
      </c>
    </row>
    <row r="450" spans="1:13" s="18" customFormat="1" hidden="1" outlineLevel="2">
      <c r="A450" s="19" t="s">
        <v>119</v>
      </c>
      <c r="B450" s="20" t="s">
        <v>16</v>
      </c>
      <c r="C450" s="21" t="s">
        <v>97</v>
      </c>
      <c r="D450" s="20" t="s">
        <v>96</v>
      </c>
      <c r="E450" s="3">
        <v>20000000</v>
      </c>
      <c r="F450" s="19">
        <v>43985</v>
      </c>
      <c r="G450" s="3">
        <v>20000000</v>
      </c>
      <c r="H450" s="2">
        <v>5.0000000000000001E-3</v>
      </c>
      <c r="I450" s="19">
        <v>44166</v>
      </c>
      <c r="J450" s="19">
        <v>44196</v>
      </c>
      <c r="K450" s="3">
        <f>J450-I450+1</f>
        <v>31</v>
      </c>
      <c r="L450" s="3">
        <f>ROUND(G450*H450*K450/366,0)</f>
        <v>8470</v>
      </c>
      <c r="M450" s="3">
        <v>20000000</v>
      </c>
    </row>
    <row r="451" spans="1:13" s="18" customFormat="1" hidden="1" outlineLevel="2">
      <c r="A451" s="19" t="s">
        <v>119</v>
      </c>
      <c r="B451" s="20" t="s">
        <v>23</v>
      </c>
      <c r="C451" s="21" t="s">
        <v>97</v>
      </c>
      <c r="D451" s="20" t="s">
        <v>96</v>
      </c>
      <c r="E451" s="3">
        <v>13800000</v>
      </c>
      <c r="F451" s="19">
        <v>44034</v>
      </c>
      <c r="G451" s="3">
        <v>13800000</v>
      </c>
      <c r="H451" s="2">
        <v>5.0000000000000001E-3</v>
      </c>
      <c r="I451" s="19">
        <v>44166</v>
      </c>
      <c r="J451" s="19">
        <v>44196</v>
      </c>
      <c r="K451" s="3">
        <f>J451-I451+1</f>
        <v>31</v>
      </c>
      <c r="L451" s="3">
        <f>ROUND(G451*H451*K451/366,0)</f>
        <v>5844</v>
      </c>
      <c r="M451" s="3">
        <v>13800000</v>
      </c>
    </row>
    <row r="452" spans="1:13" s="18" customFormat="1" hidden="1" outlineLevel="2">
      <c r="A452" s="19" t="s">
        <v>119</v>
      </c>
      <c r="B452" s="20" t="s">
        <v>29</v>
      </c>
      <c r="C452" s="21" t="s">
        <v>97</v>
      </c>
      <c r="D452" s="20" t="s">
        <v>96</v>
      </c>
      <c r="E452" s="3">
        <v>25000000</v>
      </c>
      <c r="F452" s="19">
        <v>44102</v>
      </c>
      <c r="G452" s="3">
        <v>25000000</v>
      </c>
      <c r="H452" s="2">
        <v>5.0000000000000001E-3</v>
      </c>
      <c r="I452" s="19">
        <v>44166</v>
      </c>
      <c r="J452" s="19">
        <v>44196</v>
      </c>
      <c r="K452" s="3">
        <f>J452-I452+1</f>
        <v>31</v>
      </c>
      <c r="L452" s="3">
        <f>ROUND(G452*H452*K452/366,0)</f>
        <v>10587</v>
      </c>
      <c r="M452" s="3">
        <v>25000000</v>
      </c>
    </row>
    <row r="453" spans="1:13" s="18" customFormat="1" hidden="1" outlineLevel="2">
      <c r="A453" s="19" t="s">
        <v>119</v>
      </c>
      <c r="B453" s="20" t="s">
        <v>30</v>
      </c>
      <c r="C453" s="21" t="s">
        <v>97</v>
      </c>
      <c r="D453" s="20" t="s">
        <v>96</v>
      </c>
      <c r="E453" s="3">
        <v>5600000</v>
      </c>
      <c r="F453" s="19">
        <v>44103</v>
      </c>
      <c r="G453" s="3">
        <v>5600000</v>
      </c>
      <c r="H453" s="2">
        <v>5.0000000000000001E-3</v>
      </c>
      <c r="I453" s="19">
        <v>44166</v>
      </c>
      <c r="J453" s="19">
        <v>44196</v>
      </c>
      <c r="K453" s="3">
        <f>J453-I453+1</f>
        <v>31</v>
      </c>
      <c r="L453" s="3">
        <f>ROUND(G453*H453*K453/366,0)</f>
        <v>2372</v>
      </c>
      <c r="M453" s="3">
        <v>5600000</v>
      </c>
    </row>
    <row r="454" spans="1:13" s="18" customFormat="1" hidden="1" outlineLevel="1" collapsed="1">
      <c r="A454" s="22" t="s">
        <v>118</v>
      </c>
      <c r="B454" s="23"/>
      <c r="C454" s="24"/>
      <c r="D454" s="23"/>
      <c r="E454" s="25">
        <f>SUBTOTAL(9,E450:E453)</f>
        <v>0</v>
      </c>
      <c r="F454" s="26"/>
      <c r="G454" s="25"/>
      <c r="H454" s="27"/>
      <c r="I454" s="26"/>
      <c r="J454" s="26"/>
      <c r="K454" s="25"/>
      <c r="L454" s="25">
        <f>SUBTOTAL(9,L450:L453)</f>
        <v>0</v>
      </c>
      <c r="M454" s="25">
        <f>SUBTOTAL(9,M450:M453)</f>
        <v>0</v>
      </c>
    </row>
    <row r="455" spans="1:13" s="18" customFormat="1" hidden="1" outlineLevel="2">
      <c r="A455" s="19" t="s">
        <v>63</v>
      </c>
      <c r="B455" s="20" t="s">
        <v>16</v>
      </c>
      <c r="C455" s="21" t="s">
        <v>21</v>
      </c>
      <c r="D455" s="20" t="s">
        <v>22</v>
      </c>
      <c r="E455" s="3">
        <v>72000000</v>
      </c>
      <c r="F455" s="19">
        <v>43917</v>
      </c>
      <c r="G455" s="3">
        <v>72000000</v>
      </c>
      <c r="H455" s="2">
        <v>5.0000000000000001E-3</v>
      </c>
      <c r="I455" s="19">
        <v>44166</v>
      </c>
      <c r="J455" s="19">
        <v>44196</v>
      </c>
      <c r="K455" s="3">
        <f t="shared" ref="K455:K465" si="32">J455-I455+1</f>
        <v>31</v>
      </c>
      <c r="L455" s="3">
        <f t="shared" ref="L455:L465" si="33">ROUND(G455*H455*K455/366,0)</f>
        <v>30492</v>
      </c>
      <c r="M455" s="3">
        <v>72000000</v>
      </c>
    </row>
    <row r="456" spans="1:13" s="18" customFormat="1" hidden="1" outlineLevel="2">
      <c r="A456" s="19" t="s">
        <v>63</v>
      </c>
      <c r="B456" s="20" t="s">
        <v>23</v>
      </c>
      <c r="C456" s="21" t="s">
        <v>21</v>
      </c>
      <c r="D456" s="20" t="s">
        <v>22</v>
      </c>
      <c r="E456" s="3">
        <v>144000000</v>
      </c>
      <c r="F456" s="19">
        <v>44018</v>
      </c>
      <c r="G456" s="3">
        <v>144000000</v>
      </c>
      <c r="H456" s="2">
        <v>5.0000000000000001E-3</v>
      </c>
      <c r="I456" s="19">
        <v>44166</v>
      </c>
      <c r="J456" s="19">
        <v>44196</v>
      </c>
      <c r="K456" s="3">
        <f t="shared" si="32"/>
        <v>31</v>
      </c>
      <c r="L456" s="3">
        <f t="shared" si="33"/>
        <v>60984</v>
      </c>
      <c r="M456" s="3">
        <v>144000000</v>
      </c>
    </row>
    <row r="457" spans="1:13" s="18" customFormat="1" hidden="1" outlineLevel="2">
      <c r="A457" s="19" t="s">
        <v>63</v>
      </c>
      <c r="B457" s="20" t="s">
        <v>29</v>
      </c>
      <c r="C457" s="21" t="s">
        <v>185</v>
      </c>
      <c r="D457" s="20" t="s">
        <v>184</v>
      </c>
      <c r="E457" s="3">
        <v>6820000</v>
      </c>
      <c r="F457" s="19">
        <v>44092</v>
      </c>
      <c r="G457" s="3">
        <v>6592666</v>
      </c>
      <c r="H457" s="2">
        <v>5.0000000000000001E-3</v>
      </c>
      <c r="I457" s="19">
        <v>44166</v>
      </c>
      <c r="J457" s="19">
        <v>44179</v>
      </c>
      <c r="K457" s="3">
        <f t="shared" si="32"/>
        <v>14</v>
      </c>
      <c r="L457" s="3">
        <f t="shared" si="33"/>
        <v>1261</v>
      </c>
      <c r="M457" s="3">
        <v>6478999</v>
      </c>
    </row>
    <row r="458" spans="1:13" s="18" customFormat="1" hidden="1" outlineLevel="2">
      <c r="A458" s="19" t="s">
        <v>63</v>
      </c>
      <c r="B458" s="20" t="s">
        <v>29</v>
      </c>
      <c r="C458" s="21" t="s">
        <v>185</v>
      </c>
      <c r="D458" s="20"/>
      <c r="E458" s="3"/>
      <c r="F458" s="19"/>
      <c r="G458" s="3">
        <v>6478999</v>
      </c>
      <c r="H458" s="2">
        <v>5.0000000000000001E-3</v>
      </c>
      <c r="I458" s="19">
        <v>44180</v>
      </c>
      <c r="J458" s="19">
        <v>44196</v>
      </c>
      <c r="K458" s="3">
        <f t="shared" si="32"/>
        <v>17</v>
      </c>
      <c r="L458" s="3">
        <f t="shared" si="33"/>
        <v>1505</v>
      </c>
      <c r="M458" s="3"/>
    </row>
    <row r="459" spans="1:13" s="18" customFormat="1" hidden="1" outlineLevel="2">
      <c r="A459" s="19" t="s">
        <v>63</v>
      </c>
      <c r="B459" s="20" t="s">
        <v>30</v>
      </c>
      <c r="C459" s="21" t="s">
        <v>185</v>
      </c>
      <c r="D459" s="20" t="s">
        <v>184</v>
      </c>
      <c r="E459" s="3">
        <v>17380000</v>
      </c>
      <c r="F459" s="19">
        <v>44092</v>
      </c>
      <c r="G459" s="3">
        <v>16414444</v>
      </c>
      <c r="H459" s="2">
        <v>5.0000000000000001E-3</v>
      </c>
      <c r="I459" s="19">
        <v>44166</v>
      </c>
      <c r="J459" s="19">
        <v>44179</v>
      </c>
      <c r="K459" s="3">
        <f t="shared" si="32"/>
        <v>14</v>
      </c>
      <c r="L459" s="3">
        <f t="shared" si="33"/>
        <v>3139</v>
      </c>
      <c r="M459" s="3">
        <v>15931666</v>
      </c>
    </row>
    <row r="460" spans="1:13" s="18" customFormat="1" hidden="1" outlineLevel="2">
      <c r="A460" s="19" t="s">
        <v>63</v>
      </c>
      <c r="B460" s="20" t="s">
        <v>30</v>
      </c>
      <c r="C460" s="21" t="s">
        <v>185</v>
      </c>
      <c r="D460" s="20"/>
      <c r="E460" s="3"/>
      <c r="F460" s="19"/>
      <c r="G460" s="3">
        <v>15931666</v>
      </c>
      <c r="H460" s="2">
        <v>5.0000000000000001E-3</v>
      </c>
      <c r="I460" s="19">
        <v>44180</v>
      </c>
      <c r="J460" s="19">
        <v>44196</v>
      </c>
      <c r="K460" s="3">
        <f t="shared" si="32"/>
        <v>17</v>
      </c>
      <c r="L460" s="3">
        <f t="shared" si="33"/>
        <v>3700</v>
      </c>
      <c r="M460" s="3"/>
    </row>
    <row r="461" spans="1:13" s="18" customFormat="1" hidden="1" outlineLevel="2">
      <c r="A461" s="19" t="s">
        <v>63</v>
      </c>
      <c r="B461" s="20" t="s">
        <v>31</v>
      </c>
      <c r="C461" s="21" t="s">
        <v>21</v>
      </c>
      <c r="D461" s="20" t="s">
        <v>22</v>
      </c>
      <c r="E461" s="3">
        <v>41000000</v>
      </c>
      <c r="F461" s="19">
        <v>44140</v>
      </c>
      <c r="G461" s="3">
        <v>41000000</v>
      </c>
      <c r="H461" s="2">
        <v>5.0000000000000001E-3</v>
      </c>
      <c r="I461" s="19">
        <v>44166</v>
      </c>
      <c r="J461" s="19">
        <v>44196</v>
      </c>
      <c r="K461" s="3">
        <f t="shared" si="32"/>
        <v>31</v>
      </c>
      <c r="L461" s="3">
        <f t="shared" si="33"/>
        <v>17363</v>
      </c>
      <c r="M461" s="3">
        <v>41000000</v>
      </c>
    </row>
    <row r="462" spans="1:13" s="18" customFormat="1" hidden="1" outlineLevel="2">
      <c r="A462" s="19" t="s">
        <v>63</v>
      </c>
      <c r="B462" s="20" t="s">
        <v>32</v>
      </c>
      <c r="C462" s="21" t="s">
        <v>185</v>
      </c>
      <c r="D462" s="20" t="s">
        <v>184</v>
      </c>
      <c r="E462" s="3">
        <v>3220000</v>
      </c>
      <c r="F462" s="19">
        <v>44161</v>
      </c>
      <c r="G462" s="3">
        <v>3220000</v>
      </c>
      <c r="H462" s="2">
        <v>5.0000000000000001E-3</v>
      </c>
      <c r="I462" s="19">
        <v>44166</v>
      </c>
      <c r="J462" s="19">
        <v>44179</v>
      </c>
      <c r="K462" s="3">
        <f t="shared" si="32"/>
        <v>14</v>
      </c>
      <c r="L462" s="3">
        <f t="shared" si="33"/>
        <v>616</v>
      </c>
      <c r="M462" s="3">
        <v>3164483</v>
      </c>
    </row>
    <row r="463" spans="1:13" s="18" customFormat="1" hidden="1" outlineLevel="2">
      <c r="A463" s="19" t="s">
        <v>63</v>
      </c>
      <c r="B463" s="20" t="s">
        <v>32</v>
      </c>
      <c r="C463" s="21" t="s">
        <v>185</v>
      </c>
      <c r="D463" s="20"/>
      <c r="E463" s="3"/>
      <c r="F463" s="19"/>
      <c r="G463" s="3">
        <v>3164483</v>
      </c>
      <c r="H463" s="2">
        <v>5.0000000000000001E-3</v>
      </c>
      <c r="I463" s="19">
        <v>44180</v>
      </c>
      <c r="J463" s="19">
        <v>44196</v>
      </c>
      <c r="K463" s="3">
        <f t="shared" si="32"/>
        <v>17</v>
      </c>
      <c r="L463" s="3">
        <f t="shared" si="33"/>
        <v>735</v>
      </c>
      <c r="M463" s="3"/>
    </row>
    <row r="464" spans="1:13" s="18" customFormat="1" hidden="1" outlineLevel="2">
      <c r="A464" s="19" t="s">
        <v>63</v>
      </c>
      <c r="B464" s="20" t="s">
        <v>48</v>
      </c>
      <c r="C464" s="21" t="s">
        <v>21</v>
      </c>
      <c r="D464" s="20" t="s">
        <v>22</v>
      </c>
      <c r="E464" s="3">
        <v>50000000</v>
      </c>
      <c r="F464" s="19">
        <v>44189</v>
      </c>
      <c r="G464" s="3">
        <v>50000000</v>
      </c>
      <c r="H464" s="2">
        <v>5.0000000000000001E-3</v>
      </c>
      <c r="I464" s="19">
        <v>44189</v>
      </c>
      <c r="J464" s="19">
        <v>44196</v>
      </c>
      <c r="K464" s="3">
        <f t="shared" si="32"/>
        <v>8</v>
      </c>
      <c r="L464" s="3">
        <f t="shared" si="33"/>
        <v>5464</v>
      </c>
      <c r="M464" s="3">
        <v>50000000</v>
      </c>
    </row>
    <row r="465" spans="1:13" s="18" customFormat="1" hidden="1" outlineLevel="2">
      <c r="A465" s="19" t="s">
        <v>63</v>
      </c>
      <c r="B465" s="20" t="s">
        <v>59</v>
      </c>
      <c r="C465" s="21" t="s">
        <v>21</v>
      </c>
      <c r="D465" s="20" t="s">
        <v>22</v>
      </c>
      <c r="E465" s="3">
        <v>15000000</v>
      </c>
      <c r="F465" s="19">
        <v>44189</v>
      </c>
      <c r="G465" s="3">
        <v>15000000</v>
      </c>
      <c r="H465" s="2">
        <v>5.0000000000000001E-3</v>
      </c>
      <c r="I465" s="19">
        <v>44189</v>
      </c>
      <c r="J465" s="19">
        <v>44196</v>
      </c>
      <c r="K465" s="3">
        <f t="shared" si="32"/>
        <v>8</v>
      </c>
      <c r="L465" s="3">
        <f t="shared" si="33"/>
        <v>1639</v>
      </c>
      <c r="M465" s="3">
        <v>15000000</v>
      </c>
    </row>
    <row r="466" spans="1:13" s="18" customFormat="1" hidden="1" outlineLevel="1" collapsed="1">
      <c r="A466" s="22" t="s">
        <v>62</v>
      </c>
      <c r="B466" s="23"/>
      <c r="C466" s="24"/>
      <c r="D466" s="23"/>
      <c r="E466" s="25">
        <f>SUBTOTAL(9,E455:E465)</f>
        <v>0</v>
      </c>
      <c r="F466" s="26"/>
      <c r="G466" s="25"/>
      <c r="H466" s="27"/>
      <c r="I466" s="26"/>
      <c r="J466" s="26"/>
      <c r="K466" s="25"/>
      <c r="L466" s="25">
        <f>SUBTOTAL(9,L455:L465)</f>
        <v>0</v>
      </c>
      <c r="M466" s="25">
        <f>SUBTOTAL(9,M455:M465)</f>
        <v>0</v>
      </c>
    </row>
    <row r="467" spans="1:13" s="18" customFormat="1" hidden="1" outlineLevel="2">
      <c r="A467" s="19" t="s">
        <v>50</v>
      </c>
      <c r="B467" s="20" t="s">
        <v>16</v>
      </c>
      <c r="C467" s="21" t="s">
        <v>21</v>
      </c>
      <c r="D467" s="20" t="s">
        <v>22</v>
      </c>
      <c r="E467" s="3">
        <v>190000000</v>
      </c>
      <c r="F467" s="19">
        <v>43797</v>
      </c>
      <c r="G467" s="3">
        <v>190000000</v>
      </c>
      <c r="H467" s="2">
        <v>5.0000000000000001E-3</v>
      </c>
      <c r="I467" s="19">
        <v>44166</v>
      </c>
      <c r="J467" s="19">
        <v>44196</v>
      </c>
      <c r="K467" s="3">
        <f t="shared" ref="K467:K490" si="34">J467-I467+1</f>
        <v>31</v>
      </c>
      <c r="L467" s="3">
        <f t="shared" ref="L467:L490" si="35">ROUND(G467*H467*K467/366,0)</f>
        <v>80464</v>
      </c>
      <c r="M467" s="3">
        <v>190000000</v>
      </c>
    </row>
    <row r="468" spans="1:13" s="18" customFormat="1" hidden="1" outlineLevel="2">
      <c r="A468" s="19" t="s">
        <v>50</v>
      </c>
      <c r="B468" s="20" t="s">
        <v>61</v>
      </c>
      <c r="C468" s="21" t="s">
        <v>57</v>
      </c>
      <c r="D468" s="20" t="s">
        <v>56</v>
      </c>
      <c r="E468" s="3">
        <v>1310400</v>
      </c>
      <c r="F468" s="19">
        <v>44043</v>
      </c>
      <c r="G468" s="3">
        <v>1215100</v>
      </c>
      <c r="H468" s="2">
        <v>5.0000000000000001E-3</v>
      </c>
      <c r="I468" s="19">
        <v>44166</v>
      </c>
      <c r="J468" s="19">
        <v>44179</v>
      </c>
      <c r="K468" s="3">
        <f t="shared" si="34"/>
        <v>14</v>
      </c>
      <c r="L468" s="3">
        <f t="shared" si="35"/>
        <v>232</v>
      </c>
      <c r="M468" s="3">
        <v>1191275</v>
      </c>
    </row>
    <row r="469" spans="1:13" s="18" customFormat="1" hidden="1" outlineLevel="2">
      <c r="A469" s="19" t="s">
        <v>50</v>
      </c>
      <c r="B469" s="20" t="s">
        <v>61</v>
      </c>
      <c r="C469" s="21" t="s">
        <v>57</v>
      </c>
      <c r="D469" s="20"/>
      <c r="E469" s="3"/>
      <c r="F469" s="19"/>
      <c r="G469" s="3">
        <v>1191275</v>
      </c>
      <c r="H469" s="2">
        <v>5.0000000000000001E-3</v>
      </c>
      <c r="I469" s="19">
        <v>44180</v>
      </c>
      <c r="J469" s="19">
        <v>44196</v>
      </c>
      <c r="K469" s="3">
        <f t="shared" si="34"/>
        <v>17</v>
      </c>
      <c r="L469" s="3">
        <f t="shared" si="35"/>
        <v>277</v>
      </c>
      <c r="M469" s="3"/>
    </row>
    <row r="470" spans="1:13" s="18" customFormat="1" hidden="1" outlineLevel="2">
      <c r="A470" s="19" t="s">
        <v>50</v>
      </c>
      <c r="B470" s="20" t="s">
        <v>60</v>
      </c>
      <c r="C470" s="21" t="s">
        <v>69</v>
      </c>
      <c r="D470" s="20" t="s">
        <v>68</v>
      </c>
      <c r="E470" s="3">
        <v>201600000</v>
      </c>
      <c r="F470" s="19">
        <v>44028</v>
      </c>
      <c r="G470" s="3">
        <v>201600000</v>
      </c>
      <c r="H470" s="2">
        <v>3.0000000000000001E-3</v>
      </c>
      <c r="I470" s="19">
        <v>44166</v>
      </c>
      <c r="J470" s="19">
        <v>44196</v>
      </c>
      <c r="K470" s="3">
        <f t="shared" si="34"/>
        <v>31</v>
      </c>
      <c r="L470" s="3">
        <f t="shared" si="35"/>
        <v>51226</v>
      </c>
      <c r="M470" s="3">
        <v>201600000</v>
      </c>
    </row>
    <row r="471" spans="1:13" s="18" customFormat="1" hidden="1" outlineLevel="2">
      <c r="A471" s="19" t="s">
        <v>50</v>
      </c>
      <c r="B471" s="20" t="s">
        <v>66</v>
      </c>
      <c r="C471" s="21" t="s">
        <v>117</v>
      </c>
      <c r="D471" s="20" t="s">
        <v>116</v>
      </c>
      <c r="E471" s="3">
        <v>67678400</v>
      </c>
      <c r="F471" s="19">
        <v>44041</v>
      </c>
      <c r="G471" s="3">
        <v>67678400</v>
      </c>
      <c r="H471" s="2">
        <v>5.0000000000000001E-3</v>
      </c>
      <c r="I471" s="19">
        <v>44166</v>
      </c>
      <c r="J471" s="19">
        <v>44196</v>
      </c>
      <c r="K471" s="3">
        <f t="shared" si="34"/>
        <v>31</v>
      </c>
      <c r="L471" s="3">
        <f t="shared" si="35"/>
        <v>28662</v>
      </c>
      <c r="M471" s="3">
        <v>67678400</v>
      </c>
    </row>
    <row r="472" spans="1:13" s="18" customFormat="1" hidden="1" outlineLevel="2">
      <c r="A472" s="19" t="s">
        <v>50</v>
      </c>
      <c r="B472" s="20" t="s">
        <v>65</v>
      </c>
      <c r="C472" s="21" t="s">
        <v>117</v>
      </c>
      <c r="D472" s="20" t="s">
        <v>116</v>
      </c>
      <c r="E472" s="3">
        <v>56400000</v>
      </c>
      <c r="F472" s="19">
        <v>44060</v>
      </c>
      <c r="G472" s="3">
        <v>56400000</v>
      </c>
      <c r="H472" s="2">
        <v>5.0000000000000001E-3</v>
      </c>
      <c r="I472" s="19">
        <v>44166</v>
      </c>
      <c r="J472" s="19">
        <v>44196</v>
      </c>
      <c r="K472" s="3">
        <f t="shared" si="34"/>
        <v>31</v>
      </c>
      <c r="L472" s="3">
        <f t="shared" si="35"/>
        <v>23885</v>
      </c>
      <c r="M472" s="3">
        <v>56400000</v>
      </c>
    </row>
    <row r="473" spans="1:13" s="18" customFormat="1" hidden="1" outlineLevel="2">
      <c r="A473" s="19" t="s">
        <v>50</v>
      </c>
      <c r="B473" s="20" t="s">
        <v>64</v>
      </c>
      <c r="C473" s="21" t="s">
        <v>117</v>
      </c>
      <c r="D473" s="20" t="s">
        <v>116</v>
      </c>
      <c r="E473" s="3">
        <v>56400000</v>
      </c>
      <c r="F473" s="19">
        <v>44089</v>
      </c>
      <c r="G473" s="3">
        <v>56400000</v>
      </c>
      <c r="H473" s="2">
        <v>5.0000000000000001E-3</v>
      </c>
      <c r="I473" s="19">
        <v>44166</v>
      </c>
      <c r="J473" s="19">
        <v>44196</v>
      </c>
      <c r="K473" s="3">
        <f t="shared" si="34"/>
        <v>31</v>
      </c>
      <c r="L473" s="3">
        <f t="shared" si="35"/>
        <v>23885</v>
      </c>
      <c r="M473" s="3">
        <v>56400000</v>
      </c>
    </row>
    <row r="474" spans="1:13" s="18" customFormat="1" hidden="1" outlineLevel="2">
      <c r="A474" s="19" t="s">
        <v>50</v>
      </c>
      <c r="B474" s="20" t="s">
        <v>85</v>
      </c>
      <c r="C474" s="21" t="s">
        <v>117</v>
      </c>
      <c r="D474" s="20" t="s">
        <v>116</v>
      </c>
      <c r="E474" s="3">
        <v>56400000</v>
      </c>
      <c r="F474" s="19">
        <v>44119</v>
      </c>
      <c r="G474" s="3">
        <v>56400000</v>
      </c>
      <c r="H474" s="2">
        <v>5.0000000000000001E-3</v>
      </c>
      <c r="I474" s="19">
        <v>44166</v>
      </c>
      <c r="J474" s="19">
        <v>44196</v>
      </c>
      <c r="K474" s="3">
        <f t="shared" si="34"/>
        <v>31</v>
      </c>
      <c r="L474" s="3">
        <f t="shared" si="35"/>
        <v>23885</v>
      </c>
      <c r="M474" s="3">
        <v>56400000</v>
      </c>
    </row>
    <row r="475" spans="1:13" s="18" customFormat="1" hidden="1" outlineLevel="2">
      <c r="A475" s="19" t="s">
        <v>50</v>
      </c>
      <c r="B475" s="20" t="s">
        <v>84</v>
      </c>
      <c r="C475" s="21" t="s">
        <v>57</v>
      </c>
      <c r="D475" s="20" t="s">
        <v>56</v>
      </c>
      <c r="E475" s="3">
        <v>1169666</v>
      </c>
      <c r="F475" s="19">
        <v>44134</v>
      </c>
      <c r="G475" s="3">
        <v>1147172</v>
      </c>
      <c r="H475" s="2">
        <v>5.0000000000000001E-3</v>
      </c>
      <c r="I475" s="19">
        <v>44166</v>
      </c>
      <c r="J475" s="19">
        <v>44179</v>
      </c>
      <c r="K475" s="3">
        <f t="shared" si="34"/>
        <v>14</v>
      </c>
      <c r="L475" s="3">
        <f t="shared" si="35"/>
        <v>219</v>
      </c>
      <c r="M475" s="3">
        <v>1124678</v>
      </c>
    </row>
    <row r="476" spans="1:13" s="18" customFormat="1" hidden="1" outlineLevel="2">
      <c r="A476" s="19" t="s">
        <v>50</v>
      </c>
      <c r="B476" s="20" t="s">
        <v>84</v>
      </c>
      <c r="C476" s="21" t="s">
        <v>57</v>
      </c>
      <c r="D476" s="20"/>
      <c r="E476" s="3"/>
      <c r="F476" s="19"/>
      <c r="G476" s="3">
        <v>1124678</v>
      </c>
      <c r="H476" s="2">
        <v>5.0000000000000001E-3</v>
      </c>
      <c r="I476" s="19">
        <v>44180</v>
      </c>
      <c r="J476" s="19">
        <v>44196</v>
      </c>
      <c r="K476" s="3">
        <f t="shared" si="34"/>
        <v>17</v>
      </c>
      <c r="L476" s="3">
        <f t="shared" si="35"/>
        <v>261</v>
      </c>
      <c r="M476" s="3"/>
    </row>
    <row r="477" spans="1:13" s="18" customFormat="1" hidden="1" outlineLevel="2">
      <c r="A477" s="19" t="s">
        <v>50</v>
      </c>
      <c r="B477" s="20" t="s">
        <v>83</v>
      </c>
      <c r="C477" s="21" t="s">
        <v>117</v>
      </c>
      <c r="D477" s="20" t="s">
        <v>116</v>
      </c>
      <c r="E477" s="3">
        <v>56400000</v>
      </c>
      <c r="F477" s="19">
        <v>44151</v>
      </c>
      <c r="G477" s="3">
        <v>56400000</v>
      </c>
      <c r="H477" s="2">
        <v>5.0000000000000001E-3</v>
      </c>
      <c r="I477" s="19">
        <v>44166</v>
      </c>
      <c r="J477" s="19">
        <v>44196</v>
      </c>
      <c r="K477" s="3">
        <f t="shared" si="34"/>
        <v>31</v>
      </c>
      <c r="L477" s="3">
        <f t="shared" si="35"/>
        <v>23885</v>
      </c>
      <c r="M477" s="3">
        <v>56400000</v>
      </c>
    </row>
    <row r="478" spans="1:13" s="18" customFormat="1" hidden="1" outlineLevel="2">
      <c r="A478" s="19" t="s">
        <v>50</v>
      </c>
      <c r="B478" s="20" t="s">
        <v>102</v>
      </c>
      <c r="C478" s="21" t="s">
        <v>227</v>
      </c>
      <c r="D478" s="20" t="s">
        <v>226</v>
      </c>
      <c r="E478" s="3">
        <v>2230000</v>
      </c>
      <c r="F478" s="19">
        <v>44138</v>
      </c>
      <c r="G478" s="3">
        <v>2230000</v>
      </c>
      <c r="H478" s="2">
        <v>5.0000000000000001E-3</v>
      </c>
      <c r="I478" s="19">
        <v>44166</v>
      </c>
      <c r="J478" s="19">
        <v>44196</v>
      </c>
      <c r="K478" s="3">
        <f t="shared" si="34"/>
        <v>31</v>
      </c>
      <c r="L478" s="3">
        <f t="shared" si="35"/>
        <v>944</v>
      </c>
      <c r="M478" s="3">
        <v>2230000</v>
      </c>
    </row>
    <row r="479" spans="1:13" s="18" customFormat="1" hidden="1" outlineLevel="2">
      <c r="A479" s="19" t="s">
        <v>50</v>
      </c>
      <c r="B479" s="20" t="s">
        <v>101</v>
      </c>
      <c r="C479" s="21" t="s">
        <v>117</v>
      </c>
      <c r="D479" s="20" t="s">
        <v>116</v>
      </c>
      <c r="E479" s="3">
        <v>112800000</v>
      </c>
      <c r="F479" s="19">
        <v>44180</v>
      </c>
      <c r="G479" s="3">
        <v>112800000</v>
      </c>
      <c r="H479" s="2">
        <v>5.0000000000000001E-3</v>
      </c>
      <c r="I479" s="19">
        <v>44180</v>
      </c>
      <c r="J479" s="19">
        <v>44196</v>
      </c>
      <c r="K479" s="3">
        <f t="shared" si="34"/>
        <v>17</v>
      </c>
      <c r="L479" s="3">
        <f t="shared" si="35"/>
        <v>26197</v>
      </c>
      <c r="M479" s="3">
        <v>112800000</v>
      </c>
    </row>
    <row r="480" spans="1:13" s="18" customFormat="1" hidden="1" outlineLevel="2">
      <c r="A480" s="19" t="s">
        <v>50</v>
      </c>
      <c r="B480" s="20" t="s">
        <v>23</v>
      </c>
      <c r="C480" s="21" t="s">
        <v>21</v>
      </c>
      <c r="D480" s="20" t="s">
        <v>22</v>
      </c>
      <c r="E480" s="3">
        <v>37000000</v>
      </c>
      <c r="F480" s="19">
        <v>43829</v>
      </c>
      <c r="G480" s="3">
        <v>37000000</v>
      </c>
      <c r="H480" s="2">
        <v>5.0000000000000001E-3</v>
      </c>
      <c r="I480" s="19">
        <v>44166</v>
      </c>
      <c r="J480" s="19">
        <v>44196</v>
      </c>
      <c r="K480" s="3">
        <f t="shared" si="34"/>
        <v>31</v>
      </c>
      <c r="L480" s="3">
        <f t="shared" si="35"/>
        <v>15669</v>
      </c>
      <c r="M480" s="3">
        <v>37000000</v>
      </c>
    </row>
    <row r="481" spans="1:16" s="18" customFormat="1" hidden="1" outlineLevel="2">
      <c r="A481" s="19" t="s">
        <v>50</v>
      </c>
      <c r="B481" s="20" t="s">
        <v>100</v>
      </c>
      <c r="C481" s="21" t="s">
        <v>117</v>
      </c>
      <c r="D481" s="20" t="s">
        <v>116</v>
      </c>
      <c r="E481" s="3">
        <v>3667200</v>
      </c>
      <c r="F481" s="19">
        <v>44180</v>
      </c>
      <c r="G481" s="3">
        <v>3667200</v>
      </c>
      <c r="H481" s="2">
        <v>5.0000000000000001E-3</v>
      </c>
      <c r="I481" s="19">
        <v>44180</v>
      </c>
      <c r="J481" s="19">
        <v>44196</v>
      </c>
      <c r="K481" s="3">
        <f t="shared" si="34"/>
        <v>17</v>
      </c>
      <c r="L481" s="3">
        <f t="shared" si="35"/>
        <v>852</v>
      </c>
      <c r="M481" s="3">
        <v>3667200</v>
      </c>
    </row>
    <row r="482" spans="1:16" s="18" customFormat="1" hidden="1" outlineLevel="2">
      <c r="A482" s="19" t="s">
        <v>50</v>
      </c>
      <c r="B482" s="20" t="s">
        <v>99</v>
      </c>
      <c r="C482" s="21" t="s">
        <v>250</v>
      </c>
      <c r="D482" s="20" t="s">
        <v>251</v>
      </c>
      <c r="E482" s="3">
        <v>30870000</v>
      </c>
      <c r="F482" s="19">
        <v>44175</v>
      </c>
      <c r="G482" s="3">
        <v>30870000</v>
      </c>
      <c r="H482" s="2">
        <v>5.0000000000000001E-3</v>
      </c>
      <c r="I482" s="19">
        <v>44175</v>
      </c>
      <c r="J482" s="19">
        <v>44196</v>
      </c>
      <c r="K482" s="3">
        <f t="shared" si="34"/>
        <v>22</v>
      </c>
      <c r="L482" s="3">
        <f t="shared" si="35"/>
        <v>9278</v>
      </c>
      <c r="M482" s="3">
        <v>30870000</v>
      </c>
    </row>
    <row r="483" spans="1:16" s="18" customFormat="1" hidden="1" outlineLevel="2">
      <c r="A483" s="19" t="s">
        <v>50</v>
      </c>
      <c r="B483" s="20" t="s">
        <v>29</v>
      </c>
      <c r="C483" s="21" t="s">
        <v>57</v>
      </c>
      <c r="D483" s="20" t="s">
        <v>56</v>
      </c>
      <c r="E483" s="3">
        <v>17276700</v>
      </c>
      <c r="F483" s="19">
        <v>43878</v>
      </c>
      <c r="G483" s="3">
        <v>14685195</v>
      </c>
      <c r="H483" s="2">
        <v>5.0000000000000001E-3</v>
      </c>
      <c r="I483" s="19">
        <v>44166</v>
      </c>
      <c r="J483" s="19">
        <v>44179</v>
      </c>
      <c r="K483" s="3">
        <f t="shared" si="34"/>
        <v>14</v>
      </c>
      <c r="L483" s="3">
        <f t="shared" si="35"/>
        <v>2809</v>
      </c>
      <c r="M483" s="3">
        <v>14397250</v>
      </c>
    </row>
    <row r="484" spans="1:16" s="18" customFormat="1" hidden="1" outlineLevel="2">
      <c r="A484" s="19" t="s">
        <v>50</v>
      </c>
      <c r="B484" s="20" t="s">
        <v>29</v>
      </c>
      <c r="C484" s="21" t="s">
        <v>57</v>
      </c>
      <c r="D484" s="20"/>
      <c r="E484" s="3"/>
      <c r="F484" s="19"/>
      <c r="G484" s="3">
        <v>14397250</v>
      </c>
      <c r="H484" s="2">
        <v>5.0000000000000001E-3</v>
      </c>
      <c r="I484" s="19">
        <v>44180</v>
      </c>
      <c r="J484" s="19">
        <v>44196</v>
      </c>
      <c r="K484" s="3">
        <f t="shared" si="34"/>
        <v>17</v>
      </c>
      <c r="L484" s="3">
        <f t="shared" si="35"/>
        <v>3344</v>
      </c>
      <c r="M484" s="3"/>
    </row>
    <row r="485" spans="1:16" s="18" customFormat="1" hidden="1" outlineLevel="2">
      <c r="A485" s="19" t="s">
        <v>50</v>
      </c>
      <c r="B485" s="20" t="s">
        <v>30</v>
      </c>
      <c r="C485" s="21" t="s">
        <v>21</v>
      </c>
      <c r="D485" s="20" t="s">
        <v>22</v>
      </c>
      <c r="E485" s="3">
        <v>73000000</v>
      </c>
      <c r="F485" s="19">
        <v>43896</v>
      </c>
      <c r="G485" s="3">
        <v>73000000</v>
      </c>
      <c r="H485" s="2">
        <v>5.0000000000000001E-3</v>
      </c>
      <c r="I485" s="19">
        <v>44166</v>
      </c>
      <c r="J485" s="19">
        <v>44196</v>
      </c>
      <c r="K485" s="3">
        <f t="shared" si="34"/>
        <v>31</v>
      </c>
      <c r="L485" s="3">
        <f t="shared" si="35"/>
        <v>30915</v>
      </c>
      <c r="M485" s="3">
        <v>73000000</v>
      </c>
    </row>
    <row r="486" spans="1:16" s="18" customFormat="1" hidden="1" outlineLevel="2">
      <c r="A486" s="19" t="s">
        <v>50</v>
      </c>
      <c r="B486" s="20" t="s">
        <v>31</v>
      </c>
      <c r="C486" s="21" t="s">
        <v>57</v>
      </c>
      <c r="D486" s="20" t="s">
        <v>56</v>
      </c>
      <c r="E486" s="3">
        <v>19997321</v>
      </c>
      <c r="F486" s="19">
        <v>43948</v>
      </c>
      <c r="G486" s="3">
        <v>19997321</v>
      </c>
      <c r="H486" s="2">
        <v>5.0000000000000001E-3</v>
      </c>
      <c r="I486" s="19">
        <v>44166</v>
      </c>
      <c r="J486" s="19">
        <v>44196</v>
      </c>
      <c r="K486" s="3">
        <f t="shared" si="34"/>
        <v>31</v>
      </c>
      <c r="L486" s="3">
        <f t="shared" si="35"/>
        <v>8469</v>
      </c>
      <c r="M486" s="3">
        <v>19997321</v>
      </c>
    </row>
    <row r="487" spans="1:16" s="18" customFormat="1" hidden="1" outlineLevel="2">
      <c r="A487" s="19" t="s">
        <v>50</v>
      </c>
      <c r="B487" s="20" t="s">
        <v>32</v>
      </c>
      <c r="C487" s="21" t="s">
        <v>69</v>
      </c>
      <c r="D487" s="20" t="s">
        <v>68</v>
      </c>
      <c r="E487" s="3">
        <v>242400000</v>
      </c>
      <c r="F487" s="19">
        <v>43930</v>
      </c>
      <c r="G487" s="3">
        <v>242400000</v>
      </c>
      <c r="H487" s="2">
        <v>3.0000000000000001E-3</v>
      </c>
      <c r="I487" s="19">
        <v>44166</v>
      </c>
      <c r="J487" s="19">
        <v>44196</v>
      </c>
      <c r="K487" s="3">
        <f t="shared" si="34"/>
        <v>31</v>
      </c>
      <c r="L487" s="3">
        <f t="shared" si="35"/>
        <v>61593</v>
      </c>
      <c r="M487" s="3">
        <v>242400000</v>
      </c>
    </row>
    <row r="488" spans="1:16" s="18" customFormat="1" hidden="1" outlineLevel="2">
      <c r="A488" s="19" t="s">
        <v>50</v>
      </c>
      <c r="B488" s="20" t="s">
        <v>48</v>
      </c>
      <c r="C488" s="21" t="s">
        <v>69</v>
      </c>
      <c r="D488" s="20" t="s">
        <v>68</v>
      </c>
      <c r="E488" s="3">
        <v>156000000</v>
      </c>
      <c r="F488" s="19">
        <v>43958</v>
      </c>
      <c r="G488" s="3">
        <v>156000000</v>
      </c>
      <c r="H488" s="2">
        <v>3.0000000000000001E-3</v>
      </c>
      <c r="I488" s="19">
        <v>44166</v>
      </c>
      <c r="J488" s="19">
        <v>44196</v>
      </c>
      <c r="K488" s="3">
        <f t="shared" si="34"/>
        <v>31</v>
      </c>
      <c r="L488" s="3">
        <f t="shared" si="35"/>
        <v>39639</v>
      </c>
      <c r="M488" s="3">
        <v>156000000</v>
      </c>
    </row>
    <row r="489" spans="1:16" s="18" customFormat="1" hidden="1" outlineLevel="2">
      <c r="A489" s="19" t="s">
        <v>50</v>
      </c>
      <c r="B489" s="20" t="s">
        <v>59</v>
      </c>
      <c r="C489" s="21" t="s">
        <v>117</v>
      </c>
      <c r="D489" s="20" t="s">
        <v>116</v>
      </c>
      <c r="E489" s="3">
        <v>33840000</v>
      </c>
      <c r="F489" s="19">
        <v>43986</v>
      </c>
      <c r="G489" s="3">
        <v>33840000</v>
      </c>
      <c r="H489" s="2">
        <v>5.0000000000000001E-3</v>
      </c>
      <c r="I489" s="19">
        <v>44166</v>
      </c>
      <c r="J489" s="19">
        <v>44196</v>
      </c>
      <c r="K489" s="3">
        <f t="shared" si="34"/>
        <v>31</v>
      </c>
      <c r="L489" s="3">
        <f t="shared" si="35"/>
        <v>14331</v>
      </c>
      <c r="M489" s="3">
        <v>33840000</v>
      </c>
    </row>
    <row r="490" spans="1:16" s="18" customFormat="1" hidden="1" outlineLevel="2">
      <c r="A490" s="19" t="s">
        <v>50</v>
      </c>
      <c r="B490" s="20" t="s">
        <v>58</v>
      </c>
      <c r="C490" s="21" t="s">
        <v>117</v>
      </c>
      <c r="D490" s="20" t="s">
        <v>116</v>
      </c>
      <c r="E490" s="3">
        <v>134396612</v>
      </c>
      <c r="F490" s="19">
        <v>43986</v>
      </c>
      <c r="G490" s="3">
        <v>134396612</v>
      </c>
      <c r="H490" s="2">
        <v>5.0000000000000001E-3</v>
      </c>
      <c r="I490" s="19">
        <v>44166</v>
      </c>
      <c r="J490" s="19">
        <v>44196</v>
      </c>
      <c r="K490" s="3">
        <f t="shared" si="34"/>
        <v>31</v>
      </c>
      <c r="L490" s="3">
        <f t="shared" si="35"/>
        <v>56917</v>
      </c>
      <c r="M490" s="3">
        <v>134396612</v>
      </c>
    </row>
    <row r="491" spans="1:16" s="18" customFormat="1" outlineLevel="1" collapsed="1">
      <c r="A491" s="22" t="s">
        <v>51</v>
      </c>
      <c r="B491" s="23"/>
      <c r="C491" s="24"/>
      <c r="D491" s="23"/>
      <c r="E491" s="25">
        <f>SUBTOTAL(9,E467:E490)</f>
        <v>0</v>
      </c>
      <c r="F491" s="26"/>
      <c r="G491" s="25"/>
      <c r="H491" s="27"/>
      <c r="I491" s="26"/>
      <c r="J491" s="26"/>
      <c r="K491" s="25"/>
      <c r="L491" s="25">
        <f>SUBTOTAL(9,L467:L490)</f>
        <v>0</v>
      </c>
      <c r="M491" s="25">
        <f>SUBTOTAL(9,M467:M490)</f>
        <v>0</v>
      </c>
    </row>
    <row r="492" spans="1:16" s="34" customFormat="1" outlineLevel="1">
      <c r="A492" s="28"/>
      <c r="B492" s="29"/>
      <c r="C492" s="30"/>
      <c r="D492" s="29"/>
      <c r="E492" s="31"/>
      <c r="F492" s="32"/>
      <c r="G492" s="31"/>
      <c r="H492" s="33"/>
      <c r="I492" s="32"/>
      <c r="J492" s="32"/>
      <c r="K492" s="31"/>
      <c r="L492" s="31"/>
      <c r="M492" s="31"/>
    </row>
    <row r="493" spans="1:16" s="18" customFormat="1">
      <c r="A493" s="26" t="s">
        <v>52</v>
      </c>
      <c r="B493" s="23"/>
      <c r="C493" s="24"/>
      <c r="D493" s="23"/>
      <c r="E493" s="25">
        <f>SUBTOTAL(9,E4:E490)</f>
        <v>489452000</v>
      </c>
      <c r="F493" s="26"/>
      <c r="G493" s="25"/>
      <c r="H493" s="27"/>
      <c r="I493" s="26"/>
      <c r="J493" s="26"/>
      <c r="K493" s="25"/>
      <c r="L493" s="25">
        <f>SUBTOTAL(9,L4:L490)</f>
        <v>184289</v>
      </c>
      <c r="M493" s="25">
        <f>SUBTOTAL(9,M4:M490)</f>
        <v>432791703</v>
      </c>
    </row>
    <row r="494" spans="1:16" s="18" customForma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</row>
    <row r="495" spans="1:16">
      <c r="A495" s="35" t="s">
        <v>53</v>
      </c>
      <c r="B495" s="35"/>
      <c r="E495" s="36" t="s">
        <v>55</v>
      </c>
      <c r="G495" s="6"/>
      <c r="H495" s="38" t="s">
        <v>54</v>
      </c>
      <c r="I495" s="37"/>
    </row>
    <row r="496" spans="1:16" s="18" customForma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</row>
    <row r="497" spans="1:16" s="18" customForma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</row>
    <row r="498" spans="1:16" s="18" customForma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</row>
    <row r="499" spans="1:16" s="18" customForma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</row>
    <row r="500" spans="1:16" s="18" customForma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</row>
    <row r="501" spans="1:16" s="18" customForma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</row>
    <row r="502" spans="1:16" s="18" customForma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</row>
    <row r="503" spans="1:16" s="18" customForma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</row>
    <row r="504" spans="1:16" s="18" customForma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</row>
    <row r="505" spans="1:16" s="18" customForma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</row>
    <row r="506" spans="1:16" s="18" customForma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</row>
    <row r="507" spans="1:16" s="18" customForma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</row>
    <row r="508" spans="1:16" s="18" customForma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</row>
    <row r="509" spans="1:16" s="18" customForma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</row>
    <row r="510" spans="1:16" s="18" customForma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</row>
    <row r="511" spans="1:16" s="18" customForma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</row>
    <row r="512" spans="1:16" s="18" customForma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</row>
    <row r="513" spans="1:16" s="18" customForma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</row>
    <row r="514" spans="1:16" s="18" customForma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</row>
    <row r="515" spans="1:16" s="18" customForma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</row>
    <row r="516" spans="1:16" s="18" customForma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</row>
    <row r="517" spans="1:16" s="18" customForma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</row>
    <row r="518" spans="1:16" s="18" customForma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</row>
    <row r="519" spans="1:16" s="18" customForma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</row>
    <row r="520" spans="1:16" s="18" customForma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</row>
    <row r="521" spans="1:16" s="18" customForma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</row>
    <row r="522" spans="1:16" s="18" customForma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</row>
    <row r="523" spans="1:16" s="18" customForma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</row>
    <row r="524" spans="1:16" s="18" customForma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</row>
    <row r="525" spans="1:16" s="18" customForma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</row>
    <row r="526" spans="1:16" s="18" customForma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</row>
    <row r="527" spans="1:16" s="18" customForma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</row>
    <row r="528" spans="1:16" s="18" customForma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</row>
    <row r="529" spans="1:16" s="18" customForma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</row>
    <row r="530" spans="1:16" s="18" customForma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</row>
    <row r="531" spans="1:16" s="18" customForma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</row>
    <row r="532" spans="1:16" s="18" customForma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</row>
    <row r="533" spans="1:16" s="18" customForma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</row>
    <row r="534" spans="1:16" s="18" customForma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</row>
    <row r="535" spans="1:16" s="18" customForma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</row>
    <row r="536" spans="1:16" s="18" customForma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</row>
    <row r="537" spans="1:16" s="18" customForma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</row>
    <row r="538" spans="1:16" s="18" customForma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</row>
    <row r="539" spans="1:16" s="18" customForma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</row>
    <row r="540" spans="1:16" s="18" customForma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</row>
    <row r="541" spans="1:16" s="18" customForma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</row>
    <row r="542" spans="1:16" s="18" customForma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</row>
    <row r="543" spans="1:16" s="18" customForma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</row>
    <row r="544" spans="1:16" s="18" customForma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</row>
    <row r="545" spans="1:16" s="18" customForma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</row>
    <row r="546" spans="1:16" s="18" customForma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</row>
    <row r="547" spans="1:16" s="18" customForma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</row>
    <row r="548" spans="1:16" s="18" customForma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</row>
    <row r="549" spans="1:16" s="18" customForma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</row>
    <row r="550" spans="1:16" s="18" customForma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</row>
    <row r="551" spans="1:16" s="18" customForma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</row>
    <row r="552" spans="1:16" s="18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</row>
    <row r="553" spans="1:16" s="18" customForma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</row>
    <row r="554" spans="1:16" s="18" customForma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</row>
    <row r="555" spans="1:16" s="18" customForma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</row>
    <row r="556" spans="1:16" s="18" customForma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</row>
    <row r="557" spans="1:16" s="18" customForma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</row>
    <row r="558" spans="1:16" s="18" customForma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</row>
    <row r="559" spans="1:16" s="18" customForma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</row>
    <row r="560" spans="1:16" s="18" customForma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</row>
    <row r="561" spans="1:16" s="18" customForma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</row>
    <row r="562" spans="1:16" s="18" customForma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</row>
    <row r="563" spans="1:16" s="18" customForma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</row>
    <row r="564" spans="1:16" s="18" customForma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</row>
    <row r="565" spans="1:16" s="18" customForma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</row>
    <row r="566" spans="1:16" s="18" customForma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</row>
    <row r="567" spans="1:16" s="18" customForma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</row>
    <row r="568" spans="1:16" s="18" customForma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</row>
    <row r="569" spans="1:16" s="18" customForma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</row>
    <row r="570" spans="1:16" s="18" customForma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</row>
    <row r="571" spans="1:16" s="18" customForma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</row>
    <row r="572" spans="1:16" s="18" customForma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</row>
    <row r="573" spans="1:16" s="18" customForma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</row>
    <row r="574" spans="1:16" s="18" customForma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</row>
    <row r="575" spans="1:16" s="18" customForma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</row>
    <row r="576" spans="1:16" s="18" customForma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</row>
    <row r="577" spans="1:16" s="18" customForma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</row>
    <row r="578" spans="1:16" s="18" customForma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</row>
    <row r="579" spans="1:16" s="18" customForma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</row>
    <row r="580" spans="1:16" s="18" customForma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</row>
    <row r="581" spans="1:16" s="18" customForma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</row>
    <row r="582" spans="1:16" s="18" customForma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</row>
    <row r="583" spans="1:16" s="18" customForma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</row>
    <row r="584" spans="1:16" s="18" customForma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</row>
    <row r="585" spans="1:16" s="18" customForma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</row>
    <row r="586" spans="1:16" s="18" customForma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</row>
    <row r="587" spans="1:16" s="18" customForma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</row>
    <row r="588" spans="1:16" s="18" customForma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</row>
    <row r="589" spans="1:16" s="18" customForma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</row>
    <row r="590" spans="1:16" s="18" customForma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</row>
    <row r="591" spans="1:16" s="18" customForma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</row>
    <row r="592" spans="1:16" s="18" customForma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</row>
    <row r="593" spans="1:16" s="18" customForma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</row>
    <row r="594" spans="1:16" s="18" customForma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</row>
    <row r="595" spans="1:16" s="18" customForma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</row>
    <row r="596" spans="1:16" s="18" customForma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</row>
    <row r="597" spans="1:16" s="18" customForma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</row>
    <row r="598" spans="1:16" s="18" customForma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</row>
    <row r="599" spans="1:16" s="18" customForma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</row>
    <row r="600" spans="1:16" s="18" customForma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</row>
    <row r="601" spans="1:16" s="18" customForma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spans="1:16" s="18" customForma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spans="1:16" s="18" customForma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spans="1:16" s="18" customForma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spans="1:16" s="18" customForma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spans="1:16" s="18" customForma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spans="1:16" s="18" customForma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spans="1:16" s="18" customForma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spans="1:16" s="18" customForma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spans="1:16" s="18" customForma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spans="1:16" s="18" customForma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spans="1:16" s="18" customForma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spans="1:16" s="18" customForma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spans="1:16" s="18" customForma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spans="1:16" s="18" customForma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spans="1:16" s="18" customForma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spans="1:16" s="18" customForma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spans="1:16" s="18" customForma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spans="1:16" s="18" customForma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spans="1:16" s="18" customForma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spans="1:16" s="18" customForma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spans="1:16" s="18" customForma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spans="1:16" s="18" customForma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spans="1:16" s="18" customForma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spans="1:16" s="18" customForma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spans="1:16" s="18" customForma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spans="1:16" s="18" customForma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spans="1:16" s="18" customForma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spans="1:16" s="18" customForma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spans="1:16" s="18" customForma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spans="1:16" s="18" customForma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spans="1:16" s="18" customForma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spans="1:16" s="18" customForma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spans="1:16" s="18" customForma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spans="1:16" s="18" customForma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spans="1:16" s="18" customForma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spans="1:16" s="18" customForma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spans="1:16" s="18" customForma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spans="1:16" s="18" customForma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spans="1:16" s="18" customForma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spans="1:16" s="18" customForma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spans="1:16" s="18" customForma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spans="1:16" s="18" customForma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spans="1:16" s="18" customForma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spans="1:16" s="18" customForma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spans="1:16" s="18" customForma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spans="1:16" s="18" customForma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spans="1:16" s="18" customForma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spans="1:16" s="18" customForma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spans="1:16" s="18" customForma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spans="1:16" s="18" customForma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spans="1:16" s="18" customForma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spans="1:16" s="18" customForma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spans="1:16" s="18" customForma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spans="1:16" s="18" customForma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spans="1:16" s="18" customForma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spans="1:16" s="18" customForma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spans="1:16" s="18" customForma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spans="1:16" s="18" customForma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spans="1:16" s="18" customForma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spans="1:16" s="18" customForma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spans="1:16" s="18" customForma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spans="1:16" s="18" customForma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spans="1:16" s="18" customForma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spans="1:16" s="18" customForma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spans="1:16" s="18" customForma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spans="1:16" s="18" customForma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spans="1:16" s="18" customForma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spans="1:16" s="18" customForma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spans="1:16" s="18" customForma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spans="1:16" s="18" customForma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spans="1:16" s="18" customForma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spans="1:16" s="18" customForma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spans="1:16" s="18" customForma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spans="1:16" s="18" customForma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spans="1:16" s="18" customForma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spans="1:16" s="18" customForma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spans="1:16" s="18" customForma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spans="1:16" s="18" customForma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spans="1:16" s="18" customForma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spans="1:16" s="18" customForma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spans="1:16" s="18" customForma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spans="1:16" s="18" customForma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spans="1:16" s="18" customForma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spans="1:16" s="18" customForma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spans="1:16" s="18" customForma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spans="1:16" s="18" customForma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spans="1:16" s="18" customForma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spans="1:16" s="18" customForma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spans="1:16" s="18" customForma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spans="1:16" s="18" customForma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spans="1:16" s="18" customForma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spans="1:16" s="18" customForma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spans="1:16" s="18" customForma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spans="1:16" s="18" customForma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spans="1:16" s="18" customForma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spans="1:16" s="18" customForma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spans="1:16" s="18" customForma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spans="1:16" s="18" customForma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spans="1:16" s="18" customForma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spans="1:16" s="18" customForma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spans="1:16" s="18" customForma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spans="1:16" s="18" customForma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spans="1:16" s="18" customForma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spans="1:16" s="18" customForma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spans="1:16" s="18" customForma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spans="1:16" s="18" customForma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spans="1:16" s="18" customForma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spans="1:16" s="18" customForma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spans="1:16" s="18" customForma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spans="1:16" s="18" customForma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spans="1:16" s="18" customForma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spans="1:16" s="18" customForma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spans="1:16" s="18" customForma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spans="1:16" s="18" customForma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spans="1:16" s="18" customForma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spans="1:16" s="18" customForma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spans="1:16" s="18" customForma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spans="1:16" s="18" customForma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spans="1:16" s="18" customForma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spans="1:16" s="18" customForma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spans="1:16" s="18" customForma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spans="1:16" s="18" customForma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spans="1:16" s="18" customForma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spans="1:16" s="18" customForma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spans="1:16" s="18" customForma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spans="1:16" s="18" customForma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spans="1:16" s="18" customForma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spans="1:16" s="18" customForma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spans="1:16" s="18" customForma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spans="1:16" s="18" customForma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spans="1:16" s="18" customForma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spans="1:16" s="18" customForma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spans="1:16" s="18" customForma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spans="1:16" s="18" customForma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spans="1:16" s="18" customForma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spans="1:16" s="18" customForma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spans="1:16" s="18" customForma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spans="1:16" s="18" customForma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spans="1:16" s="18" customForma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spans="1:16" s="18" customForma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spans="1:16" s="18" customForma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spans="1:16" s="18" customForma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spans="1:16" s="18" customForma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spans="1:16" s="18" customForma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spans="1:16" s="18" customForma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spans="1:16" s="18" customForma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spans="1:16" s="18" customForma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spans="1:16" s="18" customForma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spans="1:16" s="18" customForma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spans="1:16" s="18" customForma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spans="1:16" s="18" customForma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spans="1:16" s="18" customForma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spans="1:16" s="18" customForma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spans="1:16" s="18" customForma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spans="1:16" s="18" customForma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spans="1:16" s="18" customForma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spans="1:16" s="18" customForma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spans="1:16" s="18" customForma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spans="1:16" s="18" customForma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spans="1:16" s="18" customForma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spans="1:16" s="18" customForma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spans="1:16" s="18" customForma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spans="1:16" s="18" customForma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spans="1:16" s="18" customForma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spans="1:16" s="18" customForma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spans="1:16" s="18" customForma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spans="1:16" s="18" customForma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spans="1:16" s="18" customForma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spans="1:16" s="18" customForma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spans="1:16" s="18" customForma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spans="1:16" s="18" customForma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spans="1:16" s="18" customForma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spans="1:16" s="18" customForma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spans="1:16" s="18" customForma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spans="1:16" s="18" customForma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spans="1:16" s="18" customForma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spans="1:16" s="18" customForma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spans="1:16" s="18" customForma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spans="1:16" s="18" customForma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spans="1:16" s="18" customForma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spans="1:16" s="18" customForma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spans="1:16" s="18" customForma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spans="1:16" s="18" customForma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spans="1:16" s="18" customForma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spans="1:16" s="18" customForma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spans="1:16" s="18" customForma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spans="1:16" s="18" customForma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spans="1:16" s="18" customForma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spans="1:16" s="18" customForma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spans="1:16" s="18" customForma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spans="1:16" s="18" customForma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spans="1:16" s="18" customForma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spans="1:16" s="18" customForma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spans="1:16" s="18" customForma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spans="1:16" s="18" customForma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spans="1:16" s="18" customForma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spans="1:16" s="18" customForma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spans="1:16" s="18" customForma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spans="1:16" s="18" customForma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spans="1:16" s="18" customForma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spans="1:16" s="18" customForma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spans="1:16" s="18" customForma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spans="1:16" s="18" customForma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spans="1:16" s="18" customForma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spans="1:16" s="18" customForma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spans="1:16" s="18" customForma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spans="1:16" s="18" customForma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spans="1:16" s="18" customForma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spans="1:16" s="18" customForma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spans="1:16" s="18" customForma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spans="1:16" s="18" customForma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spans="1:16" s="18" customForma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spans="1:16" s="18" customForma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spans="1:16" s="18" customForma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spans="1:16" s="18" customForma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spans="1:16" s="18" customForma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spans="1:16" s="18" customForma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spans="1:16" s="18" customForma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spans="1:16" s="18" customForma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spans="1:16" s="18" customForma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spans="1:16" s="18" customForma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spans="1:16" s="18" customForma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spans="1:16" s="18" customForma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spans="1:16" s="18" customForma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spans="1:16" s="18" customForma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spans="1:16" s="18" customForma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spans="1:16" s="18" customForma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spans="1:16" s="18" customForma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spans="1:16" s="18" customForma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spans="1:16" s="18" customForma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spans="1:16" s="18" customForma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spans="1:16" s="18" customForma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spans="1:16" s="18" customForma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spans="1:16" s="18" customForma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spans="1:16" s="18" customForma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spans="1:16" s="18" customForma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spans="1:16" s="18" customForma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  <row r="839" spans="1:16" s="18" customForma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</row>
    <row r="840" spans="1:16" s="18" customForma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</row>
    <row r="841" spans="1:16" s="18" customForma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</row>
    <row r="842" spans="1:16" s="18" customForma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</row>
    <row r="843" spans="1:16" s="18" customForma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</row>
    <row r="844" spans="1:16" s="18" customForma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</row>
  </sheetData>
  <autoFilter ref="A3:M490" xr:uid="{00000000-0009-0000-0000-000000000000}">
    <filterColumn colId="2">
      <filters>
        <filter val="長亨精密(股)公司"/>
      </filters>
    </filterColumn>
  </autoFilter>
  <phoneticPr fontId="1" type="noConversion"/>
  <printOptions horizontalCentered="1"/>
  <pageMargins left="0.15748031496062992" right="0.15748031496062992" top="0.59055118110236227" bottom="0.59055118110236227" header="0.59055118110236227" footer="0.31496062992125984"/>
  <pageSetup paperSize="9" scale="95" orientation="landscape" r:id="rId1"/>
  <headerFooter alignWithMargins="0">
    <oddHeader>&amp;R附件2</oddHeader>
    <oddFooter>&amp;R&amp;P/&amp;N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FC3C20-5B23-4AB1-ADEA-44DE883525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24</vt:i4>
      </vt:variant>
      <vt:variant>
        <vt:lpstr>具名範圍</vt:lpstr>
      </vt:variant>
      <vt:variant>
        <vt:i4>17</vt:i4>
      </vt:variant>
    </vt:vector>
  </HeadingPairs>
  <TitlesOfParts>
    <vt:vector size="41" baseType="lpstr">
      <vt:lpstr>附加1</vt:lpstr>
      <vt:lpstr>9月 (2)</vt:lpstr>
      <vt:lpstr>8月 (2)</vt:lpstr>
      <vt:lpstr>7月 (2)</vt:lpstr>
      <vt:lpstr>6月 (2)</vt:lpstr>
      <vt:lpstr>4月 (2)</vt:lpstr>
      <vt:lpstr>3月 (2)</vt:lpstr>
      <vt:lpstr>2月 (2)</vt:lpstr>
      <vt:lpstr>1月 (2)</vt:lpstr>
      <vt:lpstr>12月 (2)</vt:lpstr>
      <vt:lpstr>11月 (2)</vt:lpstr>
      <vt:lpstr>10月 (2)</vt:lpstr>
      <vt:lpstr>1月</vt:lpstr>
      <vt:lpstr>2月</vt:lpstr>
      <vt:lpstr>3月</vt:lpstr>
      <vt:lpstr>4月</vt:lpstr>
      <vt:lpstr>5月</vt:lpstr>
      <vt:lpstr>6月</vt:lpstr>
      <vt:lpstr>7月</vt:lpstr>
      <vt:lpstr>8月</vt:lpstr>
      <vt:lpstr>9月</vt:lpstr>
      <vt:lpstr>10月</vt:lpstr>
      <vt:lpstr>11月</vt:lpstr>
      <vt:lpstr>12月</vt:lpstr>
      <vt:lpstr>'10月'!Print_Area</vt:lpstr>
      <vt:lpstr>'11月'!Print_Area</vt:lpstr>
      <vt:lpstr>'12月'!Print_Area</vt:lpstr>
      <vt:lpstr>'8月'!Print_Area</vt:lpstr>
      <vt:lpstr>'9月'!Print_Area</vt:lpstr>
      <vt:lpstr>'10月'!Print_Titles</vt:lpstr>
      <vt:lpstr>'11月'!Print_Titles</vt:lpstr>
      <vt:lpstr>'12月'!Print_Titles</vt:lpstr>
      <vt:lpstr>'1月'!Print_Titles</vt:lpstr>
      <vt:lpstr>'2月'!Print_Titles</vt:lpstr>
      <vt:lpstr>'3月'!Print_Titles</vt:lpstr>
      <vt:lpstr>'4月'!Print_Titles</vt:lpstr>
      <vt:lpstr>'5月'!Print_Titles</vt:lpstr>
      <vt:lpstr>'6月'!Print_Titles</vt:lpstr>
      <vt:lpstr>'7月'!Print_Titles</vt:lpstr>
      <vt:lpstr>'8月'!Print_Titles</vt:lpstr>
      <vt:lpstr>'9月'!Print_Titles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趙美華</dc:creator>
  <cp:lastModifiedBy>Zhang, Eric X.J. (TW/361A00)</cp:lastModifiedBy>
  <dcterms:created xsi:type="dcterms:W3CDTF">2024-04-19T07:41:18Z</dcterms:created>
  <dcterms:modified xsi:type="dcterms:W3CDTF">2026-03-18T08:38:42Z</dcterms:modified>
</cp:coreProperties>
</file>