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0" windowHeight="14720"/>
  </bookViews>
  <sheets>
    <sheet name="phnJ data" sheetId="1" r:id="rId1"/>
  </sheets>
  <calcPr calcId="144525"/>
</workbook>
</file>

<file path=xl/sharedStrings.xml><?xml version="1.0" encoding="utf-8"?>
<sst xmlns="http://schemas.openxmlformats.org/spreadsheetml/2006/main" count="867" uniqueCount="463">
  <si>
    <t>Region</t>
  </si>
  <si>
    <t>Cruise</t>
  </si>
  <si>
    <t>Sample name</t>
  </si>
  <si>
    <t>Cruise Station</t>
  </si>
  <si>
    <t>NCBI SRA Accession</t>
  </si>
  <si>
    <t xml:space="preserve">Latitude </t>
  </si>
  <si>
    <t xml:space="preserve">Longitude </t>
  </si>
  <si>
    <t xml:space="preserve">Sampling depth </t>
  </si>
  <si>
    <t xml:space="preserve">phnJ </t>
  </si>
  <si>
    <t>Environmental Feature</t>
  </si>
  <si>
    <t>Temperature (SST)</t>
  </si>
  <si>
    <t>Salinity (SSS)</t>
  </si>
  <si>
    <t>Depth</t>
  </si>
  <si>
    <t>Dissolved Oxygen (DO)</t>
  </si>
  <si>
    <t>Chlorophyll-a (Chla)</t>
  </si>
  <si>
    <t>Particulate Organic Carbon (POC)</t>
  </si>
  <si>
    <t>Dissolved Organic Phosphorus (DOP)</t>
  </si>
  <si>
    <t>Slicate</t>
  </si>
  <si>
    <t>Ammonium</t>
  </si>
  <si>
    <t>Nitrate</t>
  </si>
  <si>
    <t>Phosphate (Pi)</t>
  </si>
  <si>
    <t>Dissolved Inorganic Nitrogen (DIN)</t>
  </si>
  <si>
    <t>N*</t>
  </si>
  <si>
    <t>[degrees North]</t>
  </si>
  <si>
    <t>[degrees East]</t>
  </si>
  <si>
    <t>[m]</t>
  </si>
  <si>
    <t>[%]</t>
  </si>
  <si>
    <r>
      <rPr>
        <b/>
        <sz val="10"/>
        <rFont val="Arial"/>
        <charset val="134"/>
      </rPr>
      <t>[</t>
    </r>
    <r>
      <rPr>
        <b/>
        <sz val="10"/>
        <rFont val="SimSun"/>
        <charset val="134"/>
      </rPr>
      <t>℃</t>
    </r>
    <r>
      <rPr>
        <b/>
        <sz val="10"/>
        <rFont val="Arial"/>
        <charset val="134"/>
      </rPr>
      <t>]</t>
    </r>
  </si>
  <si>
    <t>[µM]</t>
  </si>
  <si>
    <t>[µg/L]</t>
  </si>
  <si>
    <t>North to South Atlantic</t>
  </si>
  <si>
    <t>GA02</t>
  </si>
  <si>
    <t>S0001</t>
  </si>
  <si>
    <t>SRR5788236</t>
  </si>
  <si>
    <t>S0157</t>
  </si>
  <si>
    <t>SRR5788109</t>
  </si>
  <si>
    <t>S0008</t>
  </si>
  <si>
    <t>SRR5788234</t>
  </si>
  <si>
    <t>S0021</t>
  </si>
  <si>
    <t>SRR5788428</t>
  </si>
  <si>
    <t>S0015</t>
  </si>
  <si>
    <t>SRR5788434</t>
  </si>
  <si>
    <t>S0027</t>
  </si>
  <si>
    <t>SRR5788367</t>
  </si>
  <si>
    <t>S0294</t>
  </si>
  <si>
    <t>SRR5788387</t>
  </si>
  <si>
    <t>S0163</t>
  </si>
  <si>
    <t>SRR5788287</t>
  </si>
  <si>
    <t>S0168</t>
  </si>
  <si>
    <t>SRR5788375</t>
  </si>
  <si>
    <t>S0147</t>
  </si>
  <si>
    <t>SRR5788447</t>
  </si>
  <si>
    <t>S0152</t>
  </si>
  <si>
    <t>SRR5788116</t>
  </si>
  <si>
    <t>S0044</t>
  </si>
  <si>
    <t>SRR5788144</t>
  </si>
  <si>
    <t>S0033</t>
  </si>
  <si>
    <t>SRR5788197</t>
  </si>
  <si>
    <t>S0039</t>
  </si>
  <si>
    <t>SRR5788192</t>
  </si>
  <si>
    <t>S0205</t>
  </si>
  <si>
    <t>SRR5788354</t>
  </si>
  <si>
    <t>S0202</t>
  </si>
  <si>
    <t>SRR5788181</t>
  </si>
  <si>
    <t>S0199</t>
  </si>
  <si>
    <t>SRR5788182</t>
  </si>
  <si>
    <t>S0196</t>
  </si>
  <si>
    <t>SRR5788187</t>
  </si>
  <si>
    <t>S0191</t>
  </si>
  <si>
    <t>SRR5788015</t>
  </si>
  <si>
    <t>S0187</t>
  </si>
  <si>
    <t>SRR5788019</t>
  </si>
  <si>
    <t>S0184</t>
  </si>
  <si>
    <t>SRR5788022</t>
  </si>
  <si>
    <t>S0181</t>
  </si>
  <si>
    <t>SRR5788384</t>
  </si>
  <si>
    <t>S0179</t>
  </si>
  <si>
    <t>SRR5788382</t>
  </si>
  <si>
    <t>S0229</t>
  </si>
  <si>
    <t>SRR5788468</t>
  </si>
  <si>
    <t>S0226</t>
  </si>
  <si>
    <t>SRR5787989</t>
  </si>
  <si>
    <t>S0223</t>
  </si>
  <si>
    <t>SRR5788047</t>
  </si>
  <si>
    <t>S0220</t>
  </si>
  <si>
    <t>SRR5788060</t>
  </si>
  <si>
    <t>S0217</t>
  </si>
  <si>
    <t>SRR5788105</t>
  </si>
  <si>
    <t>S0214</t>
  </si>
  <si>
    <t>SRR5788104</t>
  </si>
  <si>
    <t>S0211</t>
  </si>
  <si>
    <t>SRR5788349</t>
  </si>
  <si>
    <t>S0209</t>
  </si>
  <si>
    <t>SRR5788347</t>
  </si>
  <si>
    <t>South Atlantic, 45 oS</t>
  </si>
  <si>
    <t>GA10</t>
  </si>
  <si>
    <t>S0477</t>
  </si>
  <si>
    <t>SRR5788308</t>
  </si>
  <si>
    <t>South Atlantic, 44 oS</t>
  </si>
  <si>
    <t>S0471</t>
  </si>
  <si>
    <t>SRR5788302</t>
  </si>
  <si>
    <t>South Atlantic, 48 oS</t>
  </si>
  <si>
    <t>S0495</t>
  </si>
  <si>
    <t>SRR5788079</t>
  </si>
  <si>
    <t>South Atlantic, 43 oS</t>
  </si>
  <si>
    <t>S0465</t>
  </si>
  <si>
    <t>SRR5788442</t>
  </si>
  <si>
    <t>South Atlantic, 47 oS</t>
  </si>
  <si>
    <t>S0489</t>
  </si>
  <si>
    <t>SRR5788203</t>
  </si>
  <si>
    <t>South Atlantic, 42 oS</t>
  </si>
  <si>
    <t>S0459</t>
  </si>
  <si>
    <t>SRR5788034</t>
  </si>
  <si>
    <t>South Atlantic, 41 oS</t>
  </si>
  <si>
    <t>S0453</t>
  </si>
  <si>
    <t>SRR5788030</t>
  </si>
  <si>
    <t>South Atlantic, 46 oS</t>
  </si>
  <si>
    <t>S0483</t>
  </si>
  <si>
    <t>SRR5788208</t>
  </si>
  <si>
    <t>South Atlantic, 40 oS</t>
  </si>
  <si>
    <t>S0447</t>
  </si>
  <si>
    <t>SRR5788131</t>
  </si>
  <si>
    <t>South Pacific Ocean</t>
  </si>
  <si>
    <t>GP13</t>
  </si>
  <si>
    <t>S0415</t>
  </si>
  <si>
    <t>SRR5788300</t>
  </si>
  <si>
    <t>S0311</t>
  </si>
  <si>
    <t>SRR5788358</t>
  </si>
  <si>
    <t>S0291</t>
  </si>
  <si>
    <t>SRR5788268</t>
  </si>
  <si>
    <t>S0278</t>
  </si>
  <si>
    <t>SRR5788401</t>
  </si>
  <si>
    <t>S0273</t>
  </si>
  <si>
    <t>SRR5788042</t>
  </si>
  <si>
    <t>S0268</t>
  </si>
  <si>
    <t>SRR5788037</t>
  </si>
  <si>
    <t>S0263</t>
  </si>
  <si>
    <t>SRR5788154</t>
  </si>
  <si>
    <t>S0306</t>
  </si>
  <si>
    <t>SRR5788361</t>
  </si>
  <si>
    <t>S0301</t>
  </si>
  <si>
    <t>SRR5787995</t>
  </si>
  <si>
    <t>S0299</t>
  </si>
  <si>
    <t>SRR5788001</t>
  </si>
  <si>
    <t>S0411</t>
  </si>
  <si>
    <t>GT22</t>
  </si>
  <si>
    <t>SRR5788296</t>
  </si>
  <si>
    <t>S0406</t>
  </si>
  <si>
    <t>GT21</t>
  </si>
  <si>
    <t>SRR5788121</t>
  </si>
  <si>
    <t>S0363</t>
  </si>
  <si>
    <t>GT20</t>
  </si>
  <si>
    <t>SRR5788330</t>
  </si>
  <si>
    <t>S0355</t>
  </si>
  <si>
    <t>GT19</t>
  </si>
  <si>
    <t>SRR5788160</t>
  </si>
  <si>
    <t>S0350</t>
  </si>
  <si>
    <t>GT18</t>
  </si>
  <si>
    <t>SRR5788165</t>
  </si>
  <si>
    <t>S0345</t>
  </si>
  <si>
    <t>GT17</t>
  </si>
  <si>
    <t>SRR5788054</t>
  </si>
  <si>
    <t>S0261</t>
  </si>
  <si>
    <t>GT16</t>
  </si>
  <si>
    <t>SRR5788152</t>
  </si>
  <si>
    <t>S0253</t>
  </si>
  <si>
    <t>GT15</t>
  </si>
  <si>
    <t>SRR5788171</t>
  </si>
  <si>
    <t>S0399</t>
  </si>
  <si>
    <t>GT14</t>
  </si>
  <si>
    <t>SRR5788264</t>
  </si>
  <si>
    <t>S0394</t>
  </si>
  <si>
    <t>GT13</t>
  </si>
  <si>
    <t>SRR5788257</t>
  </si>
  <si>
    <t>S0389</t>
  </si>
  <si>
    <t>GT12</t>
  </si>
  <si>
    <t>SRR5788101</t>
  </si>
  <si>
    <t>S0384</t>
  </si>
  <si>
    <t>GT11</t>
  </si>
  <si>
    <t>SRR5788092</t>
  </si>
  <si>
    <t>S0379</t>
  </si>
  <si>
    <t>GT10</t>
  </si>
  <si>
    <t>SRR5788191</t>
  </si>
  <si>
    <t>S0337</t>
  </si>
  <si>
    <t>GT9</t>
  </si>
  <si>
    <t>SRR5788419</t>
  </si>
  <si>
    <t>S0377</t>
  </si>
  <si>
    <t>GT8</t>
  </si>
  <si>
    <t>SRR5788458</t>
  </si>
  <si>
    <t>S0372</t>
  </si>
  <si>
    <t>GT7</t>
  </si>
  <si>
    <t>SRR5788178</t>
  </si>
  <si>
    <t>S0367</t>
  </si>
  <si>
    <t>GT6</t>
  </si>
  <si>
    <t>SRR5788333</t>
  </si>
  <si>
    <t>S0444</t>
  </si>
  <si>
    <t>GT5</t>
  </si>
  <si>
    <t>SRR5788134</t>
  </si>
  <si>
    <t>S0439</t>
  </si>
  <si>
    <t>GT4</t>
  </si>
  <si>
    <t>SRR5788239</t>
  </si>
  <si>
    <t>S0431</t>
  </si>
  <si>
    <t>GT3</t>
  </si>
  <si>
    <t>SRR5788245</t>
  </si>
  <si>
    <t>S0316</t>
  </si>
  <si>
    <t>SRR5788275</t>
  </si>
  <si>
    <t>S0426</t>
  </si>
  <si>
    <t>GT2</t>
  </si>
  <si>
    <t>SRR5788394</t>
  </si>
  <si>
    <t>S0322</t>
  </si>
  <si>
    <t>SRR5788273</t>
  </si>
  <si>
    <t>S0283</t>
  </si>
  <si>
    <t>SRR5788396</t>
  </si>
  <si>
    <t>S0420</t>
  </si>
  <si>
    <t>SRR5788291</t>
  </si>
  <si>
    <t>North Atlantic</t>
  </si>
  <si>
    <t>GA03</t>
  </si>
  <si>
    <t>S0057</t>
  </si>
  <si>
    <t>SRR5788006</t>
  </si>
  <si>
    <t>S0072</t>
  </si>
  <si>
    <t>SRR5788068</t>
  </si>
  <si>
    <t>S0090</t>
  </si>
  <si>
    <t>SRR5788252</t>
  </si>
  <si>
    <t>S0105</t>
  </si>
  <si>
    <t>SRR5788087</t>
  </si>
  <si>
    <t>S0122</t>
  </si>
  <si>
    <t>SRR5788216</t>
  </si>
  <si>
    <t>S0231</t>
  </si>
  <si>
    <t>SRR5788465</t>
  </si>
  <si>
    <t>S0237</t>
  </si>
  <si>
    <t>SRR5788336</t>
  </si>
  <si>
    <t>S0243</t>
  </si>
  <si>
    <t>SRR5788344</t>
  </si>
  <si>
    <t>S0244</t>
  </si>
  <si>
    <t>SRR5788343</t>
  </si>
  <si>
    <t>S0250</t>
  </si>
  <si>
    <t>SRR5788169</t>
  </si>
  <si>
    <t>S0114</t>
  </si>
  <si>
    <t>SRR5788089</t>
  </si>
  <si>
    <t>S0064</t>
  </si>
  <si>
    <t>SRR5788013</t>
  </si>
  <si>
    <t>S0130</t>
  </si>
  <si>
    <t>SRR5788323</t>
  </si>
  <si>
    <t>S0049</t>
  </si>
  <si>
    <t>SRR5788141</t>
  </si>
  <si>
    <t>S0082</t>
  </si>
  <si>
    <t>SRR5788224</t>
  </si>
  <si>
    <t>N. Pacific gyre, Station ALOHA</t>
  </si>
  <si>
    <t>HOT</t>
  </si>
  <si>
    <t>S0501</t>
  </si>
  <si>
    <t>SRR5720299</t>
  </si>
  <si>
    <t>S0507</t>
  </si>
  <si>
    <t>SRR5720305</t>
  </si>
  <si>
    <t>S0510</t>
  </si>
  <si>
    <t>SRR5720298</t>
  </si>
  <si>
    <t>S0513</t>
  </si>
  <si>
    <t>SRR5720227</t>
  </si>
  <si>
    <t>S0516</t>
  </si>
  <si>
    <t>SRR5720222</t>
  </si>
  <si>
    <t>S0519</t>
  </si>
  <si>
    <t>SRR5720219</t>
  </si>
  <si>
    <t>S0522</t>
  </si>
  <si>
    <t>SRR5720241</t>
  </si>
  <si>
    <t>S0525</t>
  </si>
  <si>
    <t>SRR5720246</t>
  </si>
  <si>
    <t>S0528</t>
  </si>
  <si>
    <t>SRR5720247</t>
  </si>
  <si>
    <t>S0531</t>
  </si>
  <si>
    <t>SRR5720269</t>
  </si>
  <si>
    <t>S0534</t>
  </si>
  <si>
    <t>SRR5720268</t>
  </si>
  <si>
    <t>S0537</t>
  </si>
  <si>
    <t>SRR5720271</t>
  </si>
  <si>
    <t>S0540</t>
  </si>
  <si>
    <t>SRR5720266</t>
  </si>
  <si>
    <t>S0543</t>
  </si>
  <si>
    <t>SRR5720294</t>
  </si>
  <si>
    <t>S0546</t>
  </si>
  <si>
    <t>SRR5720291</t>
  </si>
  <si>
    <t>S0549</t>
  </si>
  <si>
    <t>SRR5720288</t>
  </si>
  <si>
    <t>S0552</t>
  </si>
  <si>
    <t>SRR5720311</t>
  </si>
  <si>
    <t>S0555</t>
  </si>
  <si>
    <t>SRR5720314</t>
  </si>
  <si>
    <t>S0558</t>
  </si>
  <si>
    <t>SRR5720317</t>
  </si>
  <si>
    <t>S0561</t>
  </si>
  <si>
    <t>SRR5720329</t>
  </si>
  <si>
    <t>S0564</t>
  </si>
  <si>
    <t>SRR5720330</t>
  </si>
  <si>
    <t>Polar</t>
  </si>
  <si>
    <t>Tara ocean</t>
  </si>
  <si>
    <t>SAMEA4397311</t>
  </si>
  <si>
    <t>ERS1308760</t>
  </si>
  <si>
    <t>SAMEA4397239</t>
  </si>
  <si>
    <t>ERS1308688</t>
  </si>
  <si>
    <t>SAMEA4397569</t>
  </si>
  <si>
    <t>ERS1309018</t>
  </si>
  <si>
    <t>SAMEA4397649</t>
  </si>
  <si>
    <t>ERS1309098</t>
  </si>
  <si>
    <t>SAMEA4397426</t>
  </si>
  <si>
    <t>ERS1308875</t>
  </si>
  <si>
    <t>SAMEA4397034</t>
  </si>
  <si>
    <t>ERS1308483</t>
  </si>
  <si>
    <t>SAMEA4397472</t>
  </si>
  <si>
    <t>ERS1308921</t>
  </si>
  <si>
    <t>SAMEA4398009</t>
  </si>
  <si>
    <t>ERS1309458</t>
  </si>
  <si>
    <t>SAMEA4397842</t>
  </si>
  <si>
    <t>ERS1309291</t>
  </si>
  <si>
    <t>SAMEA4397101</t>
  </si>
  <si>
    <t>ERS1308550</t>
  </si>
  <si>
    <t>SAMEA4398094</t>
  </si>
  <si>
    <t>ERS1309543</t>
  </si>
  <si>
    <t>SAMEA4397930</t>
  </si>
  <si>
    <t>ERS1309379</t>
  </si>
  <si>
    <t>SAMEA4397756</t>
  </si>
  <si>
    <t>ERS1309205</t>
  </si>
  <si>
    <t>SAMEA4397798</t>
  </si>
  <si>
    <t>ERS1309247</t>
  </si>
  <si>
    <t>SAMEA4398176</t>
  </si>
  <si>
    <t>ERS1309625</t>
  </si>
  <si>
    <t>SAMEA4398247</t>
  </si>
  <si>
    <t>ERS1309696</t>
  </si>
  <si>
    <t>SAMEA4396538</t>
  </si>
  <si>
    <t>ERS1307987</t>
  </si>
  <si>
    <t>SAMEA4398296</t>
  </si>
  <si>
    <t>ERS1309745</t>
  </si>
  <si>
    <t>SAMEA4398370</t>
  </si>
  <si>
    <t>ERS1309819</t>
  </si>
  <si>
    <t>SAMEA4396424</t>
  </si>
  <si>
    <t>ERS1307873</t>
  </si>
  <si>
    <t>[NAO] North Atlantic Ocean (MRGID:1912)</t>
  </si>
  <si>
    <t>TARA_152</t>
  </si>
  <si>
    <t>TARA_B100001173</t>
  </si>
  <si>
    <t>[MS] Mediterranean Sea (MRGID:1905)</t>
  </si>
  <si>
    <t>TARA_023</t>
  </si>
  <si>
    <t>TARA_E500000075</t>
  </si>
  <si>
    <t>TARA_025</t>
  </si>
  <si>
    <t>TARA_E500000178</t>
  </si>
  <si>
    <t>TARA_145</t>
  </si>
  <si>
    <t>TARA_B100001142</t>
  </si>
  <si>
    <t>/</t>
  </si>
  <si>
    <t>TARA_X000000950</t>
  </si>
  <si>
    <t>TARA_A200000113</t>
  </si>
  <si>
    <t>TARA_Y200000002</t>
  </si>
  <si>
    <t>TARA_151</t>
  </si>
  <si>
    <t>TARA_B100001564</t>
  </si>
  <si>
    <t>TARA_150</t>
  </si>
  <si>
    <t>TARA_B100001769</t>
  </si>
  <si>
    <t>TARA_018</t>
  </si>
  <si>
    <t>TARA_A100000164</t>
  </si>
  <si>
    <t>[NPO] North Pacific Ocean (MRGID:1908)</t>
  </si>
  <si>
    <t>TARA_133</t>
  </si>
  <si>
    <t>TARA_B100001093</t>
  </si>
  <si>
    <t>TARA_146</t>
  </si>
  <si>
    <t>TARA_B100001540</t>
  </si>
  <si>
    <t>TARA_149</t>
  </si>
  <si>
    <t>TARA_B100001758</t>
  </si>
  <si>
    <t>TARA_030</t>
  </si>
  <si>
    <t>TARA_A100001015</t>
  </si>
  <si>
    <t>TARA_148</t>
  </si>
  <si>
    <t>TARA_B100001741</t>
  </si>
  <si>
    <t>TARA_132</t>
  </si>
  <si>
    <t>TARA_B100001248</t>
  </si>
  <si>
    <t>[RS] Red Sea (MRGID:4264)</t>
  </si>
  <si>
    <t>TARA_031</t>
  </si>
  <si>
    <t>TARA_A100001388</t>
  </si>
  <si>
    <t>TARA_142</t>
  </si>
  <si>
    <t>TARA_B100002051</t>
  </si>
  <si>
    <t>TARA_032</t>
  </si>
  <si>
    <t>TARA_A100001035</t>
  </si>
  <si>
    <t>TARA_033</t>
  </si>
  <si>
    <t>TARA_A100001234</t>
  </si>
  <si>
    <t>[IO] Indian Ocean (MRGID:1904)</t>
  </si>
  <si>
    <t>TARA_036</t>
  </si>
  <si>
    <t>TARA_Y100000022</t>
  </si>
  <si>
    <t>TARA_038</t>
  </si>
  <si>
    <t>TARA_Y100000287</t>
  </si>
  <si>
    <t>TARA_034</t>
  </si>
  <si>
    <t>TARA_B100000003</t>
  </si>
  <si>
    <t>TARA_041</t>
  </si>
  <si>
    <t>TARA_B100000282</t>
  </si>
  <si>
    <t>TARA_137</t>
  </si>
  <si>
    <t>TARA_B100001287</t>
  </si>
  <si>
    <t>TARA_141</t>
  </si>
  <si>
    <t>TARA_B100001939</t>
  </si>
  <si>
    <t>TARA_140</t>
  </si>
  <si>
    <t>TARA_B100002019</t>
  </si>
  <si>
    <t>TARA_138</t>
  </si>
  <si>
    <t>TARA_B100001989</t>
  </si>
  <si>
    <t>TARA_042</t>
  </si>
  <si>
    <t>TARA_B100000123</t>
  </si>
  <si>
    <t>TARA_109</t>
  </si>
  <si>
    <t>TARA_B100000925</t>
  </si>
  <si>
    <t>TARA_045</t>
  </si>
  <si>
    <t>TARA_B100000161</t>
  </si>
  <si>
    <t>[SPO] South Pacific Ocean (MRGID:1910)</t>
  </si>
  <si>
    <t>TARA_128</t>
  </si>
  <si>
    <t>TARA_B100000609</t>
  </si>
  <si>
    <t>TARA_110</t>
  </si>
  <si>
    <t>TARA_B100001109</t>
  </si>
  <si>
    <t>TARA_102</t>
  </si>
  <si>
    <t>TARA_B100000900</t>
  </si>
  <si>
    <t>[SAO] South Atlantic Ocean (MRGID:1914)</t>
  </si>
  <si>
    <t>TARA_072</t>
  </si>
  <si>
    <t>TARA_B100000424</t>
  </si>
  <si>
    <t>TARA_123</t>
  </si>
  <si>
    <t>TARA_B100000683</t>
  </si>
  <si>
    <t>TARA_125</t>
  </si>
  <si>
    <t>TARA_B100001121</t>
  </si>
  <si>
    <t>TARA_122</t>
  </si>
  <si>
    <t>TARA_B100001115</t>
  </si>
  <si>
    <t>TARA_048</t>
  </si>
  <si>
    <t>TARA_B100000242</t>
  </si>
  <si>
    <t>TARA_100</t>
  </si>
  <si>
    <t>TARA_B100000963</t>
  </si>
  <si>
    <t>TARA_056</t>
  </si>
  <si>
    <t>TARA_B000000609</t>
  </si>
  <si>
    <t>TARA_052</t>
  </si>
  <si>
    <t>TARA_B100000212</t>
  </si>
  <si>
    <t>TARA_111</t>
  </si>
  <si>
    <t>TARA_B100000575</t>
  </si>
  <si>
    <t>TARA_057</t>
  </si>
  <si>
    <t>TARA_B000000565</t>
  </si>
  <si>
    <t>TARA_070</t>
  </si>
  <si>
    <t>TARA_B100000459</t>
  </si>
  <si>
    <t>TARA_076</t>
  </si>
  <si>
    <t>TARA_B100000513</t>
  </si>
  <si>
    <t>TARA_099</t>
  </si>
  <si>
    <t>TARA_B100000886</t>
  </si>
  <si>
    <t>TARA_062</t>
  </si>
  <si>
    <t>TARA_B000000532</t>
  </si>
  <si>
    <t>TARA_112</t>
  </si>
  <si>
    <t>TARA_B100000941</t>
  </si>
  <si>
    <t>TARA_098</t>
  </si>
  <si>
    <t>TARA_B100001027</t>
  </si>
  <si>
    <t>TARA_064</t>
  </si>
  <si>
    <t>TARA_B100000401</t>
  </si>
  <si>
    <t>TARA_096</t>
  </si>
  <si>
    <t>TARA_B100000989</t>
  </si>
  <si>
    <t>TARA_078</t>
  </si>
  <si>
    <t>TARA_B100000524</t>
  </si>
  <si>
    <t>TARA_068</t>
  </si>
  <si>
    <t>TARA_B100000475</t>
  </si>
  <si>
    <t>TARA_067</t>
  </si>
  <si>
    <t>TARA_B100000497</t>
  </si>
  <si>
    <t>TARA_094</t>
  </si>
  <si>
    <t>TARA_B100001057</t>
  </si>
  <si>
    <t>TARA_093</t>
  </si>
  <si>
    <t>TARA_B100001063</t>
  </si>
  <si>
    <t>TARA_066</t>
  </si>
  <si>
    <t>TARA_B000000475</t>
  </si>
  <si>
    <t>TARA_065</t>
  </si>
  <si>
    <t>TARA_B000000437</t>
  </si>
  <si>
    <t>TARA_082</t>
  </si>
  <si>
    <t>TARA_B100000768</t>
  </si>
  <si>
    <t>[SO] Southern Ocean (MRGID:1907)</t>
  </si>
  <si>
    <t>TARA_084</t>
  </si>
  <si>
    <t>TARA_B100000780</t>
  </si>
  <si>
    <t>TARA_085</t>
  </si>
  <si>
    <t>TARA_B100000787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</si>
</sst>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.0000"/>
    <numFmt numFmtId="177" formatCode="000.0000"/>
    <numFmt numFmtId="178" formatCode="0.0_ "/>
    <numFmt numFmtId="179" formatCode="0.00_ "/>
    <numFmt numFmtId="180" formatCode="0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7" fontId="3" fillId="2" borderId="1" xfId="48" applyNumberFormat="1" applyFont="1" applyFill="1" applyBorder="1" applyAlignment="1">
      <alignment horizontal="left" vertical="center" wrapText="1"/>
    </xf>
    <xf numFmtId="177" fontId="3" fillId="2" borderId="2" xfId="48" applyNumberFormat="1" applyFont="1" applyFill="1" applyBorder="1" applyAlignment="1">
      <alignment horizontal="left" vertical="center" wrapText="1"/>
    </xf>
    <xf numFmtId="176" fontId="3" fillId="2" borderId="2" xfId="48" applyNumberFormat="1" applyFont="1" applyFill="1" applyBorder="1" applyAlignment="1">
      <alignment horizontal="left" vertical="center" wrapText="1"/>
    </xf>
    <xf numFmtId="0" fontId="3" fillId="2" borderId="2" xfId="48" applyFont="1" applyFill="1" applyBorder="1" applyAlignment="1">
      <alignment horizontal="left" vertical="center" wrapText="1"/>
    </xf>
    <xf numFmtId="177" fontId="3" fillId="2" borderId="3" xfId="48" applyNumberFormat="1" applyFont="1" applyFill="1" applyBorder="1" applyAlignment="1">
      <alignment horizontal="left" vertical="center" wrapText="1"/>
    </xf>
    <xf numFmtId="177" fontId="3" fillId="2" borderId="0" xfId="48" applyNumberFormat="1" applyFont="1" applyFill="1" applyBorder="1" applyAlignment="1">
      <alignment horizontal="left" vertical="center" wrapText="1"/>
    </xf>
    <xf numFmtId="176" fontId="3" fillId="2" borderId="4" xfId="48" applyNumberFormat="1" applyFont="1" applyFill="1" applyBorder="1" applyAlignment="1">
      <alignment horizontal="left" vertical="center" wrapText="1"/>
    </xf>
    <xf numFmtId="177" fontId="3" fillId="2" borderId="4" xfId="48" applyNumberFormat="1" applyFont="1" applyFill="1" applyBorder="1" applyAlignment="1">
      <alignment horizontal="left" vertical="center" wrapText="1"/>
    </xf>
    <xf numFmtId="0" fontId="3" fillId="2" borderId="4" xfId="48" applyFont="1" applyFill="1" applyBorder="1" applyAlignment="1">
      <alignment horizontal="left" vertical="center" wrapText="1"/>
    </xf>
    <xf numFmtId="177" fontId="4" fillId="2" borderId="5" xfId="48" applyNumberFormat="1" applyFont="1" applyFill="1" applyBorder="1" applyAlignment="1">
      <alignment horizontal="left" vertical="center" wrapText="1"/>
    </xf>
    <xf numFmtId="177" fontId="4" fillId="2" borderId="4" xfId="48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178" fontId="2" fillId="3" borderId="0" xfId="0" applyNumberFormat="1" applyFont="1" applyFill="1" applyAlignment="1">
      <alignment horizontal="left" vertical="center"/>
    </xf>
    <xf numFmtId="179" fontId="2" fillId="3" borderId="0" xfId="0" applyNumberFormat="1" applyFont="1" applyFill="1" applyAlignment="1">
      <alignment horizontal="left" vertical="center"/>
    </xf>
    <xf numFmtId="180" fontId="2" fillId="3" borderId="0" xfId="0" applyNumberFormat="1" applyFont="1" applyFill="1" applyAlignment="1">
      <alignment horizontal="left" vertical="center"/>
    </xf>
    <xf numFmtId="179" fontId="2" fillId="3" borderId="0" xfId="0" applyNumberFormat="1" applyFont="1" applyFill="1" applyBorder="1" applyAlignment="1">
      <alignment horizontal="left" vertical="center"/>
    </xf>
    <xf numFmtId="0" fontId="3" fillId="2" borderId="6" xfId="48" applyFont="1" applyFill="1" applyBorder="1" applyAlignment="1">
      <alignment horizontal="left" vertical="center" wrapText="1"/>
    </xf>
    <xf numFmtId="0" fontId="3" fillId="2" borderId="7" xfId="48" applyFont="1" applyFill="1" applyBorder="1" applyAlignment="1">
      <alignment horizontal="left" vertical="center" wrapText="1"/>
    </xf>
    <xf numFmtId="177" fontId="4" fillId="2" borderId="7" xfId="48" applyNumberFormat="1" applyFont="1" applyFill="1" applyBorder="1" applyAlignment="1">
      <alignment horizontal="left" vertical="center" wrapText="1"/>
    </xf>
    <xf numFmtId="179" fontId="2" fillId="3" borderId="8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78" fontId="2" fillId="3" borderId="4" xfId="0" applyNumberFormat="1" applyFont="1" applyFill="1" applyBorder="1" applyAlignment="1">
      <alignment horizontal="left" vertical="center"/>
    </xf>
    <xf numFmtId="179" fontId="2" fillId="3" borderId="4" xfId="0" applyNumberFormat="1" applyFont="1" applyFill="1" applyBorder="1" applyAlignment="1">
      <alignment horizontal="left" vertical="center"/>
    </xf>
    <xf numFmtId="180" fontId="2" fillId="3" borderId="4" xfId="0" applyNumberFormat="1" applyFont="1" applyFill="1" applyBorder="1" applyAlignment="1">
      <alignment horizontal="left" vertical="center"/>
    </xf>
    <xf numFmtId="179" fontId="2" fillId="3" borderId="7" xfId="0" applyNumberFormat="1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 10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Normal 4" xfId="48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6"/>
  <sheetViews>
    <sheetView tabSelected="1" zoomScale="85" zoomScaleNormal="85" zoomScaleSheetLayoutView="60" topLeftCell="A2" workbookViewId="0">
      <selection activeCell="H27" sqref="H27"/>
    </sheetView>
  </sheetViews>
  <sheetFormatPr defaultColWidth="9.81818181818182" defaultRowHeight="14"/>
  <cols>
    <col min="3" max="3" width="11.7636363636364" customWidth="1"/>
    <col min="5" max="5" width="19.7090909090909" customWidth="1"/>
    <col min="6" max="6" width="14.5363636363636" customWidth="1"/>
    <col min="7" max="7" width="14.8636363636364" customWidth="1"/>
    <col min="8" max="8" width="13.7272727272727" customWidth="1"/>
    <col min="9" max="9" width="9.81818181818182" style="3"/>
    <col min="10" max="10" width="19.9090909090909" customWidth="1"/>
    <col min="12" max="12" width="12.8181818181818"/>
    <col min="13" max="13" width="13.4545454545455" customWidth="1"/>
    <col min="14" max="14" width="15.5454545454545" customWidth="1"/>
    <col min="15" max="15" width="12.8181818181818"/>
    <col min="16" max="16" width="24.5454545454545" style="4" customWidth="1"/>
    <col min="18" max="18" width="14.1818181818182" customWidth="1"/>
    <col min="20" max="20" width="12.8181818181818"/>
    <col min="21" max="21" width="19.1818181818182" customWidth="1"/>
    <col min="22" max="22" width="9.18181818181818" customWidth="1"/>
  </cols>
  <sheetData>
    <row r="1" ht="19" customHeight="1" spans="1:2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1"/>
    </row>
    <row r="2" ht="48" customHeight="1" spans="1:22">
      <c r="A2" s="9"/>
      <c r="B2" s="10"/>
      <c r="C2" s="10"/>
      <c r="D2" s="10"/>
      <c r="E2" s="10"/>
      <c r="F2" s="11"/>
      <c r="G2" s="12"/>
      <c r="H2" s="13"/>
      <c r="I2" s="13"/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22" t="s">
        <v>22</v>
      </c>
    </row>
    <row r="3" s="1" customFormat="1" ht="25" customHeight="1" spans="1:22">
      <c r="A3" s="14"/>
      <c r="B3" s="15"/>
      <c r="C3" s="15"/>
      <c r="D3" s="15"/>
      <c r="E3" s="15"/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/>
      <c r="L3" s="15" t="s">
        <v>25</v>
      </c>
      <c r="M3" s="15" t="s">
        <v>28</v>
      </c>
      <c r="N3" s="15" t="s">
        <v>29</v>
      </c>
      <c r="O3" s="15" t="s">
        <v>29</v>
      </c>
      <c r="P3" s="15" t="s">
        <v>28</v>
      </c>
      <c r="Q3" s="15" t="s">
        <v>28</v>
      </c>
      <c r="R3" s="15" t="s">
        <v>28</v>
      </c>
      <c r="S3" s="15" t="s">
        <v>28</v>
      </c>
      <c r="T3" s="15" t="s">
        <v>28</v>
      </c>
      <c r="U3" s="15" t="s">
        <v>28</v>
      </c>
      <c r="V3" s="23"/>
    </row>
    <row r="4" s="2" customFormat="1" ht="13" spans="1:22">
      <c r="A4" s="16" t="s">
        <v>30</v>
      </c>
      <c r="B4" s="16" t="s">
        <v>31</v>
      </c>
      <c r="C4" s="16" t="s">
        <v>32</v>
      </c>
      <c r="D4" s="16">
        <v>10</v>
      </c>
      <c r="E4" s="16" t="s">
        <v>33</v>
      </c>
      <c r="F4" s="17">
        <v>49.7225</v>
      </c>
      <c r="G4" s="17">
        <v>-42.4467</v>
      </c>
      <c r="H4" s="16">
        <v>10</v>
      </c>
      <c r="I4" s="18">
        <v>0</v>
      </c>
      <c r="J4" s="18">
        <v>10.512</v>
      </c>
      <c r="K4" s="18">
        <v>34.709</v>
      </c>
      <c r="L4" s="19">
        <v>3755.15678</v>
      </c>
      <c r="M4" s="18">
        <v>293.138</v>
      </c>
      <c r="N4" s="18">
        <v>2.424</v>
      </c>
      <c r="O4" s="18">
        <v>0.120204628</v>
      </c>
      <c r="P4" s="20">
        <v>0.203514138</v>
      </c>
      <c r="Q4" s="18">
        <v>1.03</v>
      </c>
      <c r="R4" s="18">
        <v>0.391945</v>
      </c>
      <c r="S4" s="18">
        <v>0.412</v>
      </c>
      <c r="T4" s="18">
        <v>0.144</v>
      </c>
      <c r="U4" s="18">
        <f>S4+R4</f>
        <v>0.803945</v>
      </c>
      <c r="V4" s="24">
        <v>-1.500055</v>
      </c>
    </row>
    <row r="5" s="2" customFormat="1" ht="13" spans="1:22">
      <c r="A5" s="16" t="s">
        <v>30</v>
      </c>
      <c r="B5" s="16" t="s">
        <v>31</v>
      </c>
      <c r="C5" s="16" t="s">
        <v>34</v>
      </c>
      <c r="D5" s="16">
        <v>11</v>
      </c>
      <c r="E5" s="16" t="s">
        <v>35</v>
      </c>
      <c r="F5" s="17">
        <v>47.8007</v>
      </c>
      <c r="G5" s="17">
        <v>-39.399</v>
      </c>
      <c r="H5" s="16">
        <v>9</v>
      </c>
      <c r="I5" s="18">
        <v>0.55</v>
      </c>
      <c r="J5" s="18">
        <v>15.003</v>
      </c>
      <c r="K5" s="18">
        <v>35.683</v>
      </c>
      <c r="L5" s="19">
        <v>4539.718469</v>
      </c>
      <c r="M5" s="18">
        <v>272.744</v>
      </c>
      <c r="N5" s="18">
        <v>0.915</v>
      </c>
      <c r="O5" s="18">
        <v>0.090036942</v>
      </c>
      <c r="P5" s="20">
        <v>0.16864327</v>
      </c>
      <c r="Q5" s="18">
        <v>0</v>
      </c>
      <c r="R5" s="18">
        <v>0.359112</v>
      </c>
      <c r="S5" s="18">
        <v>0.206</v>
      </c>
      <c r="T5" s="18">
        <v>0.031</v>
      </c>
      <c r="U5" s="18">
        <f t="shared" ref="U5:U10" si="0">S5+R5</f>
        <v>0.565112</v>
      </c>
      <c r="V5" s="24">
        <v>0.069112</v>
      </c>
    </row>
    <row r="6" s="2" customFormat="1" ht="13" spans="1:22">
      <c r="A6" s="16" t="s">
        <v>30</v>
      </c>
      <c r="B6" s="16" t="s">
        <v>31</v>
      </c>
      <c r="C6" s="16" t="s">
        <v>36</v>
      </c>
      <c r="D6" s="16">
        <v>12</v>
      </c>
      <c r="E6" s="16" t="s">
        <v>37</v>
      </c>
      <c r="F6" s="17">
        <v>46.312</v>
      </c>
      <c r="G6" s="17">
        <v>-39.658</v>
      </c>
      <c r="H6" s="16">
        <v>10</v>
      </c>
      <c r="I6" s="18">
        <v>0</v>
      </c>
      <c r="J6" s="18">
        <v>15.31</v>
      </c>
      <c r="K6" s="18">
        <v>35.938</v>
      </c>
      <c r="L6" s="19">
        <v>4590.060299</v>
      </c>
      <c r="M6" s="18">
        <v>267.697</v>
      </c>
      <c r="N6" s="18">
        <v>0.744</v>
      </c>
      <c r="O6" s="18">
        <v>0.080473668</v>
      </c>
      <c r="P6" s="20">
        <v>0.118821246</v>
      </c>
      <c r="Q6" s="18">
        <v>0</v>
      </c>
      <c r="R6" s="18">
        <v>0.333083</v>
      </c>
      <c r="S6" s="18">
        <v>0.927</v>
      </c>
      <c r="T6" s="18">
        <v>0.031</v>
      </c>
      <c r="U6" s="18">
        <f t="shared" si="0"/>
        <v>1.260083</v>
      </c>
      <c r="V6" s="24">
        <v>0.764083</v>
      </c>
    </row>
    <row r="7" s="2" customFormat="1" ht="13" spans="1:22">
      <c r="A7" s="16" t="s">
        <v>30</v>
      </c>
      <c r="B7" s="16" t="s">
        <v>31</v>
      </c>
      <c r="C7" s="16" t="s">
        <v>38</v>
      </c>
      <c r="D7" s="16">
        <v>15</v>
      </c>
      <c r="E7" s="16" t="s">
        <v>39</v>
      </c>
      <c r="F7" s="17">
        <v>37.5673</v>
      </c>
      <c r="G7" s="17">
        <v>-50.6855</v>
      </c>
      <c r="H7" s="16">
        <v>10</v>
      </c>
      <c r="I7" s="18">
        <v>0</v>
      </c>
      <c r="J7" s="18">
        <v>17.759</v>
      </c>
      <c r="K7" s="18">
        <v>36.409</v>
      </c>
      <c r="L7" s="19">
        <v>4092.414404</v>
      </c>
      <c r="M7" s="18">
        <v>229.278</v>
      </c>
      <c r="N7" s="18">
        <v>0.778</v>
      </c>
      <c r="O7" s="18">
        <v>0.045711709</v>
      </c>
      <c r="P7" s="20">
        <v>0.05904352</v>
      </c>
      <c r="Q7" s="18">
        <v>0.206</v>
      </c>
      <c r="R7" s="18">
        <v>0.0597</v>
      </c>
      <c r="S7" s="18">
        <v>0.309</v>
      </c>
      <c r="T7" s="18">
        <v>0.031</v>
      </c>
      <c r="U7" s="18">
        <f t="shared" si="0"/>
        <v>0.3687</v>
      </c>
      <c r="V7" s="24">
        <v>-0.1273</v>
      </c>
    </row>
    <row r="8" s="2" customFormat="1" ht="13" spans="1:22">
      <c r="A8" s="16" t="s">
        <v>30</v>
      </c>
      <c r="B8" s="16" t="s">
        <v>31</v>
      </c>
      <c r="C8" s="16" t="s">
        <v>40</v>
      </c>
      <c r="D8" s="16">
        <v>16</v>
      </c>
      <c r="E8" s="16" t="s">
        <v>41</v>
      </c>
      <c r="F8" s="17">
        <v>36.2067</v>
      </c>
      <c r="G8" s="17">
        <v>-53.2681</v>
      </c>
      <c r="H8" s="16">
        <v>8</v>
      </c>
      <c r="I8" s="18">
        <v>8.417</v>
      </c>
      <c r="J8" s="18">
        <v>18.574</v>
      </c>
      <c r="K8" s="18">
        <v>36.542</v>
      </c>
      <c r="L8" s="19">
        <v>3938.262933</v>
      </c>
      <c r="M8" s="18">
        <v>229.793</v>
      </c>
      <c r="N8" s="18">
        <v>0.666</v>
      </c>
      <c r="O8" s="18">
        <v>0.043981082</v>
      </c>
      <c r="P8" s="20">
        <v>0.058273848</v>
      </c>
      <c r="Q8" s="18">
        <v>0.309</v>
      </c>
      <c r="R8" s="18">
        <v>0.193325</v>
      </c>
      <c r="S8" s="18">
        <v>0.103</v>
      </c>
      <c r="T8" s="18">
        <v>0.021</v>
      </c>
      <c r="U8" s="18">
        <f t="shared" si="0"/>
        <v>0.296325</v>
      </c>
      <c r="V8" s="24">
        <v>-0.039675</v>
      </c>
    </row>
    <row r="9" s="2" customFormat="1" ht="13" spans="1:22">
      <c r="A9" s="16" t="s">
        <v>30</v>
      </c>
      <c r="B9" s="16" t="s">
        <v>31</v>
      </c>
      <c r="C9" s="16" t="s">
        <v>42</v>
      </c>
      <c r="D9" s="16">
        <v>17</v>
      </c>
      <c r="E9" s="16" t="s">
        <v>43</v>
      </c>
      <c r="F9" s="17">
        <v>34.3277</v>
      </c>
      <c r="G9" s="17">
        <v>-55.4316</v>
      </c>
      <c r="H9" s="16">
        <v>10</v>
      </c>
      <c r="I9" s="18">
        <v>10.356</v>
      </c>
      <c r="J9" s="18">
        <v>18.858</v>
      </c>
      <c r="K9" s="18">
        <v>36.526</v>
      </c>
      <c r="L9" s="19">
        <v>3467.880461</v>
      </c>
      <c r="M9" s="18">
        <v>234.222</v>
      </c>
      <c r="N9" s="18">
        <v>0.123</v>
      </c>
      <c r="O9" s="18">
        <v>0.042199905</v>
      </c>
      <c r="P9" s="20">
        <v>0.064150709</v>
      </c>
      <c r="Q9" s="18">
        <v>0.309</v>
      </c>
      <c r="R9" s="18">
        <v>0.440633</v>
      </c>
      <c r="S9" s="18">
        <v>0</v>
      </c>
      <c r="T9" s="18">
        <v>0.021</v>
      </c>
      <c r="U9" s="18">
        <f t="shared" si="0"/>
        <v>0.440633</v>
      </c>
      <c r="V9" s="24">
        <v>0.104633</v>
      </c>
    </row>
    <row r="10" s="2" customFormat="1" ht="13" spans="1:22">
      <c r="A10" s="16" t="s">
        <v>30</v>
      </c>
      <c r="B10" s="16" t="s">
        <v>31</v>
      </c>
      <c r="C10" s="16" t="s">
        <v>44</v>
      </c>
      <c r="D10" s="16">
        <v>18</v>
      </c>
      <c r="E10" s="16" t="s">
        <v>45</v>
      </c>
      <c r="F10" s="17">
        <v>33.4334</v>
      </c>
      <c r="G10" s="17">
        <v>-58.0503</v>
      </c>
      <c r="H10" s="16">
        <v>9</v>
      </c>
      <c r="I10" s="18">
        <v>51.332</v>
      </c>
      <c r="J10" s="18">
        <v>20.566</v>
      </c>
      <c r="K10" s="18">
        <v>36.648</v>
      </c>
      <c r="L10" s="19">
        <v>3385.492372</v>
      </c>
      <c r="M10" s="18">
        <v>218.669</v>
      </c>
      <c r="N10" s="18">
        <v>0.065</v>
      </c>
      <c r="O10" s="18">
        <v>0.04029713</v>
      </c>
      <c r="P10" s="20">
        <v>0.068763472</v>
      </c>
      <c r="Q10" s="18">
        <v>0.309</v>
      </c>
      <c r="R10" s="18">
        <v>1.887457</v>
      </c>
      <c r="S10" s="18">
        <v>0</v>
      </c>
      <c r="T10" s="18">
        <v>0.01</v>
      </c>
      <c r="U10" s="18">
        <f t="shared" si="0"/>
        <v>1.887457</v>
      </c>
      <c r="V10" s="24">
        <v>1.727457</v>
      </c>
    </row>
    <row r="11" s="2" customFormat="1" ht="13" spans="1:22">
      <c r="A11" s="16" t="s">
        <v>30</v>
      </c>
      <c r="B11" s="16" t="s">
        <v>31</v>
      </c>
      <c r="C11" s="16" t="s">
        <v>46</v>
      </c>
      <c r="D11" s="16">
        <v>21</v>
      </c>
      <c r="E11" s="16" t="s">
        <v>47</v>
      </c>
      <c r="F11" s="17">
        <v>31.6667</v>
      </c>
      <c r="G11" s="17">
        <v>-64.167</v>
      </c>
      <c r="H11" s="16">
        <v>10</v>
      </c>
      <c r="I11" s="18">
        <v>87.913</v>
      </c>
      <c r="J11" s="18">
        <v>23.793</v>
      </c>
      <c r="K11" s="18">
        <v>36.688</v>
      </c>
      <c r="L11" s="19">
        <v>3955.323364</v>
      </c>
      <c r="M11" s="18">
        <v>204.764</v>
      </c>
      <c r="N11" s="18">
        <v>0.07</v>
      </c>
      <c r="O11" s="18">
        <v>0.036350353</v>
      </c>
      <c r="P11" s="20">
        <v>0.07882831</v>
      </c>
      <c r="Q11" s="18">
        <v>0.412</v>
      </c>
      <c r="R11" s="18">
        <v>1.887457</v>
      </c>
      <c r="S11" s="18">
        <v>0</v>
      </c>
      <c r="T11" s="18">
        <v>0.021</v>
      </c>
      <c r="U11" s="18">
        <f t="shared" ref="U11:U42" si="1">S11+R11</f>
        <v>1.887457</v>
      </c>
      <c r="V11" s="24">
        <v>1.551457</v>
      </c>
    </row>
    <row r="12" s="2" customFormat="1" ht="13" spans="1:22">
      <c r="A12" s="16" t="s">
        <v>30</v>
      </c>
      <c r="B12" s="16" t="s">
        <v>31</v>
      </c>
      <c r="C12" s="16" t="s">
        <v>48</v>
      </c>
      <c r="D12" s="16">
        <v>23</v>
      </c>
      <c r="E12" s="16" t="s">
        <v>49</v>
      </c>
      <c r="F12" s="17">
        <v>28.0905</v>
      </c>
      <c r="G12" s="17">
        <v>-67.5015</v>
      </c>
      <c r="H12" s="16">
        <v>8</v>
      </c>
      <c r="I12" s="18">
        <v>129.903</v>
      </c>
      <c r="J12" s="18">
        <v>26.876</v>
      </c>
      <c r="K12" s="18">
        <v>36.759</v>
      </c>
      <c r="L12" s="19">
        <v>4235.717727</v>
      </c>
      <c r="M12" s="18">
        <v>207.442</v>
      </c>
      <c r="N12" s="18">
        <v>0.07</v>
      </c>
      <c r="O12" s="18">
        <v>0.027599905</v>
      </c>
      <c r="P12" s="20">
        <v>0.111589888</v>
      </c>
      <c r="Q12" s="18">
        <v>0.824</v>
      </c>
      <c r="R12" s="18">
        <v>0.556457</v>
      </c>
      <c r="S12" s="18">
        <v>0.103</v>
      </c>
      <c r="T12" s="18">
        <v>0.021</v>
      </c>
      <c r="U12" s="18">
        <f t="shared" si="1"/>
        <v>0.659457</v>
      </c>
      <c r="V12" s="24">
        <v>0.323457</v>
      </c>
    </row>
    <row r="13" s="2" customFormat="1" ht="13" spans="1:22">
      <c r="A13" s="16" t="s">
        <v>30</v>
      </c>
      <c r="B13" s="16" t="s">
        <v>31</v>
      </c>
      <c r="C13" s="16" t="s">
        <v>50</v>
      </c>
      <c r="D13" s="16">
        <v>25</v>
      </c>
      <c r="E13" s="16" t="s">
        <v>51</v>
      </c>
      <c r="F13" s="17">
        <v>24.7143</v>
      </c>
      <c r="G13" s="17">
        <v>-67.0726</v>
      </c>
      <c r="H13" s="16">
        <v>11</v>
      </c>
      <c r="I13" s="18">
        <v>76.891</v>
      </c>
      <c r="J13" s="18">
        <v>26.76</v>
      </c>
      <c r="K13" s="18">
        <v>36.492</v>
      </c>
      <c r="L13" s="19">
        <v>4256.151232</v>
      </c>
      <c r="M13" s="18">
        <v>209.708</v>
      </c>
      <c r="N13" s="18">
        <v>0.07</v>
      </c>
      <c r="O13" s="18">
        <v>0.025999905</v>
      </c>
      <c r="P13" s="20">
        <v>0.141628286</v>
      </c>
      <c r="Q13" s="18">
        <v>0.927</v>
      </c>
      <c r="R13" s="18">
        <v>0.535769</v>
      </c>
      <c r="S13" s="18">
        <v>0</v>
      </c>
      <c r="T13" s="18">
        <v>0.01</v>
      </c>
      <c r="U13" s="18">
        <f t="shared" si="1"/>
        <v>0.535769</v>
      </c>
      <c r="V13" s="24">
        <v>0.375769</v>
      </c>
    </row>
    <row r="14" s="2" customFormat="1" ht="13" spans="1:22">
      <c r="A14" s="16" t="s">
        <v>30</v>
      </c>
      <c r="B14" s="16" t="s">
        <v>31</v>
      </c>
      <c r="C14" s="16" t="s">
        <v>52</v>
      </c>
      <c r="D14" s="16">
        <v>27</v>
      </c>
      <c r="E14" s="16" t="s">
        <v>53</v>
      </c>
      <c r="F14" s="17">
        <v>22.3411</v>
      </c>
      <c r="G14" s="17">
        <v>-63.5833</v>
      </c>
      <c r="H14" s="16">
        <v>12</v>
      </c>
      <c r="I14" s="18">
        <v>56.777</v>
      </c>
      <c r="J14" s="18">
        <v>28.394</v>
      </c>
      <c r="K14" s="18">
        <v>36.15</v>
      </c>
      <c r="L14" s="19">
        <v>3845.560059</v>
      </c>
      <c r="M14" s="18">
        <v>199.717</v>
      </c>
      <c r="N14" s="18">
        <v>0.07</v>
      </c>
      <c r="O14" s="18">
        <v>0.026799905</v>
      </c>
      <c r="P14" s="20">
        <v>0.153313703</v>
      </c>
      <c r="Q14" s="18">
        <v>1.133</v>
      </c>
      <c r="R14" s="18">
        <v>0.658008</v>
      </c>
      <c r="S14" s="18">
        <v>0</v>
      </c>
      <c r="T14" s="18">
        <v>0.01</v>
      </c>
      <c r="U14" s="18">
        <f t="shared" si="1"/>
        <v>0.658008</v>
      </c>
      <c r="V14" s="24">
        <v>0.498008</v>
      </c>
    </row>
    <row r="15" s="2" customFormat="1" ht="13" spans="1:22">
      <c r="A15" s="16" t="s">
        <v>30</v>
      </c>
      <c r="B15" s="16" t="s">
        <v>31</v>
      </c>
      <c r="C15" s="16" t="s">
        <v>54</v>
      </c>
      <c r="D15" s="16">
        <v>31</v>
      </c>
      <c r="E15" s="16" t="s">
        <v>55</v>
      </c>
      <c r="F15" s="17">
        <v>16.8312</v>
      </c>
      <c r="G15" s="17">
        <v>-56.2685</v>
      </c>
      <c r="H15" s="16">
        <v>8</v>
      </c>
      <c r="I15" s="18">
        <v>40.351</v>
      </c>
      <c r="J15" s="18">
        <v>29.158</v>
      </c>
      <c r="K15" s="18">
        <v>32.824</v>
      </c>
      <c r="L15" s="19">
        <v>3504.286415</v>
      </c>
      <c r="M15" s="18">
        <v>213.416</v>
      </c>
      <c r="N15" s="18">
        <v>0.064</v>
      </c>
      <c r="O15" s="18">
        <v>0.034910443</v>
      </c>
      <c r="P15" s="20">
        <v>0.159979972</v>
      </c>
      <c r="Q15" s="18">
        <v>1.648</v>
      </c>
      <c r="R15" s="18">
        <v>0.107403</v>
      </c>
      <c r="S15" s="18">
        <v>0</v>
      </c>
      <c r="T15" s="18">
        <v>0.021</v>
      </c>
      <c r="U15" s="18">
        <f t="shared" si="1"/>
        <v>0.107403</v>
      </c>
      <c r="V15" s="24">
        <v>-0.228597</v>
      </c>
    </row>
    <row r="16" s="2" customFormat="1" ht="13" spans="1:22">
      <c r="A16" s="16" t="s">
        <v>30</v>
      </c>
      <c r="B16" s="16" t="s">
        <v>31</v>
      </c>
      <c r="C16" s="16" t="s">
        <v>56</v>
      </c>
      <c r="D16" s="16">
        <v>33</v>
      </c>
      <c r="E16" s="16" t="s">
        <v>57</v>
      </c>
      <c r="F16" s="17">
        <v>13.1623</v>
      </c>
      <c r="G16" s="17">
        <v>-53.4215</v>
      </c>
      <c r="H16" s="16">
        <v>9</v>
      </c>
      <c r="I16" s="18">
        <v>0.849</v>
      </c>
      <c r="J16" s="18">
        <v>29.07</v>
      </c>
      <c r="K16" s="18">
        <v>32.119</v>
      </c>
      <c r="L16" s="19">
        <v>3210.012929</v>
      </c>
      <c r="M16" s="18">
        <v>208.884</v>
      </c>
      <c r="N16" s="18">
        <v>0.081</v>
      </c>
      <c r="O16" s="18">
        <v>0.041549337</v>
      </c>
      <c r="P16" s="20">
        <v>0.089690719</v>
      </c>
      <c r="Q16" s="18">
        <v>8.24</v>
      </c>
      <c r="R16" s="18">
        <v>0.235374</v>
      </c>
      <c r="S16" s="18">
        <v>0</v>
      </c>
      <c r="T16" s="18">
        <v>0.021</v>
      </c>
      <c r="U16" s="18">
        <f t="shared" si="1"/>
        <v>0.235374</v>
      </c>
      <c r="V16" s="24">
        <v>-0.100626</v>
      </c>
    </row>
    <row r="17" s="2" customFormat="1" ht="13" spans="1:22">
      <c r="A17" s="16" t="s">
        <v>30</v>
      </c>
      <c r="B17" s="16" t="s">
        <v>31</v>
      </c>
      <c r="C17" s="16" t="s">
        <v>58</v>
      </c>
      <c r="D17" s="16">
        <v>35</v>
      </c>
      <c r="E17" s="16" t="s">
        <v>59</v>
      </c>
      <c r="F17" s="17">
        <v>9.5462</v>
      </c>
      <c r="G17" s="17">
        <v>-50.4686</v>
      </c>
      <c r="H17" s="16">
        <v>9</v>
      </c>
      <c r="I17" s="18">
        <v>1.671</v>
      </c>
      <c r="J17" s="18">
        <v>28.629</v>
      </c>
      <c r="K17" s="18">
        <v>35.727</v>
      </c>
      <c r="L17" s="19">
        <v>3696.341773</v>
      </c>
      <c r="M17" s="18">
        <v>199.305</v>
      </c>
      <c r="N17" s="18">
        <v>0.106</v>
      </c>
      <c r="O17" s="18">
        <v>0.09135768</v>
      </c>
      <c r="P17" s="20">
        <v>0.191207279</v>
      </c>
      <c r="Q17" s="18">
        <v>1.133</v>
      </c>
      <c r="R17" s="18">
        <v>0.766217</v>
      </c>
      <c r="S17" s="18">
        <v>0</v>
      </c>
      <c r="T17" s="18">
        <v>0.01</v>
      </c>
      <c r="U17" s="18">
        <f t="shared" si="1"/>
        <v>0.766217</v>
      </c>
      <c r="V17" s="24">
        <v>0.606217</v>
      </c>
    </row>
    <row r="18" s="2" customFormat="1" ht="13" spans="1:22">
      <c r="A18" s="16" t="s">
        <v>30</v>
      </c>
      <c r="B18" s="16" t="s">
        <v>31</v>
      </c>
      <c r="C18" s="16" t="s">
        <v>60</v>
      </c>
      <c r="D18" s="16">
        <v>18</v>
      </c>
      <c r="E18" s="16" t="s">
        <v>61</v>
      </c>
      <c r="F18" s="17">
        <v>-0.1915</v>
      </c>
      <c r="G18" s="17">
        <v>-32.8745</v>
      </c>
      <c r="H18" s="16">
        <v>9</v>
      </c>
      <c r="I18" s="18">
        <v>0.431</v>
      </c>
      <c r="J18" s="18">
        <v>28.526</v>
      </c>
      <c r="K18" s="18">
        <v>35.706</v>
      </c>
      <c r="L18" s="19">
        <v>106.0242115</v>
      </c>
      <c r="M18" s="18">
        <v>203.013</v>
      </c>
      <c r="N18" s="18">
        <v>0.095</v>
      </c>
      <c r="O18" s="18">
        <v>0.053066524</v>
      </c>
      <c r="P18" s="20">
        <v>0.152631613</v>
      </c>
      <c r="Q18" s="18">
        <v>0.474</v>
      </c>
      <c r="R18" s="18">
        <v>0.0234</v>
      </c>
      <c r="S18" s="18">
        <v>0</v>
      </c>
      <c r="T18" s="18">
        <v>0.021</v>
      </c>
      <c r="U18" s="18">
        <f t="shared" si="1"/>
        <v>0.0234</v>
      </c>
      <c r="V18" s="24">
        <v>-0.3126</v>
      </c>
    </row>
    <row r="19" s="2" customFormat="1" ht="13" spans="1:22">
      <c r="A19" s="16" t="s">
        <v>30</v>
      </c>
      <c r="B19" s="16" t="s">
        <v>31</v>
      </c>
      <c r="C19" s="16" t="s">
        <v>62</v>
      </c>
      <c r="D19" s="16">
        <v>17</v>
      </c>
      <c r="E19" s="16" t="s">
        <v>63</v>
      </c>
      <c r="F19" s="17">
        <v>-2.6505</v>
      </c>
      <c r="G19" s="17">
        <v>-28.9172</v>
      </c>
      <c r="H19" s="16">
        <v>10</v>
      </c>
      <c r="I19" s="18">
        <v>0</v>
      </c>
      <c r="J19" s="18">
        <v>29.003</v>
      </c>
      <c r="K19" s="18">
        <v>35.692</v>
      </c>
      <c r="L19" s="19">
        <v>261.9064042</v>
      </c>
      <c r="M19" s="18">
        <v>200.232</v>
      </c>
      <c r="N19" s="18">
        <v>0.123</v>
      </c>
      <c r="O19" s="18">
        <v>0.043417172</v>
      </c>
      <c r="P19" s="20">
        <v>0.184840662</v>
      </c>
      <c r="Q19" s="18">
        <v>0.165</v>
      </c>
      <c r="R19" s="18">
        <v>0.0541</v>
      </c>
      <c r="S19" s="18">
        <v>0</v>
      </c>
      <c r="T19" s="18">
        <v>0.031</v>
      </c>
      <c r="U19" s="18">
        <f t="shared" si="1"/>
        <v>0.0541</v>
      </c>
      <c r="V19" s="24">
        <v>-0.4419</v>
      </c>
    </row>
    <row r="20" s="2" customFormat="1" ht="13" spans="1:22">
      <c r="A20" s="16" t="s">
        <v>30</v>
      </c>
      <c r="B20" s="16" t="s">
        <v>31</v>
      </c>
      <c r="C20" s="16" t="s">
        <v>64</v>
      </c>
      <c r="D20" s="16">
        <v>16</v>
      </c>
      <c r="E20" s="16" t="s">
        <v>65</v>
      </c>
      <c r="F20" s="17">
        <v>-5.6667</v>
      </c>
      <c r="G20" s="17">
        <v>-28.4572</v>
      </c>
      <c r="H20" s="16">
        <v>10</v>
      </c>
      <c r="I20" s="18">
        <v>0.429</v>
      </c>
      <c r="J20" s="18">
        <v>28.88</v>
      </c>
      <c r="K20" s="18">
        <v>36.282</v>
      </c>
      <c r="L20" s="19">
        <v>301.8010122</v>
      </c>
      <c r="M20" s="18">
        <v>196.833</v>
      </c>
      <c r="N20" s="18">
        <v>0.042</v>
      </c>
      <c r="O20" s="18">
        <v>0.037893612</v>
      </c>
      <c r="P20" s="20">
        <v>0.126715531</v>
      </c>
      <c r="Q20" s="18">
        <v>0.371</v>
      </c>
      <c r="R20" s="18">
        <v>0.10583</v>
      </c>
      <c r="S20" s="18">
        <v>0</v>
      </c>
      <c r="T20" s="18">
        <v>0.082</v>
      </c>
      <c r="U20" s="18">
        <f t="shared" si="1"/>
        <v>0.10583</v>
      </c>
      <c r="V20" s="24">
        <v>-1.20617</v>
      </c>
    </row>
    <row r="21" s="2" customFormat="1" ht="13" spans="1:22">
      <c r="A21" s="16" t="s">
        <v>30</v>
      </c>
      <c r="B21" s="16" t="s">
        <v>31</v>
      </c>
      <c r="C21" s="16" t="s">
        <v>66</v>
      </c>
      <c r="D21" s="16">
        <v>15</v>
      </c>
      <c r="E21" s="16" t="s">
        <v>67</v>
      </c>
      <c r="F21" s="17">
        <v>-9.1608</v>
      </c>
      <c r="G21" s="17">
        <v>-28.0012</v>
      </c>
      <c r="H21" s="16">
        <v>10</v>
      </c>
      <c r="I21" s="18">
        <v>0</v>
      </c>
      <c r="J21" s="18">
        <v>28.78</v>
      </c>
      <c r="K21" s="18">
        <v>36.686</v>
      </c>
      <c r="L21" s="19">
        <v>127.5002855</v>
      </c>
      <c r="M21" s="18">
        <v>198.996</v>
      </c>
      <c r="N21" s="18">
        <v>0.03</v>
      </c>
      <c r="O21" s="18">
        <v>0.030409777</v>
      </c>
      <c r="P21" s="20">
        <v>0.186249183</v>
      </c>
      <c r="Q21" s="18">
        <v>0.371</v>
      </c>
      <c r="R21" s="18">
        <v>0.118152</v>
      </c>
      <c r="S21" s="18">
        <v>0</v>
      </c>
      <c r="T21" s="18">
        <v>0.062</v>
      </c>
      <c r="U21" s="18">
        <f t="shared" si="1"/>
        <v>0.118152</v>
      </c>
      <c r="V21" s="24">
        <v>-0.873848</v>
      </c>
    </row>
    <row r="22" s="2" customFormat="1" ht="13" spans="1:22">
      <c r="A22" s="16" t="s">
        <v>30</v>
      </c>
      <c r="B22" s="16" t="s">
        <v>31</v>
      </c>
      <c r="C22" s="16" t="s">
        <v>68</v>
      </c>
      <c r="D22" s="16">
        <v>14</v>
      </c>
      <c r="E22" s="16" t="s">
        <v>69</v>
      </c>
      <c r="F22" s="17">
        <v>-12.8957</v>
      </c>
      <c r="G22" s="17">
        <v>-29.2335</v>
      </c>
      <c r="H22" s="16">
        <v>10</v>
      </c>
      <c r="I22" s="18">
        <v>0</v>
      </c>
      <c r="J22" s="18">
        <v>28.108</v>
      </c>
      <c r="K22" s="18">
        <v>37.009</v>
      </c>
      <c r="L22" s="19">
        <v>59.71788947</v>
      </c>
      <c r="M22" s="18">
        <v>201.159</v>
      </c>
      <c r="N22" s="18">
        <v>0.035</v>
      </c>
      <c r="O22" s="18">
        <v>0.025399905</v>
      </c>
      <c r="P22" s="20">
        <v>0.203632952</v>
      </c>
      <c r="Q22" s="18">
        <v>0.494</v>
      </c>
      <c r="R22" s="18">
        <v>0.109125</v>
      </c>
      <c r="S22" s="18">
        <v>0</v>
      </c>
      <c r="T22" s="18">
        <v>0.093</v>
      </c>
      <c r="U22" s="18">
        <f t="shared" si="1"/>
        <v>0.109125</v>
      </c>
      <c r="V22" s="24">
        <v>-1.378875</v>
      </c>
    </row>
    <row r="23" s="2" customFormat="1" ht="13" spans="1:22">
      <c r="A23" s="16" t="s">
        <v>30</v>
      </c>
      <c r="B23" s="16" t="s">
        <v>31</v>
      </c>
      <c r="C23" s="16" t="s">
        <v>70</v>
      </c>
      <c r="D23" s="16">
        <v>12</v>
      </c>
      <c r="E23" s="16" t="s">
        <v>71</v>
      </c>
      <c r="F23" s="17">
        <v>-22.4732</v>
      </c>
      <c r="G23" s="17">
        <v>-32.7487</v>
      </c>
      <c r="H23" s="16">
        <v>9</v>
      </c>
      <c r="I23" s="18">
        <v>1.788</v>
      </c>
      <c r="J23" s="18">
        <v>26.381</v>
      </c>
      <c r="K23" s="18">
        <v>36.467</v>
      </c>
      <c r="L23" s="19">
        <v>287.3397999</v>
      </c>
      <c r="M23" s="18">
        <v>207.648</v>
      </c>
      <c r="N23" s="18">
        <v>0.057</v>
      </c>
      <c r="O23" s="18">
        <v>0.030505486</v>
      </c>
      <c r="P23" s="20">
        <v>0.186429555</v>
      </c>
      <c r="Q23" s="18">
        <v>0.422</v>
      </c>
      <c r="R23" s="18">
        <v>0.0693</v>
      </c>
      <c r="S23" s="18">
        <v>0</v>
      </c>
      <c r="T23" s="18">
        <v>0.031</v>
      </c>
      <c r="U23" s="18">
        <f t="shared" si="1"/>
        <v>0.0693</v>
      </c>
      <c r="V23" s="24">
        <v>-0.4267</v>
      </c>
    </row>
    <row r="24" s="2" customFormat="1" ht="13" spans="1:22">
      <c r="A24" s="16" t="s">
        <v>30</v>
      </c>
      <c r="B24" s="16" t="s">
        <v>31</v>
      </c>
      <c r="C24" s="16" t="s">
        <v>72</v>
      </c>
      <c r="D24" s="16">
        <v>11</v>
      </c>
      <c r="E24" s="16" t="s">
        <v>73</v>
      </c>
      <c r="F24" s="17">
        <v>-26.0867</v>
      </c>
      <c r="G24" s="17">
        <v>-34.2585</v>
      </c>
      <c r="H24" s="16">
        <v>10</v>
      </c>
      <c r="I24" s="18">
        <v>0.367</v>
      </c>
      <c r="J24" s="18">
        <v>25.91</v>
      </c>
      <c r="K24" s="18">
        <v>36.515</v>
      </c>
      <c r="L24" s="19">
        <v>3362.856695</v>
      </c>
      <c r="M24" s="18">
        <v>207.751</v>
      </c>
      <c r="N24" s="18">
        <v>0.02</v>
      </c>
      <c r="O24" s="18">
        <v>0.03356475</v>
      </c>
      <c r="P24" s="20">
        <v>0.134110836</v>
      </c>
      <c r="Q24" s="18">
        <v>0.361</v>
      </c>
      <c r="R24" s="18">
        <v>0.0438</v>
      </c>
      <c r="S24" s="18">
        <v>0</v>
      </c>
      <c r="T24" s="18">
        <v>0.021</v>
      </c>
      <c r="U24" s="18">
        <f t="shared" si="1"/>
        <v>0.0438</v>
      </c>
      <c r="V24" s="24">
        <v>-0.2922</v>
      </c>
    </row>
    <row r="25" s="2" customFormat="1" ht="13" spans="1:22">
      <c r="A25" s="16" t="s">
        <v>30</v>
      </c>
      <c r="B25" s="16" t="s">
        <v>31</v>
      </c>
      <c r="C25" s="16" t="s">
        <v>74</v>
      </c>
      <c r="D25" s="16">
        <v>10</v>
      </c>
      <c r="E25" s="16" t="s">
        <v>75</v>
      </c>
      <c r="F25" s="17">
        <v>-29.0538</v>
      </c>
      <c r="G25" s="17">
        <v>-35.8078</v>
      </c>
      <c r="H25" s="16">
        <v>11</v>
      </c>
      <c r="I25" s="18">
        <v>0</v>
      </c>
      <c r="J25" s="18">
        <v>24.1</v>
      </c>
      <c r="K25" s="18">
        <v>35.686</v>
      </c>
      <c r="L25" s="19">
        <v>3650.0667</v>
      </c>
      <c r="M25" s="18">
        <v>217.845</v>
      </c>
      <c r="N25" s="18">
        <v>0.066</v>
      </c>
      <c r="O25" s="18">
        <v>0.034436762</v>
      </c>
      <c r="P25" s="20">
        <v>0.091834601</v>
      </c>
      <c r="Q25" s="18">
        <v>0.268</v>
      </c>
      <c r="R25" s="18">
        <v>0.0741</v>
      </c>
      <c r="S25" s="18">
        <v>0</v>
      </c>
      <c r="T25" s="18">
        <v>0.03142402</v>
      </c>
      <c r="U25" s="18">
        <f t="shared" si="1"/>
        <v>0.0741</v>
      </c>
      <c r="V25" s="24">
        <v>-0.42868432</v>
      </c>
    </row>
    <row r="26" s="2" customFormat="1" ht="13" spans="1:22">
      <c r="A26" s="16" t="s">
        <v>30</v>
      </c>
      <c r="B26" s="16" t="s">
        <v>31</v>
      </c>
      <c r="C26" s="16" t="s">
        <v>76</v>
      </c>
      <c r="D26" s="16">
        <v>9</v>
      </c>
      <c r="E26" s="16" t="s">
        <v>77</v>
      </c>
      <c r="F26" s="17">
        <v>-32.092</v>
      </c>
      <c r="G26" s="17">
        <v>-37.4563</v>
      </c>
      <c r="H26" s="16">
        <v>10</v>
      </c>
      <c r="I26" s="18">
        <v>0</v>
      </c>
      <c r="J26" s="18">
        <v>23.868</v>
      </c>
      <c r="K26" s="18">
        <v>35.967</v>
      </c>
      <c r="L26" s="19">
        <v>3369.344033</v>
      </c>
      <c r="M26" s="18">
        <v>215.785</v>
      </c>
      <c r="N26" s="18">
        <v>0.056</v>
      </c>
      <c r="O26" s="18">
        <v>0.041295543</v>
      </c>
      <c r="P26" s="20">
        <v>0.099391575</v>
      </c>
      <c r="Q26" s="18">
        <v>0.443</v>
      </c>
      <c r="R26" s="18">
        <v>0.158218</v>
      </c>
      <c r="S26" s="18">
        <v>0</v>
      </c>
      <c r="T26" s="18">
        <v>0.078466631</v>
      </c>
      <c r="U26" s="18">
        <f t="shared" si="1"/>
        <v>0.158218</v>
      </c>
      <c r="V26" s="24">
        <v>-1.097248096</v>
      </c>
    </row>
    <row r="27" s="2" customFormat="1" ht="13" spans="1:22">
      <c r="A27" s="16" t="s">
        <v>30</v>
      </c>
      <c r="B27" s="16" t="s">
        <v>31</v>
      </c>
      <c r="C27" s="16" t="s">
        <v>78</v>
      </c>
      <c r="D27" s="16">
        <v>8</v>
      </c>
      <c r="E27" s="16" t="s">
        <v>79</v>
      </c>
      <c r="F27" s="17">
        <v>-35.0093</v>
      </c>
      <c r="G27" s="17">
        <v>-39.431</v>
      </c>
      <c r="H27" s="16">
        <v>11</v>
      </c>
      <c r="I27" s="18">
        <v>0.345</v>
      </c>
      <c r="J27" s="18">
        <v>22.088</v>
      </c>
      <c r="K27" s="18">
        <v>35.731</v>
      </c>
      <c r="L27" s="19">
        <v>648.4752497</v>
      </c>
      <c r="M27" s="18">
        <v>227.012</v>
      </c>
      <c r="N27" s="18">
        <v>0.067</v>
      </c>
      <c r="O27" s="18">
        <v>0.051938216</v>
      </c>
      <c r="P27" s="20">
        <v>0.13411087</v>
      </c>
      <c r="Q27" s="18">
        <v>0.515</v>
      </c>
      <c r="R27" s="18">
        <v>0.183604</v>
      </c>
      <c r="S27" s="18">
        <v>0</v>
      </c>
      <c r="T27" s="18">
        <v>0.078735881</v>
      </c>
      <c r="U27" s="18">
        <f t="shared" si="1"/>
        <v>0.183604</v>
      </c>
      <c r="V27" s="24">
        <v>-1.076170096</v>
      </c>
    </row>
    <row r="28" s="2" customFormat="1" ht="13" spans="1:22">
      <c r="A28" s="16" t="s">
        <v>30</v>
      </c>
      <c r="B28" s="16" t="s">
        <v>31</v>
      </c>
      <c r="C28" s="16" t="s">
        <v>80</v>
      </c>
      <c r="D28" s="16">
        <v>7</v>
      </c>
      <c r="E28" s="16" t="s">
        <v>81</v>
      </c>
      <c r="F28" s="17">
        <v>-37.8305</v>
      </c>
      <c r="G28" s="17">
        <v>-41.1248</v>
      </c>
      <c r="H28" s="16">
        <v>9</v>
      </c>
      <c r="I28" s="18">
        <v>0.901</v>
      </c>
      <c r="J28" s="18">
        <v>20.258</v>
      </c>
      <c r="K28" s="18">
        <v>35.37</v>
      </c>
      <c r="L28" s="19">
        <v>3415.06056</v>
      </c>
      <c r="M28" s="18">
        <v>234.84</v>
      </c>
      <c r="N28" s="18">
        <v>0.055</v>
      </c>
      <c r="O28" s="18">
        <v>0.070027687</v>
      </c>
      <c r="P28" s="20">
        <v>0.112467749</v>
      </c>
      <c r="Q28" s="18">
        <v>0.824</v>
      </c>
      <c r="R28" s="18">
        <v>0.186638</v>
      </c>
      <c r="S28" s="18">
        <v>0</v>
      </c>
      <c r="T28" s="18">
        <v>0.072</v>
      </c>
      <c r="U28" s="18">
        <f t="shared" si="1"/>
        <v>0.186638</v>
      </c>
      <c r="V28" s="24">
        <v>-0.965362</v>
      </c>
    </row>
    <row r="29" s="2" customFormat="1" ht="13" spans="1:22">
      <c r="A29" s="16" t="s">
        <v>30</v>
      </c>
      <c r="B29" s="16" t="s">
        <v>31</v>
      </c>
      <c r="C29" s="16" t="s">
        <v>82</v>
      </c>
      <c r="D29" s="16">
        <v>6</v>
      </c>
      <c r="E29" s="16" t="s">
        <v>83</v>
      </c>
      <c r="F29" s="17">
        <v>-39.9648</v>
      </c>
      <c r="G29" s="17">
        <v>-42.4232</v>
      </c>
      <c r="H29" s="16">
        <v>10</v>
      </c>
      <c r="I29" s="18">
        <v>0</v>
      </c>
      <c r="J29" s="18">
        <v>21.256</v>
      </c>
      <c r="K29" s="18">
        <v>34.796</v>
      </c>
      <c r="L29" s="19">
        <v>4436.233274</v>
      </c>
      <c r="M29" s="18">
        <v>230.205</v>
      </c>
      <c r="N29" s="18">
        <v>0.15</v>
      </c>
      <c r="O29" s="18">
        <v>0.08902701</v>
      </c>
      <c r="P29" s="20">
        <v>0.080058557</v>
      </c>
      <c r="Q29" s="18">
        <v>1.071</v>
      </c>
      <c r="R29" s="18">
        <v>0.187836</v>
      </c>
      <c r="S29" s="18">
        <v>0</v>
      </c>
      <c r="T29" s="18">
        <v>0.093</v>
      </c>
      <c r="U29" s="18">
        <f t="shared" si="1"/>
        <v>0.187836</v>
      </c>
      <c r="V29" s="24">
        <v>-1.300164</v>
      </c>
    </row>
    <row r="30" s="2" customFormat="1" ht="13" spans="1:22">
      <c r="A30" s="16" t="s">
        <v>30</v>
      </c>
      <c r="B30" s="16" t="s">
        <v>31</v>
      </c>
      <c r="C30" s="16" t="s">
        <v>84</v>
      </c>
      <c r="D30" s="16">
        <v>5</v>
      </c>
      <c r="E30" s="16" t="s">
        <v>85</v>
      </c>
      <c r="F30" s="17">
        <v>-42.364</v>
      </c>
      <c r="G30" s="17">
        <v>-44.0318</v>
      </c>
      <c r="H30" s="16">
        <v>10</v>
      </c>
      <c r="I30" s="18">
        <v>0</v>
      </c>
      <c r="J30" s="18">
        <v>17.211</v>
      </c>
      <c r="K30" s="18">
        <v>34.576</v>
      </c>
      <c r="L30" s="19">
        <v>18.02786079</v>
      </c>
      <c r="M30" s="18">
        <v>259.354</v>
      </c>
      <c r="N30" s="18">
        <v>0.172</v>
      </c>
      <c r="O30" s="18">
        <v>0.113372129</v>
      </c>
      <c r="P30" s="20">
        <v>0.133402239</v>
      </c>
      <c r="Q30" s="18">
        <v>0</v>
      </c>
      <c r="R30" s="18">
        <v>0.140724</v>
      </c>
      <c r="S30" s="18">
        <v>0</v>
      </c>
      <c r="T30" s="18">
        <v>0.216</v>
      </c>
      <c r="U30" s="18">
        <f t="shared" si="1"/>
        <v>0.140724</v>
      </c>
      <c r="V30" s="24">
        <v>-3.315276</v>
      </c>
    </row>
    <row r="31" s="2" customFormat="1" ht="13" spans="1:22">
      <c r="A31" s="16" t="s">
        <v>30</v>
      </c>
      <c r="B31" s="16" t="s">
        <v>31</v>
      </c>
      <c r="C31" s="16" t="s">
        <v>86</v>
      </c>
      <c r="D31" s="16">
        <v>4</v>
      </c>
      <c r="E31" s="16" t="s">
        <v>87</v>
      </c>
      <c r="F31" s="17">
        <v>-44.7117</v>
      </c>
      <c r="G31" s="17">
        <v>-45.5265</v>
      </c>
      <c r="H31" s="16">
        <v>10</v>
      </c>
      <c r="I31" s="18">
        <v>0</v>
      </c>
      <c r="J31" s="18">
        <v>16.967</v>
      </c>
      <c r="K31" s="18">
        <v>34.527</v>
      </c>
      <c r="L31" s="19">
        <v>1038.067855</v>
      </c>
      <c r="M31" s="18">
        <v>255.028</v>
      </c>
      <c r="N31" s="18">
        <v>0.257</v>
      </c>
      <c r="O31" s="18">
        <v>0.107000724</v>
      </c>
      <c r="P31" s="20">
        <v>0.139867182</v>
      </c>
      <c r="Q31" s="18">
        <v>0</v>
      </c>
      <c r="R31" s="18">
        <v>0.141979</v>
      </c>
      <c r="S31" s="18">
        <v>0</v>
      </c>
      <c r="T31" s="18">
        <v>0.206</v>
      </c>
      <c r="U31" s="18">
        <f t="shared" si="1"/>
        <v>0.141979</v>
      </c>
      <c r="V31" s="24">
        <v>-3.154021</v>
      </c>
    </row>
    <row r="32" s="2" customFormat="1" ht="13" spans="1:22">
      <c r="A32" s="16" t="s">
        <v>30</v>
      </c>
      <c r="B32" s="16" t="s">
        <v>31</v>
      </c>
      <c r="C32" s="16" t="s">
        <v>88</v>
      </c>
      <c r="D32" s="16">
        <v>3</v>
      </c>
      <c r="E32" s="16" t="s">
        <v>89</v>
      </c>
      <c r="F32" s="17">
        <v>-46.907</v>
      </c>
      <c r="G32" s="17">
        <v>-47.179</v>
      </c>
      <c r="H32" s="16">
        <v>10</v>
      </c>
      <c r="I32" s="18">
        <v>0</v>
      </c>
      <c r="J32" s="18">
        <v>17.039</v>
      </c>
      <c r="K32" s="18">
        <v>34.621</v>
      </c>
      <c r="L32" s="19">
        <v>3710.529644</v>
      </c>
      <c r="M32" s="18">
        <v>251.526</v>
      </c>
      <c r="N32" s="18">
        <v>0.305</v>
      </c>
      <c r="O32" s="18">
        <v>0.11046358</v>
      </c>
      <c r="P32" s="20">
        <v>0.096610341</v>
      </c>
      <c r="Q32" s="18">
        <v>0.33</v>
      </c>
      <c r="R32" s="18">
        <v>0.10436</v>
      </c>
      <c r="S32" s="18">
        <v>0.216</v>
      </c>
      <c r="T32" s="18">
        <v>0.185</v>
      </c>
      <c r="U32" s="18">
        <f t="shared" si="1"/>
        <v>0.32036</v>
      </c>
      <c r="V32" s="24">
        <v>-2.63964</v>
      </c>
    </row>
    <row r="33" s="2" customFormat="1" ht="13" spans="1:22">
      <c r="A33" s="16" t="s">
        <v>30</v>
      </c>
      <c r="B33" s="16" t="s">
        <v>31</v>
      </c>
      <c r="C33" s="16" t="s">
        <v>90</v>
      </c>
      <c r="D33" s="16">
        <v>2</v>
      </c>
      <c r="E33" s="16" t="s">
        <v>91</v>
      </c>
      <c r="F33" s="17">
        <v>-48.9358</v>
      </c>
      <c r="G33" s="17">
        <v>-48.7933</v>
      </c>
      <c r="H33" s="16">
        <v>11</v>
      </c>
      <c r="I33" s="18">
        <v>0</v>
      </c>
      <c r="J33" s="18">
        <v>11.272</v>
      </c>
      <c r="K33" s="18">
        <v>34.07</v>
      </c>
      <c r="L33" s="19">
        <v>71.44667829</v>
      </c>
      <c r="M33" s="18">
        <v>289.018</v>
      </c>
      <c r="N33" s="18">
        <v>0.188</v>
      </c>
      <c r="O33" s="18">
        <v>0.101430588</v>
      </c>
      <c r="P33" s="20">
        <v>0.110702019</v>
      </c>
      <c r="Q33" s="18">
        <v>0</v>
      </c>
      <c r="R33" s="18">
        <v>0.106273</v>
      </c>
      <c r="S33" s="18">
        <v>11.969</v>
      </c>
      <c r="T33" s="18">
        <v>0.937</v>
      </c>
      <c r="U33" s="18">
        <f t="shared" si="1"/>
        <v>12.075273</v>
      </c>
      <c r="V33" s="24">
        <v>-2.916727</v>
      </c>
    </row>
    <row r="34" s="2" customFormat="1" ht="13" spans="1:22">
      <c r="A34" s="16" t="s">
        <v>30</v>
      </c>
      <c r="B34" s="16" t="s">
        <v>31</v>
      </c>
      <c r="C34" s="16" t="s">
        <v>92</v>
      </c>
      <c r="D34" s="16">
        <v>1</v>
      </c>
      <c r="E34" s="16" t="s">
        <v>93</v>
      </c>
      <c r="F34" s="17">
        <v>-49.5475</v>
      </c>
      <c r="G34" s="17">
        <v>-52.6885</v>
      </c>
      <c r="H34" s="16">
        <v>10</v>
      </c>
      <c r="I34" s="18">
        <v>0.828</v>
      </c>
      <c r="J34" s="18">
        <v>9.995</v>
      </c>
      <c r="K34" s="18">
        <v>33.984</v>
      </c>
      <c r="L34" s="19">
        <v>2085.2241</v>
      </c>
      <c r="M34" s="18">
        <v>295.713</v>
      </c>
      <c r="N34" s="18">
        <v>0.175</v>
      </c>
      <c r="O34" s="18">
        <v>0.078427097</v>
      </c>
      <c r="P34" s="20">
        <v>0.07332681</v>
      </c>
      <c r="Q34" s="18">
        <v>0</v>
      </c>
      <c r="R34" s="18">
        <v>0.095</v>
      </c>
      <c r="S34" s="18">
        <v>13.349</v>
      </c>
      <c r="T34" s="18">
        <v>1.04</v>
      </c>
      <c r="U34" s="18">
        <f t="shared" si="1"/>
        <v>13.444</v>
      </c>
      <c r="V34" s="24">
        <v>-3.196</v>
      </c>
    </row>
    <row r="35" s="2" customFormat="1" ht="13" spans="1:22">
      <c r="A35" s="16" t="s">
        <v>94</v>
      </c>
      <c r="B35" s="16" t="s">
        <v>95</v>
      </c>
      <c r="C35" s="16" t="s">
        <v>96</v>
      </c>
      <c r="D35" s="16">
        <v>6</v>
      </c>
      <c r="E35" s="16" t="s">
        <v>97</v>
      </c>
      <c r="F35" s="17">
        <v>-40.01935</v>
      </c>
      <c r="G35" s="17">
        <v>0.88755</v>
      </c>
      <c r="H35" s="16">
        <v>6</v>
      </c>
      <c r="I35" s="18">
        <v>0</v>
      </c>
      <c r="J35" s="18">
        <v>10.728</v>
      </c>
      <c r="K35" s="18">
        <v>34.54</v>
      </c>
      <c r="L35" s="19">
        <v>605.4575668</v>
      </c>
      <c r="M35" s="18">
        <v>284.381</v>
      </c>
      <c r="N35" s="18">
        <v>0.221</v>
      </c>
      <c r="O35" s="18">
        <v>0.081258059</v>
      </c>
      <c r="P35" s="20">
        <v>0.280341351</v>
      </c>
      <c r="Q35" s="18">
        <v>1.859</v>
      </c>
      <c r="R35" s="18">
        <v>0.217139</v>
      </c>
      <c r="S35" s="18">
        <v>7.597</v>
      </c>
      <c r="T35" s="18">
        <v>0.754</v>
      </c>
      <c r="U35" s="18">
        <f t="shared" si="1"/>
        <v>7.814139</v>
      </c>
      <c r="V35" s="24">
        <v>-4.249861</v>
      </c>
    </row>
    <row r="36" s="2" customFormat="1" ht="13" spans="1:22">
      <c r="A36" s="16" t="s">
        <v>98</v>
      </c>
      <c r="B36" s="16" t="s">
        <v>95</v>
      </c>
      <c r="C36" s="16" t="s">
        <v>99</v>
      </c>
      <c r="D36" s="16">
        <v>5</v>
      </c>
      <c r="E36" s="16" t="s">
        <v>100</v>
      </c>
      <c r="F36" s="17">
        <v>-40.06269</v>
      </c>
      <c r="G36" s="17">
        <v>5.52721</v>
      </c>
      <c r="H36" s="16">
        <v>6.3</v>
      </c>
      <c r="I36" s="18">
        <v>0</v>
      </c>
      <c r="J36" s="18">
        <v>11.948</v>
      </c>
      <c r="K36" s="18">
        <v>34.806</v>
      </c>
      <c r="L36" s="19">
        <v>535.7301628</v>
      </c>
      <c r="M36" s="18">
        <v>273.226</v>
      </c>
      <c r="N36" s="18">
        <v>0.244</v>
      </c>
      <c r="O36" s="18">
        <v>0.078622116</v>
      </c>
      <c r="P36" s="20">
        <v>0.281015051</v>
      </c>
      <c r="Q36" s="18">
        <v>1.487</v>
      </c>
      <c r="R36" s="18">
        <v>0.142614</v>
      </c>
      <c r="S36" s="18">
        <v>4.864</v>
      </c>
      <c r="T36" s="18">
        <v>0.573</v>
      </c>
      <c r="U36" s="18">
        <f t="shared" si="1"/>
        <v>5.006614</v>
      </c>
      <c r="V36" s="24">
        <v>-4.161386</v>
      </c>
    </row>
    <row r="37" s="2" customFormat="1" ht="13" spans="1:22">
      <c r="A37" s="16" t="s">
        <v>101</v>
      </c>
      <c r="B37" s="16" t="s">
        <v>95</v>
      </c>
      <c r="C37" s="16" t="s">
        <v>102</v>
      </c>
      <c r="D37" s="16">
        <v>11</v>
      </c>
      <c r="E37" s="16" t="s">
        <v>103</v>
      </c>
      <c r="F37" s="17">
        <v>-39.25553</v>
      </c>
      <c r="G37" s="17">
        <v>7.72506</v>
      </c>
      <c r="H37" s="16">
        <v>6.1</v>
      </c>
      <c r="I37" s="18">
        <v>0.195</v>
      </c>
      <c r="J37" s="18">
        <v>13.833</v>
      </c>
      <c r="K37" s="18">
        <v>35.176</v>
      </c>
      <c r="L37" s="19">
        <v>533.0148757</v>
      </c>
      <c r="M37" s="18">
        <v>261.369</v>
      </c>
      <c r="N37" s="18">
        <v>0.21</v>
      </c>
      <c r="O37" s="18">
        <v>0.077771743</v>
      </c>
      <c r="P37" s="20">
        <v>0.278883418</v>
      </c>
      <c r="Q37" s="18">
        <v>1.588</v>
      </c>
      <c r="R37" s="18">
        <v>0.133247</v>
      </c>
      <c r="S37" s="18">
        <v>1.99</v>
      </c>
      <c r="T37" s="18">
        <v>0.372</v>
      </c>
      <c r="U37" s="18">
        <f t="shared" si="1"/>
        <v>2.123247</v>
      </c>
      <c r="V37" s="24">
        <v>-3.828753</v>
      </c>
    </row>
    <row r="38" s="2" customFormat="1" ht="13" spans="1:22">
      <c r="A38" s="16" t="s">
        <v>104</v>
      </c>
      <c r="B38" s="16" t="s">
        <v>95</v>
      </c>
      <c r="C38" s="16" t="s">
        <v>105</v>
      </c>
      <c r="D38" s="16">
        <v>4</v>
      </c>
      <c r="E38" s="16" t="s">
        <v>106</v>
      </c>
      <c r="F38" s="17">
        <v>-38.42539</v>
      </c>
      <c r="G38" s="17">
        <v>10.08884</v>
      </c>
      <c r="H38" s="16">
        <v>6.5</v>
      </c>
      <c r="I38" s="18">
        <v>0</v>
      </c>
      <c r="J38" s="18">
        <v>11.779</v>
      </c>
      <c r="K38" s="18">
        <v>34.838</v>
      </c>
      <c r="L38" s="19">
        <v>438.9603149</v>
      </c>
      <c r="M38" s="18">
        <v>274.03</v>
      </c>
      <c r="N38" s="18">
        <v>0.21</v>
      </c>
      <c r="O38" s="18">
        <v>0.077225713</v>
      </c>
      <c r="P38" s="20">
        <v>0.169020333</v>
      </c>
      <c r="Q38" s="18">
        <v>1.759</v>
      </c>
      <c r="R38" s="18">
        <v>0.136238</v>
      </c>
      <c r="S38" s="18">
        <v>5.235</v>
      </c>
      <c r="T38" s="18">
        <v>0.533</v>
      </c>
      <c r="U38" s="18">
        <f t="shared" si="1"/>
        <v>5.371238</v>
      </c>
      <c r="V38" s="24">
        <v>-3.156762</v>
      </c>
    </row>
    <row r="39" s="2" customFormat="1" ht="13" spans="1:22">
      <c r="A39" s="16" t="s">
        <v>107</v>
      </c>
      <c r="B39" s="16" t="s">
        <v>95</v>
      </c>
      <c r="C39" s="16" t="s">
        <v>108</v>
      </c>
      <c r="D39" s="16">
        <v>3</v>
      </c>
      <c r="E39" s="16" t="s">
        <v>109</v>
      </c>
      <c r="F39" s="17">
        <v>-36.4495</v>
      </c>
      <c r="G39" s="17">
        <v>13.21958</v>
      </c>
      <c r="H39" s="16">
        <v>6.3</v>
      </c>
      <c r="I39" s="18">
        <v>0</v>
      </c>
      <c r="J39" s="18">
        <v>16.49</v>
      </c>
      <c r="K39" s="18">
        <v>35.505</v>
      </c>
      <c r="L39" s="19">
        <v>566.7272</v>
      </c>
      <c r="M39" s="18">
        <v>247.301</v>
      </c>
      <c r="N39" s="18">
        <v>0.247</v>
      </c>
      <c r="O39" s="18">
        <v>0.069311316</v>
      </c>
      <c r="P39" s="20">
        <v>0.176169855</v>
      </c>
      <c r="Q39" s="18">
        <v>3.015</v>
      </c>
      <c r="R39" s="18">
        <v>0.142334</v>
      </c>
      <c r="S39" s="18">
        <v>1.718</v>
      </c>
      <c r="T39" s="18">
        <v>0.291</v>
      </c>
      <c r="U39" s="18">
        <f t="shared" si="1"/>
        <v>1.860334</v>
      </c>
      <c r="V39" s="24">
        <v>-2.795666</v>
      </c>
    </row>
    <row r="40" s="2" customFormat="1" ht="13" spans="1:22">
      <c r="A40" s="16" t="s">
        <v>110</v>
      </c>
      <c r="B40" s="16" t="s">
        <v>95</v>
      </c>
      <c r="C40" s="16" t="s">
        <v>111</v>
      </c>
      <c r="D40" s="16">
        <v>3</v>
      </c>
      <c r="E40" s="16" t="s">
        <v>112</v>
      </c>
      <c r="F40" s="17">
        <v>-36.48458</v>
      </c>
      <c r="G40" s="17">
        <v>13.276</v>
      </c>
      <c r="H40" s="16">
        <v>10</v>
      </c>
      <c r="I40" s="18">
        <v>0</v>
      </c>
      <c r="J40" s="18">
        <v>13.001</v>
      </c>
      <c r="K40" s="18">
        <v>35.076</v>
      </c>
      <c r="L40" s="19">
        <v>566.7272</v>
      </c>
      <c r="M40" s="18">
        <v>265.991</v>
      </c>
      <c r="N40" s="18">
        <v>0.247</v>
      </c>
      <c r="O40" s="18">
        <v>0.070168304</v>
      </c>
      <c r="P40" s="20">
        <v>0.176169855</v>
      </c>
      <c r="Q40" s="18">
        <v>2.382</v>
      </c>
      <c r="R40" s="18">
        <v>0.142334</v>
      </c>
      <c r="S40" s="18">
        <v>3.869</v>
      </c>
      <c r="T40" s="18">
        <v>0.462</v>
      </c>
      <c r="U40" s="18">
        <f t="shared" si="1"/>
        <v>4.011334</v>
      </c>
      <c r="V40" s="24">
        <v>-3.380666</v>
      </c>
    </row>
    <row r="41" s="2" customFormat="1" ht="13" spans="1:22">
      <c r="A41" s="16" t="s">
        <v>113</v>
      </c>
      <c r="B41" s="16" t="s">
        <v>95</v>
      </c>
      <c r="C41" s="16" t="s">
        <v>114</v>
      </c>
      <c r="D41" s="16">
        <v>2</v>
      </c>
      <c r="E41" s="16" t="s">
        <v>115</v>
      </c>
      <c r="F41" s="17">
        <v>-35.36689</v>
      </c>
      <c r="G41" s="17">
        <v>14.90645</v>
      </c>
      <c r="H41" s="16">
        <v>6.4</v>
      </c>
      <c r="I41" s="18">
        <v>0.899</v>
      </c>
      <c r="J41" s="18">
        <v>17.944</v>
      </c>
      <c r="K41" s="18">
        <v>35.581</v>
      </c>
      <c r="L41" s="19">
        <v>361.7604536</v>
      </c>
      <c r="M41" s="18">
        <v>245.09</v>
      </c>
      <c r="N41" s="18">
        <v>0.337</v>
      </c>
      <c r="O41" s="18">
        <v>0.073163083</v>
      </c>
      <c r="P41" s="20">
        <v>0.206693616</v>
      </c>
      <c r="Q41" s="18">
        <v>2.733</v>
      </c>
      <c r="R41" s="18">
        <v>0.137133</v>
      </c>
      <c r="S41" s="18">
        <v>0.784</v>
      </c>
      <c r="T41" s="18">
        <v>0.171</v>
      </c>
      <c r="U41" s="18">
        <f t="shared" si="1"/>
        <v>0.921133</v>
      </c>
      <c r="V41" s="24">
        <v>-1.814867</v>
      </c>
    </row>
    <row r="42" s="2" customFormat="1" ht="13" spans="1:22">
      <c r="A42" s="16" t="s">
        <v>116</v>
      </c>
      <c r="B42" s="16" t="s">
        <v>95</v>
      </c>
      <c r="C42" s="16" t="s">
        <v>117</v>
      </c>
      <c r="D42" s="16">
        <v>9</v>
      </c>
      <c r="E42" s="16" t="s">
        <v>118</v>
      </c>
      <c r="F42" s="17">
        <v>-34.89531</v>
      </c>
      <c r="G42" s="17">
        <v>16.07692</v>
      </c>
      <c r="H42" s="16">
        <v>6</v>
      </c>
      <c r="I42" s="18">
        <v>0</v>
      </c>
      <c r="J42" s="18">
        <v>18.187</v>
      </c>
      <c r="K42" s="18">
        <v>35.554</v>
      </c>
      <c r="L42" s="19">
        <v>421.2580628</v>
      </c>
      <c r="M42" s="18">
        <v>243.08</v>
      </c>
      <c r="N42" s="18">
        <v>0.706</v>
      </c>
      <c r="O42" s="18">
        <v>0.078618865</v>
      </c>
      <c r="P42" s="20">
        <v>0.265619209</v>
      </c>
      <c r="Q42" s="18">
        <v>3.015</v>
      </c>
      <c r="R42" s="18">
        <v>0.0952</v>
      </c>
      <c r="S42" s="18">
        <v>1.095</v>
      </c>
      <c r="T42" s="18">
        <v>0.201</v>
      </c>
      <c r="U42" s="18">
        <f t="shared" si="1"/>
        <v>1.1902</v>
      </c>
      <c r="V42" s="24">
        <v>-2.0258</v>
      </c>
    </row>
    <row r="43" s="2" customFormat="1" ht="13" spans="1:22">
      <c r="A43" s="16" t="s">
        <v>119</v>
      </c>
      <c r="B43" s="16" t="s">
        <v>95</v>
      </c>
      <c r="C43" s="16" t="s">
        <v>120</v>
      </c>
      <c r="D43" s="16">
        <v>1</v>
      </c>
      <c r="E43" s="16" t="s">
        <v>121</v>
      </c>
      <c r="F43" s="17">
        <v>-34.62898</v>
      </c>
      <c r="G43" s="17">
        <v>17.06995</v>
      </c>
      <c r="H43" s="16">
        <v>6.1</v>
      </c>
      <c r="I43" s="18">
        <v>0.458</v>
      </c>
      <c r="J43" s="18">
        <v>17.951</v>
      </c>
      <c r="K43" s="18">
        <v>35.486</v>
      </c>
      <c r="L43" s="19">
        <v>382.8350025</v>
      </c>
      <c r="M43" s="18">
        <v>248.506</v>
      </c>
      <c r="N43" s="18">
        <v>0.236</v>
      </c>
      <c r="O43" s="18">
        <v>0.086094335</v>
      </c>
      <c r="P43" s="20">
        <v>0.265619209</v>
      </c>
      <c r="Q43" s="18">
        <v>2.884</v>
      </c>
      <c r="R43" s="18">
        <v>0.0725</v>
      </c>
      <c r="S43" s="18">
        <v>0.613</v>
      </c>
      <c r="T43" s="18">
        <v>0.181</v>
      </c>
      <c r="U43" s="18">
        <f t="shared" ref="U43:U74" si="2">S43+R43</f>
        <v>0.6855</v>
      </c>
      <c r="V43" s="24">
        <v>-2.2105</v>
      </c>
    </row>
    <row r="44" s="2" customFormat="1" ht="13" spans="1:22">
      <c r="A44" s="16" t="s">
        <v>122</v>
      </c>
      <c r="B44" s="16" t="s">
        <v>123</v>
      </c>
      <c r="C44" s="16" t="s">
        <v>124</v>
      </c>
      <c r="D44" s="16">
        <v>26</v>
      </c>
      <c r="E44" s="16" t="s">
        <v>125</v>
      </c>
      <c r="F44" s="17">
        <v>-31.5988</v>
      </c>
      <c r="G44" s="17">
        <v>178</v>
      </c>
      <c r="H44" s="16">
        <v>15.2</v>
      </c>
      <c r="I44" s="18">
        <v>0</v>
      </c>
      <c r="J44" s="18">
        <v>20.695</v>
      </c>
      <c r="K44" s="18">
        <v>35.549</v>
      </c>
      <c r="L44" s="19">
        <v>3472.890972</v>
      </c>
      <c r="M44" s="18">
        <v>225.358</v>
      </c>
      <c r="N44" s="18">
        <v>0.061</v>
      </c>
      <c r="O44" s="18">
        <v>0.04966553</v>
      </c>
      <c r="P44" s="20">
        <v>0.187294878</v>
      </c>
      <c r="Q44" s="18">
        <v>1.005</v>
      </c>
      <c r="R44" s="18">
        <v>0.0451</v>
      </c>
      <c r="S44" s="18">
        <v>0.02</v>
      </c>
      <c r="T44" s="18">
        <v>0.04</v>
      </c>
      <c r="U44" s="18">
        <f t="shared" si="2"/>
        <v>0.0651</v>
      </c>
      <c r="V44" s="24">
        <v>-0.5749</v>
      </c>
    </row>
    <row r="45" s="2" customFormat="1" ht="13" spans="1:22">
      <c r="A45" s="16" t="s">
        <v>122</v>
      </c>
      <c r="B45" s="16" t="s">
        <v>123</v>
      </c>
      <c r="C45" s="16" t="s">
        <v>126</v>
      </c>
      <c r="D45" s="16">
        <v>24</v>
      </c>
      <c r="E45" s="16" t="s">
        <v>127</v>
      </c>
      <c r="F45" s="17">
        <v>-30.0002</v>
      </c>
      <c r="G45" s="17">
        <v>175.98</v>
      </c>
      <c r="H45" s="16">
        <v>15.6</v>
      </c>
      <c r="I45" s="18">
        <v>0.737</v>
      </c>
      <c r="J45" s="18">
        <v>21.604</v>
      </c>
      <c r="K45" s="18">
        <v>35.63</v>
      </c>
      <c r="L45" s="19">
        <v>3330.099881</v>
      </c>
      <c r="M45" s="18">
        <v>225.358</v>
      </c>
      <c r="N45" s="18">
        <v>0.07</v>
      </c>
      <c r="O45" s="18">
        <v>0.044398249</v>
      </c>
      <c r="P45" s="20">
        <v>0.180705044</v>
      </c>
      <c r="Q45" s="18">
        <v>0.754</v>
      </c>
      <c r="R45" s="18">
        <v>0.0375</v>
      </c>
      <c r="S45" s="18">
        <v>0.02</v>
      </c>
      <c r="T45" s="18">
        <v>0.04</v>
      </c>
      <c r="U45" s="18">
        <f t="shared" si="2"/>
        <v>0.0575</v>
      </c>
      <c r="V45" s="24">
        <v>-0.5825</v>
      </c>
    </row>
    <row r="46" s="2" customFormat="1" ht="13" spans="1:22">
      <c r="A46" s="16" t="s">
        <v>122</v>
      </c>
      <c r="B46" s="16" t="s">
        <v>123</v>
      </c>
      <c r="C46" s="16" t="s">
        <v>128</v>
      </c>
      <c r="D46" s="16">
        <v>22</v>
      </c>
      <c r="E46" s="16" t="s">
        <v>129</v>
      </c>
      <c r="F46" s="17">
        <v>-30.0013</v>
      </c>
      <c r="G46" s="17">
        <v>174.00101</v>
      </c>
      <c r="H46" s="16">
        <v>14.9</v>
      </c>
      <c r="I46" s="18">
        <v>0</v>
      </c>
      <c r="J46" s="18">
        <v>21.519</v>
      </c>
      <c r="K46" s="18">
        <v>35.577</v>
      </c>
      <c r="L46" s="19">
        <v>1440.515442</v>
      </c>
      <c r="M46" s="18">
        <v>225.753</v>
      </c>
      <c r="N46" s="18">
        <v>0.072</v>
      </c>
      <c r="O46" s="18">
        <v>0.048967642</v>
      </c>
      <c r="P46" s="20">
        <v>0.180705044</v>
      </c>
      <c r="Q46" s="18">
        <v>0.804</v>
      </c>
      <c r="R46" s="18">
        <v>0.0376</v>
      </c>
      <c r="S46" s="18">
        <v>0.02</v>
      </c>
      <c r="T46" s="18">
        <v>0.05</v>
      </c>
      <c r="U46" s="18">
        <f t="shared" si="2"/>
        <v>0.0576</v>
      </c>
      <c r="V46" s="24">
        <v>-0.7424</v>
      </c>
    </row>
    <row r="47" s="2" customFormat="1" ht="13" spans="1:22">
      <c r="A47" s="16" t="s">
        <v>122</v>
      </c>
      <c r="B47" s="16" t="s">
        <v>123</v>
      </c>
      <c r="C47" s="16" t="s">
        <v>130</v>
      </c>
      <c r="D47" s="16">
        <v>19</v>
      </c>
      <c r="E47" s="16" t="s">
        <v>131</v>
      </c>
      <c r="F47" s="17">
        <v>-29.9997</v>
      </c>
      <c r="G47" s="17">
        <v>171</v>
      </c>
      <c r="H47" s="16">
        <v>15.1</v>
      </c>
      <c r="I47" s="18">
        <v>0</v>
      </c>
      <c r="J47" s="18">
        <v>21.381</v>
      </c>
      <c r="K47" s="18">
        <v>35.66</v>
      </c>
      <c r="L47" s="19">
        <v>257.9000615</v>
      </c>
      <c r="M47" s="18">
        <v>226.149</v>
      </c>
      <c r="N47" s="18">
        <v>0.145</v>
      </c>
      <c r="O47" s="18">
        <v>0.050537553</v>
      </c>
      <c r="P47" s="20">
        <v>0.169593922</v>
      </c>
      <c r="Q47" s="18">
        <v>0.935</v>
      </c>
      <c r="R47" s="18">
        <v>0.0347</v>
      </c>
      <c r="S47" s="18">
        <v>0.03</v>
      </c>
      <c r="T47" s="18">
        <v>0.06</v>
      </c>
      <c r="U47" s="18">
        <f t="shared" si="2"/>
        <v>0.0647</v>
      </c>
      <c r="V47" s="24">
        <v>-0.8953</v>
      </c>
    </row>
    <row r="48" s="2" customFormat="1" ht="13" spans="1:22">
      <c r="A48" s="16" t="s">
        <v>122</v>
      </c>
      <c r="B48" s="16" t="s">
        <v>123</v>
      </c>
      <c r="C48" s="16" t="s">
        <v>132</v>
      </c>
      <c r="D48" s="16">
        <v>15</v>
      </c>
      <c r="E48" s="16" t="s">
        <v>133</v>
      </c>
      <c r="F48" s="17">
        <v>-30</v>
      </c>
      <c r="G48" s="17">
        <v>166.987</v>
      </c>
      <c r="H48" s="16">
        <v>13.8</v>
      </c>
      <c r="I48" s="18">
        <v>2.205</v>
      </c>
      <c r="J48" s="18">
        <v>22.166</v>
      </c>
      <c r="K48" s="18">
        <v>35.664</v>
      </c>
      <c r="L48" s="19">
        <v>2052.21774</v>
      </c>
      <c r="M48" s="18">
        <v>225.358</v>
      </c>
      <c r="N48" s="18">
        <v>0.101</v>
      </c>
      <c r="O48" s="18">
        <v>0.049311837</v>
      </c>
      <c r="P48" s="20">
        <v>0.162764541</v>
      </c>
      <c r="Q48" s="18">
        <v>0.814</v>
      </c>
      <c r="R48" s="18">
        <v>0.0365</v>
      </c>
      <c r="S48" s="18">
        <v>0.02</v>
      </c>
      <c r="T48" s="18">
        <v>0.04</v>
      </c>
      <c r="U48" s="18">
        <f t="shared" si="2"/>
        <v>0.0565</v>
      </c>
      <c r="V48" s="24">
        <v>-0.5835</v>
      </c>
    </row>
    <row r="49" s="2" customFormat="1" ht="13" spans="1:22">
      <c r="A49" s="16" t="s">
        <v>122</v>
      </c>
      <c r="B49" s="16" t="s">
        <v>123</v>
      </c>
      <c r="C49" s="16" t="s">
        <v>134</v>
      </c>
      <c r="D49" s="16">
        <v>11</v>
      </c>
      <c r="E49" s="16" t="s">
        <v>135</v>
      </c>
      <c r="F49" s="17">
        <v>-30.0006</v>
      </c>
      <c r="G49" s="17">
        <v>162.998</v>
      </c>
      <c r="H49" s="16">
        <v>16.1</v>
      </c>
      <c r="I49" s="18">
        <v>0.964</v>
      </c>
      <c r="J49" s="18">
        <v>21.925</v>
      </c>
      <c r="K49" s="18">
        <v>35.653</v>
      </c>
      <c r="L49" s="19">
        <v>2794.183692</v>
      </c>
      <c r="M49" s="18">
        <v>225.358</v>
      </c>
      <c r="N49" s="18">
        <v>0.135</v>
      </c>
      <c r="O49" s="18">
        <v>0.05037748</v>
      </c>
      <c r="P49" s="20">
        <v>0.162342691</v>
      </c>
      <c r="Q49" s="18">
        <v>0.985</v>
      </c>
      <c r="R49" s="18">
        <v>0.0366</v>
      </c>
      <c r="S49" s="18">
        <v>0.03</v>
      </c>
      <c r="T49" s="18">
        <v>0.04</v>
      </c>
      <c r="U49" s="18">
        <f t="shared" si="2"/>
        <v>0.0666</v>
      </c>
      <c r="V49" s="24">
        <v>-0.5734</v>
      </c>
    </row>
    <row r="50" s="2" customFormat="1" ht="13" spans="1:22">
      <c r="A50" s="16" t="s">
        <v>122</v>
      </c>
      <c r="B50" s="16" t="s">
        <v>123</v>
      </c>
      <c r="C50" s="16" t="s">
        <v>136</v>
      </c>
      <c r="D50" s="16">
        <v>7</v>
      </c>
      <c r="E50" s="16" t="s">
        <v>137</v>
      </c>
      <c r="F50" s="17">
        <v>-29.9999</v>
      </c>
      <c r="G50" s="17">
        <v>159</v>
      </c>
      <c r="H50" s="16">
        <v>15.5</v>
      </c>
      <c r="I50" s="18">
        <v>0.867</v>
      </c>
      <c r="J50" s="18">
        <v>22.027</v>
      </c>
      <c r="K50" s="18">
        <v>35.623</v>
      </c>
      <c r="L50" s="19">
        <v>2925.81266</v>
      </c>
      <c r="M50" s="18">
        <v>226.149</v>
      </c>
      <c r="N50" s="18">
        <v>0.147</v>
      </c>
      <c r="O50" s="18">
        <v>0.060844951</v>
      </c>
      <c r="P50" s="20">
        <v>0.158766597</v>
      </c>
      <c r="Q50" s="18">
        <v>0.955</v>
      </c>
      <c r="R50" s="18">
        <v>0.0362</v>
      </c>
      <c r="S50" s="18">
        <v>0.141</v>
      </c>
      <c r="T50" s="18">
        <v>0.06</v>
      </c>
      <c r="U50" s="18">
        <f t="shared" si="2"/>
        <v>0.1772</v>
      </c>
      <c r="V50" s="24">
        <v>-0.7828</v>
      </c>
    </row>
    <row r="51" s="2" customFormat="1" ht="13" spans="1:22">
      <c r="A51" s="16" t="s">
        <v>122</v>
      </c>
      <c r="B51" s="16" t="s">
        <v>123</v>
      </c>
      <c r="C51" s="16" t="s">
        <v>138</v>
      </c>
      <c r="D51" s="16">
        <v>4</v>
      </c>
      <c r="E51" s="16" t="s">
        <v>139</v>
      </c>
      <c r="F51" s="17">
        <v>-30.0006</v>
      </c>
      <c r="G51" s="17">
        <v>155.98599</v>
      </c>
      <c r="H51" s="16">
        <v>15.4</v>
      </c>
      <c r="I51" s="18">
        <v>0.776</v>
      </c>
      <c r="J51" s="18">
        <v>21.934</v>
      </c>
      <c r="K51" s="18">
        <v>35.598</v>
      </c>
      <c r="L51" s="19">
        <v>2518.956099</v>
      </c>
      <c r="M51" s="18">
        <v>226.149</v>
      </c>
      <c r="N51" s="18">
        <v>0.167</v>
      </c>
      <c r="O51" s="18">
        <v>0.052228331</v>
      </c>
      <c r="P51" s="20">
        <v>0.159469235</v>
      </c>
      <c r="Q51" s="18">
        <v>0.834</v>
      </c>
      <c r="R51" s="18">
        <v>0.0346</v>
      </c>
      <c r="S51" s="18">
        <v>0.02</v>
      </c>
      <c r="T51" s="18">
        <v>0.06</v>
      </c>
      <c r="U51" s="18">
        <f t="shared" si="2"/>
        <v>0.0546</v>
      </c>
      <c r="V51" s="24">
        <v>-0.9054</v>
      </c>
    </row>
    <row r="52" s="2" customFormat="1" ht="13" spans="1:22">
      <c r="A52" s="16" t="s">
        <v>122</v>
      </c>
      <c r="B52" s="16" t="s">
        <v>123</v>
      </c>
      <c r="C52" s="16" t="s">
        <v>140</v>
      </c>
      <c r="D52" s="16">
        <v>2</v>
      </c>
      <c r="E52" s="16" t="s">
        <v>141</v>
      </c>
      <c r="F52" s="17">
        <v>-30.0019</v>
      </c>
      <c r="G52" s="17">
        <v>154.004</v>
      </c>
      <c r="H52" s="16">
        <v>15.5</v>
      </c>
      <c r="I52" s="18">
        <v>1.154</v>
      </c>
      <c r="J52" s="18">
        <v>23.49</v>
      </c>
      <c r="K52" s="18">
        <v>35.572</v>
      </c>
      <c r="L52" s="19">
        <v>1939.184716</v>
      </c>
      <c r="M52" s="18">
        <v>226.544</v>
      </c>
      <c r="N52" s="18">
        <v>0.166</v>
      </c>
      <c r="O52" s="18">
        <v>0.053453281</v>
      </c>
      <c r="P52" s="20">
        <v>0.159469235</v>
      </c>
      <c r="Q52" s="18">
        <v>0.924</v>
      </c>
      <c r="R52" s="18">
        <v>0.0357</v>
      </c>
      <c r="S52" s="18">
        <v>0.02</v>
      </c>
      <c r="T52" s="18">
        <v>0.07</v>
      </c>
      <c r="U52" s="18">
        <f t="shared" si="2"/>
        <v>0.0557</v>
      </c>
      <c r="V52" s="24">
        <v>-1.0643</v>
      </c>
    </row>
    <row r="53" s="2" customFormat="1" ht="13" spans="1:22">
      <c r="A53" s="16" t="s">
        <v>122</v>
      </c>
      <c r="B53" s="16" t="s">
        <v>123</v>
      </c>
      <c r="C53" s="16" t="s">
        <v>142</v>
      </c>
      <c r="D53" s="16">
        <v>1</v>
      </c>
      <c r="E53" s="16" t="s">
        <v>143</v>
      </c>
      <c r="F53" s="17">
        <v>-29.9982</v>
      </c>
      <c r="G53" s="17">
        <v>153.50101</v>
      </c>
      <c r="H53" s="16">
        <v>15</v>
      </c>
      <c r="I53" s="18">
        <v>0.422</v>
      </c>
      <c r="J53" s="18">
        <v>23.28</v>
      </c>
      <c r="K53" s="18">
        <v>35.506</v>
      </c>
      <c r="L53" s="19">
        <v>1692.851625</v>
      </c>
      <c r="M53" s="18">
        <v>231.75</v>
      </c>
      <c r="N53" s="18">
        <v>0.237</v>
      </c>
      <c r="O53" s="18">
        <v>0.07267471</v>
      </c>
      <c r="P53" s="20">
        <v>0.159469235</v>
      </c>
      <c r="Q53" s="18">
        <v>1.035</v>
      </c>
      <c r="R53" s="18">
        <v>0.026</v>
      </c>
      <c r="S53" s="18">
        <v>0.07</v>
      </c>
      <c r="T53" s="18">
        <v>0.04</v>
      </c>
      <c r="U53" s="18">
        <f t="shared" si="2"/>
        <v>0.096</v>
      </c>
      <c r="V53" s="24">
        <v>-0.544</v>
      </c>
    </row>
    <row r="54" s="2" customFormat="1" ht="13" spans="1:22">
      <c r="A54" s="16" t="s">
        <v>122</v>
      </c>
      <c r="B54" s="16" t="s">
        <v>123</v>
      </c>
      <c r="C54" s="16" t="s">
        <v>144</v>
      </c>
      <c r="D54" s="16" t="s">
        <v>145</v>
      </c>
      <c r="E54" s="16" t="s">
        <v>146</v>
      </c>
      <c r="F54" s="17">
        <v>-32.49567</v>
      </c>
      <c r="G54" s="17">
        <v>-151.00067</v>
      </c>
      <c r="H54" s="16">
        <v>15</v>
      </c>
      <c r="I54" s="18">
        <v>0.513</v>
      </c>
      <c r="J54" s="18">
        <v>19.379</v>
      </c>
      <c r="K54" s="18">
        <v>35.478</v>
      </c>
      <c r="L54" s="19">
        <v>34.00120061</v>
      </c>
      <c r="M54" s="18">
        <v>224.025</v>
      </c>
      <c r="N54" s="18">
        <v>0.101</v>
      </c>
      <c r="O54" s="18">
        <v>0.027020929</v>
      </c>
      <c r="P54" s="20">
        <v>0.196842421</v>
      </c>
      <c r="Q54" s="18">
        <v>1.407</v>
      </c>
      <c r="R54" s="18">
        <v>0.0135</v>
      </c>
      <c r="S54" s="18">
        <v>0.02</v>
      </c>
      <c r="T54" s="18">
        <v>0.05</v>
      </c>
      <c r="U54" s="18">
        <f t="shared" si="2"/>
        <v>0.0335</v>
      </c>
      <c r="V54" s="24">
        <v>-0.7665</v>
      </c>
    </row>
    <row r="55" s="2" customFormat="1" ht="13" spans="1:22">
      <c r="A55" s="16" t="s">
        <v>122</v>
      </c>
      <c r="B55" s="16" t="s">
        <v>123</v>
      </c>
      <c r="C55" s="16" t="s">
        <v>147</v>
      </c>
      <c r="D55" s="16" t="s">
        <v>148</v>
      </c>
      <c r="E55" s="16" t="s">
        <v>149</v>
      </c>
      <c r="F55" s="17">
        <v>-32.4885</v>
      </c>
      <c r="G55" s="17">
        <v>-151.9995</v>
      </c>
      <c r="H55" s="16">
        <v>15</v>
      </c>
      <c r="I55" s="18">
        <v>0</v>
      </c>
      <c r="J55" s="18">
        <v>18.995</v>
      </c>
      <c r="K55" s="18">
        <v>35.453</v>
      </c>
      <c r="L55" s="19">
        <v>268.9815826</v>
      </c>
      <c r="M55" s="18">
        <v>226.806</v>
      </c>
      <c r="N55" s="18">
        <v>0.101</v>
      </c>
      <c r="O55" s="18">
        <v>0.027199905</v>
      </c>
      <c r="P55" s="20">
        <v>0.196842421</v>
      </c>
      <c r="Q55" s="18">
        <v>1.095</v>
      </c>
      <c r="R55" s="18">
        <v>0.0135</v>
      </c>
      <c r="S55" s="18">
        <v>0.02</v>
      </c>
      <c r="T55" s="18">
        <v>0.06</v>
      </c>
      <c r="U55" s="18">
        <f t="shared" si="2"/>
        <v>0.0335</v>
      </c>
      <c r="V55" s="24">
        <v>-0.9265</v>
      </c>
    </row>
    <row r="56" s="2" customFormat="1" ht="13" spans="1:22">
      <c r="A56" s="16" t="s">
        <v>122</v>
      </c>
      <c r="B56" s="16" t="s">
        <v>123</v>
      </c>
      <c r="C56" s="16" t="s">
        <v>150</v>
      </c>
      <c r="D56" s="16" t="s">
        <v>151</v>
      </c>
      <c r="E56" s="16" t="s">
        <v>152</v>
      </c>
      <c r="F56" s="17">
        <v>-32.494</v>
      </c>
      <c r="G56" s="17">
        <v>-153.00567</v>
      </c>
      <c r="H56" s="16">
        <v>15</v>
      </c>
      <c r="I56" s="18">
        <v>1.072</v>
      </c>
      <c r="J56" s="18">
        <v>18.513</v>
      </c>
      <c r="K56" s="18">
        <v>35.384</v>
      </c>
      <c r="L56" s="19">
        <v>33.03053552</v>
      </c>
      <c r="M56" s="18">
        <v>227.939</v>
      </c>
      <c r="N56" s="18">
        <v>0.087</v>
      </c>
      <c r="O56" s="18">
        <v>0.027599905</v>
      </c>
      <c r="P56" s="20">
        <v>0.198065527</v>
      </c>
      <c r="Q56" s="18">
        <v>0.854</v>
      </c>
      <c r="R56" s="18">
        <v>0.0148</v>
      </c>
      <c r="S56" s="18">
        <v>0.02</v>
      </c>
      <c r="T56" s="18">
        <v>0.08</v>
      </c>
      <c r="U56" s="18">
        <f t="shared" si="2"/>
        <v>0.0348</v>
      </c>
      <c r="V56" s="24">
        <v>-1.2452</v>
      </c>
    </row>
    <row r="57" s="2" customFormat="1" ht="13" spans="1:22">
      <c r="A57" s="16" t="s">
        <v>122</v>
      </c>
      <c r="B57" s="16" t="s">
        <v>123</v>
      </c>
      <c r="C57" s="16" t="s">
        <v>153</v>
      </c>
      <c r="D57" s="16" t="s">
        <v>154</v>
      </c>
      <c r="E57" s="16" t="s">
        <v>155</v>
      </c>
      <c r="F57" s="17">
        <v>-32.50133</v>
      </c>
      <c r="G57" s="17">
        <v>-153.99817</v>
      </c>
      <c r="H57" s="16">
        <v>15</v>
      </c>
      <c r="I57" s="18">
        <v>0.345</v>
      </c>
      <c r="J57" s="18">
        <v>18.077</v>
      </c>
      <c r="K57" s="18">
        <v>35.299</v>
      </c>
      <c r="L57" s="19">
        <v>196.9707775</v>
      </c>
      <c r="M57" s="18">
        <v>230.72</v>
      </c>
      <c r="N57" s="18">
        <v>0.074</v>
      </c>
      <c r="O57" s="18">
        <v>0.02782072</v>
      </c>
      <c r="P57" s="20">
        <v>0.198065527</v>
      </c>
      <c r="Q57" s="18">
        <v>1.025</v>
      </c>
      <c r="R57" s="18">
        <v>0.0148</v>
      </c>
      <c r="S57" s="18">
        <v>0.151</v>
      </c>
      <c r="T57" s="18">
        <v>0.141</v>
      </c>
      <c r="U57" s="18">
        <f t="shared" si="2"/>
        <v>0.1658</v>
      </c>
      <c r="V57" s="24">
        <v>-2.0902</v>
      </c>
    </row>
    <row r="58" s="2" customFormat="1" ht="13" spans="1:22">
      <c r="A58" s="16" t="s">
        <v>122</v>
      </c>
      <c r="B58" s="16" t="s">
        <v>123</v>
      </c>
      <c r="C58" s="16" t="s">
        <v>156</v>
      </c>
      <c r="D58" s="16" t="s">
        <v>157</v>
      </c>
      <c r="E58" s="16" t="s">
        <v>158</v>
      </c>
      <c r="F58" s="17">
        <v>-32.4995</v>
      </c>
      <c r="G58" s="17">
        <v>-154.99933</v>
      </c>
      <c r="H58" s="16">
        <v>14</v>
      </c>
      <c r="I58" s="18">
        <v>0</v>
      </c>
      <c r="J58" s="18">
        <v>19.241</v>
      </c>
      <c r="K58" s="18">
        <v>35.48</v>
      </c>
      <c r="L58" s="19">
        <v>229.0408604</v>
      </c>
      <c r="M58" s="18">
        <v>224.334</v>
      </c>
      <c r="N58" s="18">
        <v>0.074</v>
      </c>
      <c r="O58" s="18">
        <v>0.028569615</v>
      </c>
      <c r="P58" s="20">
        <v>0.184660703</v>
      </c>
      <c r="Q58" s="18">
        <v>0.824</v>
      </c>
      <c r="R58" s="18">
        <v>0.0154</v>
      </c>
      <c r="S58" s="18">
        <v>0.02</v>
      </c>
      <c r="T58" s="18">
        <v>0.06</v>
      </c>
      <c r="U58" s="18">
        <f t="shared" si="2"/>
        <v>0.0354</v>
      </c>
      <c r="V58" s="24">
        <v>-0.9246</v>
      </c>
    </row>
    <row r="59" s="2" customFormat="1" ht="13" spans="1:22">
      <c r="A59" s="16" t="s">
        <v>122</v>
      </c>
      <c r="B59" s="16" t="s">
        <v>123</v>
      </c>
      <c r="C59" s="16" t="s">
        <v>159</v>
      </c>
      <c r="D59" s="16" t="s">
        <v>160</v>
      </c>
      <c r="E59" s="16" t="s">
        <v>161</v>
      </c>
      <c r="F59" s="17">
        <v>-32.50383</v>
      </c>
      <c r="G59" s="17">
        <v>-156.01067</v>
      </c>
      <c r="H59" s="16">
        <v>15</v>
      </c>
      <c r="I59" s="18">
        <v>0</v>
      </c>
      <c r="J59" s="18">
        <v>18.828</v>
      </c>
      <c r="K59" s="18">
        <v>35.413</v>
      </c>
      <c r="L59" s="19">
        <v>274.9587613</v>
      </c>
      <c r="M59" s="18">
        <v>226.6</v>
      </c>
      <c r="N59" s="18">
        <v>0.101</v>
      </c>
      <c r="O59" s="18">
        <v>0.028591946</v>
      </c>
      <c r="P59" s="20">
        <v>0.169865741</v>
      </c>
      <c r="Q59" s="18">
        <v>0.693</v>
      </c>
      <c r="R59" s="18">
        <v>0.0169</v>
      </c>
      <c r="S59" s="18">
        <v>0.02</v>
      </c>
      <c r="T59" s="18">
        <v>0.07</v>
      </c>
      <c r="U59" s="18">
        <f t="shared" si="2"/>
        <v>0.0369</v>
      </c>
      <c r="V59" s="24">
        <v>-1.0831</v>
      </c>
    </row>
    <row r="60" s="2" customFormat="1" ht="13" spans="1:22">
      <c r="A60" s="16" t="s">
        <v>122</v>
      </c>
      <c r="B60" s="16" t="s">
        <v>123</v>
      </c>
      <c r="C60" s="16" t="s">
        <v>162</v>
      </c>
      <c r="D60" s="16" t="s">
        <v>163</v>
      </c>
      <c r="E60" s="16" t="s">
        <v>164</v>
      </c>
      <c r="F60" s="17">
        <v>-32.494</v>
      </c>
      <c r="G60" s="17">
        <v>-157.00883</v>
      </c>
      <c r="H60" s="16">
        <v>15</v>
      </c>
      <c r="I60" s="18">
        <v>2.018</v>
      </c>
      <c r="J60" s="18">
        <v>18.821</v>
      </c>
      <c r="K60" s="18">
        <v>35.404</v>
      </c>
      <c r="L60" s="19">
        <v>321.8225393</v>
      </c>
      <c r="M60" s="18">
        <v>226.909</v>
      </c>
      <c r="N60" s="18">
        <v>0.077</v>
      </c>
      <c r="O60" s="18">
        <v>0.02857756</v>
      </c>
      <c r="P60" s="20">
        <v>0.169865741</v>
      </c>
      <c r="Q60" s="18">
        <v>0.703</v>
      </c>
      <c r="R60" s="18">
        <v>0.018</v>
      </c>
      <c r="S60" s="18">
        <v>0.02</v>
      </c>
      <c r="T60" s="18">
        <v>0.06</v>
      </c>
      <c r="U60" s="18">
        <f t="shared" si="2"/>
        <v>0.038</v>
      </c>
      <c r="V60" s="24">
        <v>-0.922</v>
      </c>
    </row>
    <row r="61" s="2" customFormat="1" ht="13" spans="1:22">
      <c r="A61" s="16" t="s">
        <v>122</v>
      </c>
      <c r="B61" s="16" t="s">
        <v>123</v>
      </c>
      <c r="C61" s="16" t="s">
        <v>165</v>
      </c>
      <c r="D61" s="16" t="s">
        <v>166</v>
      </c>
      <c r="E61" s="16" t="s">
        <v>167</v>
      </c>
      <c r="F61" s="17">
        <v>-32.495</v>
      </c>
      <c r="G61" s="17">
        <v>-157.9945</v>
      </c>
      <c r="H61" s="16">
        <v>14</v>
      </c>
      <c r="I61" s="18">
        <v>3.288</v>
      </c>
      <c r="J61" s="18">
        <v>19.268</v>
      </c>
      <c r="K61" s="18">
        <v>35.484</v>
      </c>
      <c r="L61" s="19">
        <v>353.8688499</v>
      </c>
      <c r="M61" s="18">
        <v>224.54</v>
      </c>
      <c r="N61" s="18">
        <v>0.089</v>
      </c>
      <c r="O61" s="18">
        <v>0.029193676</v>
      </c>
      <c r="P61" s="20">
        <v>0.169865741</v>
      </c>
      <c r="Q61" s="18">
        <v>0.764</v>
      </c>
      <c r="R61" s="18">
        <v>0.018</v>
      </c>
      <c r="S61" s="18">
        <v>0.02</v>
      </c>
      <c r="T61" s="18">
        <v>0.06</v>
      </c>
      <c r="U61" s="18">
        <f t="shared" si="2"/>
        <v>0.038</v>
      </c>
      <c r="V61" s="24">
        <v>-0.922</v>
      </c>
    </row>
    <row r="62" s="2" customFormat="1" ht="13" spans="1:22">
      <c r="A62" s="16" t="s">
        <v>122</v>
      </c>
      <c r="B62" s="16" t="s">
        <v>123</v>
      </c>
      <c r="C62" s="16" t="s">
        <v>168</v>
      </c>
      <c r="D62" s="16" t="s">
        <v>169</v>
      </c>
      <c r="E62" s="16" t="s">
        <v>170</v>
      </c>
      <c r="F62" s="17">
        <v>-32.46367</v>
      </c>
      <c r="G62" s="17">
        <v>-159.01933</v>
      </c>
      <c r="H62" s="16">
        <v>15</v>
      </c>
      <c r="I62" s="18">
        <v>0</v>
      </c>
      <c r="J62" s="18">
        <v>19.512</v>
      </c>
      <c r="K62" s="18">
        <v>35.522</v>
      </c>
      <c r="L62" s="19">
        <v>282.1470263</v>
      </c>
      <c r="M62" s="18">
        <v>224.334</v>
      </c>
      <c r="N62" s="18">
        <v>0.095</v>
      </c>
      <c r="O62" s="18">
        <v>0.029399905</v>
      </c>
      <c r="P62" s="20">
        <v>0.168962001</v>
      </c>
      <c r="Q62" s="18">
        <v>0.724</v>
      </c>
      <c r="R62" s="18">
        <v>0.0205</v>
      </c>
      <c r="S62" s="18">
        <v>0.02</v>
      </c>
      <c r="T62" s="18">
        <v>0.05</v>
      </c>
      <c r="U62" s="18">
        <f t="shared" si="2"/>
        <v>0.0405</v>
      </c>
      <c r="V62" s="24">
        <v>-0.7595</v>
      </c>
    </row>
    <row r="63" s="2" customFormat="1" ht="13" spans="1:22">
      <c r="A63" s="16" t="s">
        <v>122</v>
      </c>
      <c r="B63" s="16" t="s">
        <v>123</v>
      </c>
      <c r="C63" s="16" t="s">
        <v>171</v>
      </c>
      <c r="D63" s="16" t="s">
        <v>172</v>
      </c>
      <c r="E63" s="16" t="s">
        <v>173</v>
      </c>
      <c r="F63" s="17">
        <v>-32.51033</v>
      </c>
      <c r="G63" s="17">
        <v>-160.00783</v>
      </c>
      <c r="H63" s="16">
        <v>15</v>
      </c>
      <c r="I63" s="18">
        <v>0.481</v>
      </c>
      <c r="J63" s="18">
        <v>18.904</v>
      </c>
      <c r="K63" s="18">
        <v>35.426</v>
      </c>
      <c r="L63" s="19">
        <v>245.1778401</v>
      </c>
      <c r="M63" s="18">
        <v>227.218</v>
      </c>
      <c r="N63" s="18">
        <v>0.095</v>
      </c>
      <c r="O63" s="18">
        <v>0.029999905</v>
      </c>
      <c r="P63" s="20">
        <v>0.175934399</v>
      </c>
      <c r="Q63" s="18">
        <v>0.749</v>
      </c>
      <c r="R63" s="18">
        <v>0.0223</v>
      </c>
      <c r="S63" s="18">
        <v>0.02</v>
      </c>
      <c r="T63" s="18">
        <v>0.055</v>
      </c>
      <c r="U63" s="18">
        <f t="shared" si="2"/>
        <v>0.0423</v>
      </c>
      <c r="V63" s="24">
        <v>-0.8377</v>
      </c>
    </row>
    <row r="64" s="2" customFormat="1" ht="13" spans="1:22">
      <c r="A64" s="16" t="s">
        <v>122</v>
      </c>
      <c r="B64" s="16" t="s">
        <v>123</v>
      </c>
      <c r="C64" s="16" t="s">
        <v>174</v>
      </c>
      <c r="D64" s="16" t="s">
        <v>175</v>
      </c>
      <c r="E64" s="16" t="s">
        <v>176</v>
      </c>
      <c r="F64" s="17">
        <v>-32.49783</v>
      </c>
      <c r="G64" s="17">
        <v>-160.99283</v>
      </c>
      <c r="H64" s="16">
        <v>15</v>
      </c>
      <c r="I64" s="18">
        <v>1.19</v>
      </c>
      <c r="J64" s="18">
        <v>19.08</v>
      </c>
      <c r="K64" s="18">
        <v>35.45</v>
      </c>
      <c r="L64" s="19">
        <v>233.4456926</v>
      </c>
      <c r="M64" s="18">
        <v>226.806</v>
      </c>
      <c r="N64" s="18">
        <v>0.054</v>
      </c>
      <c r="O64" s="18">
        <v>0.030376043</v>
      </c>
      <c r="P64" s="20">
        <v>0.175934399</v>
      </c>
      <c r="Q64" s="18">
        <v>0.774</v>
      </c>
      <c r="R64" s="18">
        <v>0.0223</v>
      </c>
      <c r="S64" s="18">
        <v>0.02</v>
      </c>
      <c r="T64" s="18">
        <v>0.06</v>
      </c>
      <c r="U64" s="18">
        <f t="shared" si="2"/>
        <v>0.0423</v>
      </c>
      <c r="V64" s="24">
        <v>-0.9177</v>
      </c>
    </row>
    <row r="65" s="2" customFormat="1" ht="13" spans="1:22">
      <c r="A65" s="16" t="s">
        <v>122</v>
      </c>
      <c r="B65" s="16" t="s">
        <v>123</v>
      </c>
      <c r="C65" s="16" t="s">
        <v>177</v>
      </c>
      <c r="D65" s="16" t="s">
        <v>178</v>
      </c>
      <c r="E65" s="16" t="s">
        <v>179</v>
      </c>
      <c r="F65" s="17">
        <v>-32.509</v>
      </c>
      <c r="G65" s="17">
        <v>-162.009</v>
      </c>
      <c r="H65" s="16">
        <v>16</v>
      </c>
      <c r="I65" s="18">
        <v>0</v>
      </c>
      <c r="J65" s="18">
        <v>19.593</v>
      </c>
      <c r="K65" s="18">
        <v>35.485</v>
      </c>
      <c r="L65" s="19">
        <v>253.108734</v>
      </c>
      <c r="M65" s="18">
        <v>224.334</v>
      </c>
      <c r="N65" s="18">
        <v>0.087</v>
      </c>
      <c r="O65" s="18">
        <v>0.0305844</v>
      </c>
      <c r="P65" s="20">
        <v>0.177416666</v>
      </c>
      <c r="Q65" s="18">
        <v>0.673</v>
      </c>
      <c r="R65" s="18">
        <v>0.026</v>
      </c>
      <c r="S65" s="18">
        <v>0.02</v>
      </c>
      <c r="T65" s="18">
        <v>0.06</v>
      </c>
      <c r="U65" s="18">
        <f t="shared" si="2"/>
        <v>0.046</v>
      </c>
      <c r="V65" s="24">
        <v>-0.914</v>
      </c>
    </row>
    <row r="66" s="2" customFormat="1" ht="13" spans="1:22">
      <c r="A66" s="16" t="s">
        <v>122</v>
      </c>
      <c r="B66" s="16" t="s">
        <v>123</v>
      </c>
      <c r="C66" s="16" t="s">
        <v>180</v>
      </c>
      <c r="D66" s="16" t="s">
        <v>181</v>
      </c>
      <c r="E66" s="16" t="s">
        <v>182</v>
      </c>
      <c r="F66" s="17">
        <v>-32.50633</v>
      </c>
      <c r="G66" s="17">
        <v>-162.9935</v>
      </c>
      <c r="H66" s="16">
        <v>15</v>
      </c>
      <c r="I66" s="18">
        <v>0.482</v>
      </c>
      <c r="J66" s="18">
        <v>19.463</v>
      </c>
      <c r="K66" s="18">
        <v>35.486</v>
      </c>
      <c r="L66" s="19">
        <v>289.7714192</v>
      </c>
      <c r="M66" s="18">
        <v>225.158</v>
      </c>
      <c r="N66" s="18">
        <v>0.098</v>
      </c>
      <c r="O66" s="18">
        <v>0.031599905</v>
      </c>
      <c r="P66" s="20">
        <v>0.177416666</v>
      </c>
      <c r="Q66" s="18">
        <v>0.653</v>
      </c>
      <c r="R66" s="18">
        <v>0.026</v>
      </c>
      <c r="S66" s="18">
        <v>0.02</v>
      </c>
      <c r="T66" s="18">
        <v>0.06</v>
      </c>
      <c r="U66" s="18">
        <f t="shared" si="2"/>
        <v>0.046</v>
      </c>
      <c r="V66" s="24">
        <v>-0.914</v>
      </c>
    </row>
    <row r="67" s="2" customFormat="1" ht="13" spans="1:22">
      <c r="A67" s="16" t="s">
        <v>122</v>
      </c>
      <c r="B67" s="16" t="s">
        <v>123</v>
      </c>
      <c r="C67" s="16" t="s">
        <v>183</v>
      </c>
      <c r="D67" s="16" t="s">
        <v>184</v>
      </c>
      <c r="E67" s="16" t="s">
        <v>185</v>
      </c>
      <c r="F67" s="17">
        <v>-32.50433</v>
      </c>
      <c r="G67" s="17">
        <v>-163.98967</v>
      </c>
      <c r="H67" s="16">
        <v>17</v>
      </c>
      <c r="I67" s="18">
        <v>1.294</v>
      </c>
      <c r="J67" s="18">
        <v>19.398</v>
      </c>
      <c r="K67" s="18">
        <v>35.469</v>
      </c>
      <c r="L67" s="19">
        <v>329.9408356</v>
      </c>
      <c r="M67" s="18">
        <v>225.776</v>
      </c>
      <c r="N67" s="18">
        <v>0.099</v>
      </c>
      <c r="O67" s="18">
        <v>0.032151029</v>
      </c>
      <c r="P67" s="20">
        <v>0.177416666</v>
      </c>
      <c r="Q67" s="18">
        <v>0.724</v>
      </c>
      <c r="R67" s="18">
        <v>0.0277</v>
      </c>
      <c r="S67" s="18">
        <v>0.02</v>
      </c>
      <c r="T67" s="18">
        <v>0.06</v>
      </c>
      <c r="U67" s="18">
        <f t="shared" si="2"/>
        <v>0.0477</v>
      </c>
      <c r="V67" s="24">
        <v>-0.9123</v>
      </c>
    </row>
    <row r="68" s="2" customFormat="1" ht="13" spans="1:22">
      <c r="A68" s="16" t="s">
        <v>122</v>
      </c>
      <c r="B68" s="16" t="s">
        <v>123</v>
      </c>
      <c r="C68" s="16" t="s">
        <v>186</v>
      </c>
      <c r="D68" s="16" t="s">
        <v>187</v>
      </c>
      <c r="E68" s="16" t="s">
        <v>188</v>
      </c>
      <c r="F68" s="17">
        <v>-32.49567</v>
      </c>
      <c r="G68" s="17">
        <v>-164.99233</v>
      </c>
      <c r="H68" s="16">
        <v>15</v>
      </c>
      <c r="I68" s="18">
        <v>0.815</v>
      </c>
      <c r="J68" s="18">
        <v>19.34</v>
      </c>
      <c r="K68" s="18">
        <v>35.385</v>
      </c>
      <c r="L68" s="19">
        <v>379.5516847</v>
      </c>
      <c r="M68" s="18">
        <v>226.909</v>
      </c>
      <c r="N68" s="18">
        <v>0.091</v>
      </c>
      <c r="O68" s="18">
        <v>0.032799905</v>
      </c>
      <c r="P68" s="20">
        <v>0.173059278</v>
      </c>
      <c r="Q68" s="18">
        <v>0.724</v>
      </c>
      <c r="R68" s="18">
        <v>0.0292</v>
      </c>
      <c r="S68" s="18">
        <v>0.02</v>
      </c>
      <c r="T68" s="18">
        <v>0.1</v>
      </c>
      <c r="U68" s="18">
        <f t="shared" si="2"/>
        <v>0.0492</v>
      </c>
      <c r="V68" s="24">
        <v>-1.5508</v>
      </c>
    </row>
    <row r="69" s="2" customFormat="1" ht="13" spans="1:22">
      <c r="A69" s="16" t="s">
        <v>122</v>
      </c>
      <c r="B69" s="16" t="s">
        <v>123</v>
      </c>
      <c r="C69" s="16" t="s">
        <v>189</v>
      </c>
      <c r="D69" s="16" t="s">
        <v>190</v>
      </c>
      <c r="E69" s="16" t="s">
        <v>191</v>
      </c>
      <c r="F69" s="17">
        <v>-32.4985</v>
      </c>
      <c r="G69" s="17">
        <v>-165.99883</v>
      </c>
      <c r="H69" s="16">
        <v>16</v>
      </c>
      <c r="I69" s="18">
        <v>0.228</v>
      </c>
      <c r="J69" s="18">
        <v>19.723</v>
      </c>
      <c r="K69" s="18">
        <v>35.474</v>
      </c>
      <c r="L69" s="19">
        <v>391.8630371</v>
      </c>
      <c r="M69" s="18">
        <v>224.746</v>
      </c>
      <c r="N69" s="18">
        <v>0.104</v>
      </c>
      <c r="O69" s="18">
        <v>0.033956024</v>
      </c>
      <c r="P69" s="20">
        <v>0.173059278</v>
      </c>
      <c r="Q69" s="18">
        <v>0.643</v>
      </c>
      <c r="R69" s="18">
        <v>0.0312</v>
      </c>
      <c r="S69" s="18">
        <v>0.02</v>
      </c>
      <c r="T69" s="18">
        <v>0.06</v>
      </c>
      <c r="U69" s="18">
        <f t="shared" si="2"/>
        <v>0.0512</v>
      </c>
      <c r="V69" s="24">
        <v>-0.9088</v>
      </c>
    </row>
    <row r="70" s="2" customFormat="1" ht="13" spans="1:22">
      <c r="A70" s="16" t="s">
        <v>122</v>
      </c>
      <c r="B70" s="16" t="s">
        <v>123</v>
      </c>
      <c r="C70" s="16" t="s">
        <v>192</v>
      </c>
      <c r="D70" s="16" t="s">
        <v>193</v>
      </c>
      <c r="E70" s="16" t="s">
        <v>194</v>
      </c>
      <c r="F70" s="17">
        <v>-32.49717</v>
      </c>
      <c r="G70" s="17">
        <v>-167.00217</v>
      </c>
      <c r="H70" s="16">
        <v>14</v>
      </c>
      <c r="I70" s="18">
        <v>0</v>
      </c>
      <c r="J70" s="18">
        <v>19.658</v>
      </c>
      <c r="K70" s="18">
        <v>35.473</v>
      </c>
      <c r="L70" s="19">
        <v>436.1490246</v>
      </c>
      <c r="M70" s="18">
        <v>225.673</v>
      </c>
      <c r="N70" s="18">
        <v>0.094</v>
      </c>
      <c r="O70" s="18">
        <v>0.034441482</v>
      </c>
      <c r="P70" s="20">
        <v>0.170477206</v>
      </c>
      <c r="Q70" s="18">
        <v>0.724</v>
      </c>
      <c r="R70" s="18">
        <v>0.0374</v>
      </c>
      <c r="S70" s="18">
        <v>0.02</v>
      </c>
      <c r="T70" s="18">
        <v>0.07</v>
      </c>
      <c r="U70" s="18">
        <f t="shared" si="2"/>
        <v>0.0574</v>
      </c>
      <c r="V70" s="24">
        <v>-1.0626</v>
      </c>
    </row>
    <row r="71" s="2" customFormat="1" ht="13" spans="1:22">
      <c r="A71" s="16" t="s">
        <v>122</v>
      </c>
      <c r="B71" s="16" t="s">
        <v>123</v>
      </c>
      <c r="C71" s="16" t="s">
        <v>195</v>
      </c>
      <c r="D71" s="16" t="s">
        <v>196</v>
      </c>
      <c r="E71" s="16" t="s">
        <v>197</v>
      </c>
      <c r="F71" s="17">
        <v>-32.495</v>
      </c>
      <c r="G71" s="17">
        <v>-168.002</v>
      </c>
      <c r="H71" s="16">
        <v>15</v>
      </c>
      <c r="I71" s="18">
        <v>0</v>
      </c>
      <c r="J71" s="18">
        <v>19.648</v>
      </c>
      <c r="K71" s="18">
        <v>35.551</v>
      </c>
      <c r="L71" s="19">
        <v>435.6458378</v>
      </c>
      <c r="M71" s="18">
        <v>225.57</v>
      </c>
      <c r="N71" s="18">
        <v>0.094</v>
      </c>
      <c r="O71" s="18">
        <v>0.035584797</v>
      </c>
      <c r="P71" s="20">
        <v>0.172485051</v>
      </c>
      <c r="Q71" s="18">
        <v>0.995</v>
      </c>
      <c r="R71" s="18">
        <v>0.0394</v>
      </c>
      <c r="S71" s="18">
        <v>0.02</v>
      </c>
      <c r="T71" s="18">
        <v>0.07</v>
      </c>
      <c r="U71" s="18">
        <f t="shared" si="2"/>
        <v>0.0594</v>
      </c>
      <c r="V71" s="24">
        <v>-1.0606</v>
      </c>
    </row>
    <row r="72" s="2" customFormat="1" ht="13" spans="1:22">
      <c r="A72" s="16" t="s">
        <v>122</v>
      </c>
      <c r="B72" s="16" t="s">
        <v>123</v>
      </c>
      <c r="C72" s="16" t="s">
        <v>198</v>
      </c>
      <c r="D72" s="16" t="s">
        <v>199</v>
      </c>
      <c r="E72" s="16" t="s">
        <v>200</v>
      </c>
      <c r="F72" s="17">
        <v>-32.499</v>
      </c>
      <c r="G72" s="17">
        <v>-169.00233</v>
      </c>
      <c r="H72" s="16">
        <v>17</v>
      </c>
      <c r="I72" s="18">
        <v>0.225</v>
      </c>
      <c r="J72" s="18">
        <v>19.141</v>
      </c>
      <c r="K72" s="18">
        <v>35.519</v>
      </c>
      <c r="L72" s="19">
        <v>473.6806172</v>
      </c>
      <c r="M72" s="18">
        <v>227.733</v>
      </c>
      <c r="N72" s="18">
        <v>0.094</v>
      </c>
      <c r="O72" s="18">
        <v>0.035483432</v>
      </c>
      <c r="P72" s="20">
        <v>0.172485051</v>
      </c>
      <c r="Q72" s="18">
        <v>0.754</v>
      </c>
      <c r="R72" s="18">
        <v>0.0412</v>
      </c>
      <c r="S72" s="18">
        <v>0.02</v>
      </c>
      <c r="T72" s="18">
        <v>0.08</v>
      </c>
      <c r="U72" s="18">
        <f t="shared" si="2"/>
        <v>0.0612</v>
      </c>
      <c r="V72" s="24">
        <v>-1.2188</v>
      </c>
    </row>
    <row r="73" s="2" customFormat="1" ht="13" spans="1:22">
      <c r="A73" s="16" t="s">
        <v>122</v>
      </c>
      <c r="B73" s="16" t="s">
        <v>123</v>
      </c>
      <c r="C73" s="16" t="s">
        <v>201</v>
      </c>
      <c r="D73" s="16" t="s">
        <v>202</v>
      </c>
      <c r="E73" s="16" t="s">
        <v>203</v>
      </c>
      <c r="F73" s="17">
        <v>-32.49367</v>
      </c>
      <c r="G73" s="17">
        <v>-169.99517</v>
      </c>
      <c r="H73" s="16">
        <v>16</v>
      </c>
      <c r="I73" s="18">
        <v>0.746</v>
      </c>
      <c r="J73" s="18">
        <v>19.338</v>
      </c>
      <c r="K73" s="18">
        <v>35.515</v>
      </c>
      <c r="L73" s="19">
        <v>386.4037045</v>
      </c>
      <c r="M73" s="18">
        <v>227.63</v>
      </c>
      <c r="N73" s="18">
        <v>0.094</v>
      </c>
      <c r="O73" s="18">
        <v>0.037917506</v>
      </c>
      <c r="P73" s="20">
        <v>0.172485051</v>
      </c>
      <c r="Q73" s="18">
        <v>0.844</v>
      </c>
      <c r="R73" s="18">
        <v>0.0412</v>
      </c>
      <c r="S73" s="18">
        <v>0.02</v>
      </c>
      <c r="T73" s="18">
        <v>0.07</v>
      </c>
      <c r="U73" s="18">
        <f t="shared" si="2"/>
        <v>0.0612</v>
      </c>
      <c r="V73" s="24">
        <v>-1.0588</v>
      </c>
    </row>
    <row r="74" s="2" customFormat="1" ht="13" spans="1:22">
      <c r="A74" s="16" t="s">
        <v>122</v>
      </c>
      <c r="B74" s="16" t="s">
        <v>123</v>
      </c>
      <c r="C74" s="16" t="s">
        <v>204</v>
      </c>
      <c r="D74" s="16">
        <v>38</v>
      </c>
      <c r="E74" s="16" t="s">
        <v>205</v>
      </c>
      <c r="F74" s="17">
        <v>-32.5001</v>
      </c>
      <c r="G74" s="17">
        <v>-170</v>
      </c>
      <c r="H74" s="16">
        <v>15.5</v>
      </c>
      <c r="I74" s="18">
        <v>0</v>
      </c>
      <c r="J74" s="18">
        <v>19.652</v>
      </c>
      <c r="K74" s="18">
        <v>35.497</v>
      </c>
      <c r="L74" s="19">
        <v>386.4037045</v>
      </c>
      <c r="M74" s="18">
        <v>227.424</v>
      </c>
      <c r="N74" s="18">
        <v>0.082</v>
      </c>
      <c r="O74" s="18">
        <v>0.037917506</v>
      </c>
      <c r="P74" s="20">
        <v>0.156162289</v>
      </c>
      <c r="Q74" s="18">
        <v>0.914</v>
      </c>
      <c r="R74" s="18">
        <v>0.0424</v>
      </c>
      <c r="S74" s="18">
        <v>0.02</v>
      </c>
      <c r="T74" s="18">
        <v>0.05</v>
      </c>
      <c r="U74" s="18">
        <f t="shared" si="2"/>
        <v>0.0624</v>
      </c>
      <c r="V74" s="24">
        <v>-0.7376</v>
      </c>
    </row>
    <row r="75" s="2" customFormat="1" ht="13" spans="1:22">
      <c r="A75" s="16" t="s">
        <v>122</v>
      </c>
      <c r="B75" s="16" t="s">
        <v>123</v>
      </c>
      <c r="C75" s="16" t="s">
        <v>206</v>
      </c>
      <c r="D75" s="16" t="s">
        <v>207</v>
      </c>
      <c r="E75" s="16" t="s">
        <v>208</v>
      </c>
      <c r="F75" s="17">
        <v>-32.49667</v>
      </c>
      <c r="G75" s="17">
        <v>-170.99533</v>
      </c>
      <c r="H75" s="16">
        <v>16</v>
      </c>
      <c r="I75" s="18">
        <v>0.48</v>
      </c>
      <c r="J75" s="18">
        <v>19.31</v>
      </c>
      <c r="K75" s="18">
        <v>35.516</v>
      </c>
      <c r="L75" s="19">
        <v>359.8897283</v>
      </c>
      <c r="M75" s="18">
        <v>227.424</v>
      </c>
      <c r="N75" s="18">
        <v>0.082</v>
      </c>
      <c r="O75" s="18">
        <v>0.039390952</v>
      </c>
      <c r="P75" s="20">
        <v>0.156162289</v>
      </c>
      <c r="Q75" s="18">
        <v>0.914</v>
      </c>
      <c r="R75" s="18">
        <v>0.0424</v>
      </c>
      <c r="S75" s="18">
        <v>0.02</v>
      </c>
      <c r="T75" s="18">
        <v>0.08</v>
      </c>
      <c r="U75" s="18">
        <f>S75+R75</f>
        <v>0.0624</v>
      </c>
      <c r="V75" s="24">
        <v>-1.2176</v>
      </c>
    </row>
    <row r="76" s="2" customFormat="1" ht="13" spans="1:22">
      <c r="A76" s="16" t="s">
        <v>122</v>
      </c>
      <c r="B76" s="16" t="s">
        <v>123</v>
      </c>
      <c r="C76" s="16" t="s">
        <v>209</v>
      </c>
      <c r="D76" s="16">
        <v>36</v>
      </c>
      <c r="E76" s="16" t="s">
        <v>210</v>
      </c>
      <c r="F76" s="17">
        <v>-32.4998</v>
      </c>
      <c r="G76" s="17">
        <v>-171.99899</v>
      </c>
      <c r="H76" s="16">
        <v>15.1</v>
      </c>
      <c r="I76" s="18">
        <v>0</v>
      </c>
      <c r="J76" s="18">
        <v>19.563</v>
      </c>
      <c r="K76" s="18">
        <v>35.547</v>
      </c>
      <c r="L76" s="19">
        <v>583.4397252</v>
      </c>
      <c r="M76" s="18">
        <v>223.613</v>
      </c>
      <c r="N76" s="18">
        <v>0.082</v>
      </c>
      <c r="O76" s="18">
        <v>0.040771803</v>
      </c>
      <c r="P76" s="20">
        <v>0.156162289</v>
      </c>
      <c r="Q76" s="18">
        <v>1.186</v>
      </c>
      <c r="R76" s="18">
        <v>0.0437</v>
      </c>
      <c r="S76" s="18">
        <v>0.02</v>
      </c>
      <c r="T76" s="18">
        <v>0.06</v>
      </c>
      <c r="U76" s="18">
        <f>S76+R76</f>
        <v>0.0637</v>
      </c>
      <c r="V76" s="24">
        <v>-0.8963</v>
      </c>
    </row>
    <row r="77" s="2" customFormat="1" ht="13" spans="1:22">
      <c r="A77" s="16" t="s">
        <v>122</v>
      </c>
      <c r="B77" s="16" t="s">
        <v>123</v>
      </c>
      <c r="C77" s="16" t="s">
        <v>211</v>
      </c>
      <c r="D77" s="16">
        <v>32</v>
      </c>
      <c r="E77" s="16" t="s">
        <v>212</v>
      </c>
      <c r="F77" s="17">
        <v>-32.4995</v>
      </c>
      <c r="G77" s="17">
        <v>-176.03</v>
      </c>
      <c r="H77" s="16">
        <v>14.9</v>
      </c>
      <c r="I77" s="18">
        <v>0</v>
      </c>
      <c r="J77" s="18">
        <v>20.118</v>
      </c>
      <c r="K77" s="18">
        <v>35.523</v>
      </c>
      <c r="L77" s="19">
        <v>2377.088226</v>
      </c>
      <c r="M77" s="18">
        <v>226.149</v>
      </c>
      <c r="N77" s="18">
        <v>0.15</v>
      </c>
      <c r="O77" s="18">
        <v>0.045892598</v>
      </c>
      <c r="P77" s="20">
        <v>0.15099839</v>
      </c>
      <c r="Q77" s="18">
        <v>1.045</v>
      </c>
      <c r="R77" s="18">
        <v>0.0478</v>
      </c>
      <c r="S77" s="18">
        <v>0.02</v>
      </c>
      <c r="T77" s="18">
        <v>0.06</v>
      </c>
      <c r="U77" s="18">
        <f>S77+R77</f>
        <v>0.0678</v>
      </c>
      <c r="V77" s="24">
        <v>-0.8922</v>
      </c>
    </row>
    <row r="78" s="2" customFormat="1" ht="13" spans="1:22">
      <c r="A78" s="16" t="s">
        <v>122</v>
      </c>
      <c r="B78" s="16" t="s">
        <v>123</v>
      </c>
      <c r="C78" s="16" t="s">
        <v>213</v>
      </c>
      <c r="D78" s="16">
        <v>29</v>
      </c>
      <c r="E78" s="16" t="s">
        <v>214</v>
      </c>
      <c r="F78" s="17">
        <v>-32.4995</v>
      </c>
      <c r="G78" s="17">
        <v>-179.125</v>
      </c>
      <c r="H78" s="16">
        <v>15.6</v>
      </c>
      <c r="I78" s="18">
        <v>0.99</v>
      </c>
      <c r="J78" s="18">
        <v>20.685</v>
      </c>
      <c r="K78" s="18">
        <v>35.629</v>
      </c>
      <c r="L78" s="19">
        <v>3036.237478</v>
      </c>
      <c r="M78" s="18">
        <v>225.358</v>
      </c>
      <c r="N78" s="18">
        <v>0.138</v>
      </c>
      <c r="O78" s="18">
        <v>0.052543309</v>
      </c>
      <c r="P78" s="20">
        <v>0.147768946</v>
      </c>
      <c r="Q78" s="18">
        <v>0.884</v>
      </c>
      <c r="R78" s="18">
        <v>0.0503</v>
      </c>
      <c r="S78" s="18">
        <v>0.02</v>
      </c>
      <c r="T78" s="18">
        <v>0.04</v>
      </c>
      <c r="U78" s="18">
        <f>S78+R78</f>
        <v>0.0703</v>
      </c>
      <c r="V78" s="24">
        <v>-0.5697</v>
      </c>
    </row>
    <row r="79" s="2" customFormat="1" ht="13" spans="1:22">
      <c r="A79" s="16" t="s">
        <v>215</v>
      </c>
      <c r="B79" s="16" t="s">
        <v>216</v>
      </c>
      <c r="C79" s="16" t="s">
        <v>217</v>
      </c>
      <c r="D79" s="16" t="s">
        <v>217</v>
      </c>
      <c r="E79" s="16" t="s">
        <v>218</v>
      </c>
      <c r="F79" s="17">
        <v>24.1497</v>
      </c>
      <c r="G79" s="17">
        <v>-40.21786</v>
      </c>
      <c r="H79" s="16">
        <v>38.9</v>
      </c>
      <c r="I79" s="18">
        <v>60.423</v>
      </c>
      <c r="J79" s="18">
        <v>25.242</v>
      </c>
      <c r="K79" s="18">
        <v>37.629</v>
      </c>
      <c r="L79" s="19">
        <v>4638.524111</v>
      </c>
      <c r="M79" s="18">
        <v>211.665</v>
      </c>
      <c r="N79" s="18">
        <v>0.061</v>
      </c>
      <c r="O79" s="18">
        <v>0.028199905</v>
      </c>
      <c r="P79" s="20">
        <v>0.127567843</v>
      </c>
      <c r="Q79" s="18">
        <v>0.103</v>
      </c>
      <c r="R79" s="18">
        <v>0.0099</v>
      </c>
      <c r="S79" s="18">
        <v>0</v>
      </c>
      <c r="T79" s="18">
        <v>0.001868106</v>
      </c>
      <c r="U79" s="18">
        <f>S79+R79</f>
        <v>0.0099</v>
      </c>
      <c r="V79" s="24">
        <v>-0.019989696</v>
      </c>
    </row>
    <row r="80" s="2" customFormat="1" ht="13" spans="1:22">
      <c r="A80" s="16" t="s">
        <v>215</v>
      </c>
      <c r="B80" s="16" t="s">
        <v>216</v>
      </c>
      <c r="C80" s="16" t="s">
        <v>219</v>
      </c>
      <c r="D80" s="16" t="s">
        <v>219</v>
      </c>
      <c r="E80" s="16" t="s">
        <v>220</v>
      </c>
      <c r="F80" s="17">
        <v>22.33305</v>
      </c>
      <c r="G80" s="17">
        <v>-35.86703</v>
      </c>
      <c r="H80" s="16">
        <v>39.9</v>
      </c>
      <c r="I80" s="18">
        <v>36.193</v>
      </c>
      <c r="J80" s="18">
        <v>25.324</v>
      </c>
      <c r="K80" s="18">
        <v>37.395</v>
      </c>
      <c r="L80" s="19">
        <v>394.6320743</v>
      </c>
      <c r="M80" s="18">
        <v>211.871</v>
      </c>
      <c r="N80" s="18">
        <v>0.045</v>
      </c>
      <c r="O80" s="18">
        <v>0.030999905</v>
      </c>
      <c r="P80" s="20">
        <v>0.082628924</v>
      </c>
      <c r="Q80" s="18">
        <v>0.196</v>
      </c>
      <c r="R80" s="18">
        <v>0.00567</v>
      </c>
      <c r="S80" s="18">
        <v>0</v>
      </c>
      <c r="T80" s="18">
        <v>0.002517918</v>
      </c>
      <c r="U80" s="18">
        <f>S80+R80</f>
        <v>0.00567</v>
      </c>
      <c r="V80" s="24">
        <v>-0.034616688</v>
      </c>
    </row>
    <row r="81" s="2" customFormat="1" ht="13" spans="1:22">
      <c r="A81" s="16" t="s">
        <v>215</v>
      </c>
      <c r="B81" s="16" t="s">
        <v>216</v>
      </c>
      <c r="C81" s="16" t="s">
        <v>221</v>
      </c>
      <c r="D81" s="16" t="s">
        <v>221</v>
      </c>
      <c r="E81" s="16" t="s">
        <v>222</v>
      </c>
      <c r="F81" s="17">
        <v>26.13688</v>
      </c>
      <c r="G81" s="17">
        <v>-44.82622</v>
      </c>
      <c r="H81" s="16">
        <v>39.7</v>
      </c>
      <c r="I81" s="18">
        <v>88.801</v>
      </c>
      <c r="J81" s="18">
        <v>25.137</v>
      </c>
      <c r="K81" s="18">
        <v>37.395</v>
      </c>
      <c r="L81" s="19">
        <v>4005.624092</v>
      </c>
      <c r="M81" s="18">
        <v>211.974</v>
      </c>
      <c r="N81" s="18">
        <v>0.046</v>
      </c>
      <c r="O81" s="18">
        <v>0.027599905</v>
      </c>
      <c r="P81" s="20">
        <v>0.125297235</v>
      </c>
      <c r="Q81" s="18">
        <v>0.196</v>
      </c>
      <c r="R81" s="18">
        <v>0.0133</v>
      </c>
      <c r="S81" s="18">
        <v>0</v>
      </c>
      <c r="T81" s="18">
        <v>0.002517918</v>
      </c>
      <c r="U81" s="18">
        <f>S81+R81</f>
        <v>0.0133</v>
      </c>
      <c r="V81" s="24">
        <v>-0.026986688</v>
      </c>
    </row>
    <row r="82" s="2" customFormat="1" ht="13" spans="1:22">
      <c r="A82" s="16" t="s">
        <v>215</v>
      </c>
      <c r="B82" s="16" t="s">
        <v>216</v>
      </c>
      <c r="C82" s="16" t="s">
        <v>223</v>
      </c>
      <c r="D82" s="16" t="s">
        <v>223</v>
      </c>
      <c r="E82" s="16" t="s">
        <v>224</v>
      </c>
      <c r="F82" s="17">
        <v>27.58305</v>
      </c>
      <c r="G82" s="17">
        <v>-49.63297</v>
      </c>
      <c r="H82" s="16">
        <v>40.1</v>
      </c>
      <c r="I82" s="18">
        <v>34.637</v>
      </c>
      <c r="J82" s="18">
        <v>25.357</v>
      </c>
      <c r="K82" s="18">
        <v>36.912</v>
      </c>
      <c r="L82" s="19">
        <v>3858.086408</v>
      </c>
      <c r="M82" s="18">
        <v>211.459</v>
      </c>
      <c r="N82" s="18">
        <v>0.054</v>
      </c>
      <c r="O82" s="18">
        <v>0.026842413</v>
      </c>
      <c r="P82" s="20">
        <v>0.136696576</v>
      </c>
      <c r="Q82" s="18">
        <v>0.402</v>
      </c>
      <c r="R82" s="18">
        <v>0.20691</v>
      </c>
      <c r="S82" s="18">
        <v>0</v>
      </c>
      <c r="T82" s="18">
        <v>0.02990327</v>
      </c>
      <c r="U82" s="18">
        <f>S82+R82</f>
        <v>0.20691</v>
      </c>
      <c r="V82" s="24">
        <v>-0.27154232</v>
      </c>
    </row>
    <row r="83" s="2" customFormat="1" ht="13" spans="1:22">
      <c r="A83" s="16" t="s">
        <v>215</v>
      </c>
      <c r="B83" s="16" t="s">
        <v>216</v>
      </c>
      <c r="C83" s="16" t="s">
        <v>225</v>
      </c>
      <c r="D83" s="16" t="s">
        <v>225</v>
      </c>
      <c r="E83" s="16" t="s">
        <v>226</v>
      </c>
      <c r="F83" s="17">
        <v>38.32433</v>
      </c>
      <c r="G83" s="17">
        <v>-68.87553</v>
      </c>
      <c r="H83" s="16">
        <v>39.4</v>
      </c>
      <c r="I83" s="18">
        <v>31.519</v>
      </c>
      <c r="J83" s="18">
        <v>23.536</v>
      </c>
      <c r="K83" s="18">
        <v>36.126</v>
      </c>
      <c r="L83" s="19">
        <v>3631.308675</v>
      </c>
      <c r="M83" s="18">
        <v>214.034</v>
      </c>
      <c r="N83" s="18">
        <v>0.192</v>
      </c>
      <c r="O83" s="18">
        <v>0.082766998</v>
      </c>
      <c r="P83" s="20">
        <v>0.115611438</v>
      </c>
      <c r="Q83" s="18">
        <v>0.402</v>
      </c>
      <c r="R83" s="18">
        <v>0.562197</v>
      </c>
      <c r="S83" s="18">
        <v>0</v>
      </c>
      <c r="T83" s="18">
        <v>0.01</v>
      </c>
      <c r="U83" s="18">
        <f>S83+R83</f>
        <v>0.562197</v>
      </c>
      <c r="V83" s="24">
        <v>0.402197</v>
      </c>
    </row>
    <row r="84" s="2" customFormat="1" ht="13" spans="1:22">
      <c r="A84" s="16" t="s">
        <v>215</v>
      </c>
      <c r="B84" s="16" t="s">
        <v>216</v>
      </c>
      <c r="C84" s="16" t="s">
        <v>227</v>
      </c>
      <c r="D84" s="16" t="s">
        <v>227</v>
      </c>
      <c r="E84" s="16" t="s">
        <v>228</v>
      </c>
      <c r="F84" s="17">
        <v>24.00011</v>
      </c>
      <c r="G84" s="17">
        <v>-22.00011</v>
      </c>
      <c r="H84" s="16">
        <v>33.2</v>
      </c>
      <c r="I84" s="18">
        <v>1.218</v>
      </c>
      <c r="J84" s="18">
        <v>25.66</v>
      </c>
      <c r="K84" s="18">
        <v>36.72</v>
      </c>
      <c r="L84" s="19">
        <v>702.3210298</v>
      </c>
      <c r="M84" s="18">
        <v>213.313</v>
      </c>
      <c r="N84" s="18">
        <v>0.124</v>
      </c>
      <c r="O84" s="18">
        <v>0.052889793</v>
      </c>
      <c r="P84" s="20">
        <v>0.133123311</v>
      </c>
      <c r="Q84" s="18">
        <v>0.402</v>
      </c>
      <c r="R84" s="18">
        <v>0.00608</v>
      </c>
      <c r="S84" s="18">
        <v>0.01</v>
      </c>
      <c r="T84" s="18">
        <v>0.082</v>
      </c>
      <c r="U84" s="18">
        <f>S84+R84</f>
        <v>0.01608</v>
      </c>
      <c r="V84" s="24">
        <v>-1.29592</v>
      </c>
    </row>
    <row r="85" s="2" customFormat="1" ht="13" spans="1:22">
      <c r="A85" s="16" t="s">
        <v>215</v>
      </c>
      <c r="B85" s="16" t="s">
        <v>216</v>
      </c>
      <c r="C85" s="16" t="s">
        <v>229</v>
      </c>
      <c r="D85" s="16" t="s">
        <v>229</v>
      </c>
      <c r="E85" s="16" t="s">
        <v>230</v>
      </c>
      <c r="F85" s="17">
        <v>24</v>
      </c>
      <c r="G85" s="17">
        <v>-22.0001</v>
      </c>
      <c r="H85" s="16">
        <v>2</v>
      </c>
      <c r="I85" s="18">
        <v>0</v>
      </c>
      <c r="J85" s="18">
        <v>25.58</v>
      </c>
      <c r="K85" s="18">
        <v>36.74</v>
      </c>
      <c r="L85" s="19">
        <v>702.3210298</v>
      </c>
      <c r="M85" s="18">
        <v>212.592</v>
      </c>
      <c r="N85" s="18">
        <v>0.124</v>
      </c>
      <c r="O85" s="18">
        <v>0.052889793</v>
      </c>
      <c r="P85" s="20">
        <v>0.133123311</v>
      </c>
      <c r="Q85" s="18">
        <v>0.505</v>
      </c>
      <c r="R85" s="18">
        <v>0.00608</v>
      </c>
      <c r="S85" s="18">
        <v>0</v>
      </c>
      <c r="T85" s="18">
        <v>0.072</v>
      </c>
      <c r="U85" s="18">
        <f>S85+R85</f>
        <v>0.00608</v>
      </c>
      <c r="V85" s="24">
        <v>-1.14592</v>
      </c>
    </row>
    <row r="86" s="2" customFormat="1" ht="13" spans="1:22">
      <c r="A86" s="16" t="s">
        <v>215</v>
      </c>
      <c r="B86" s="16" t="s">
        <v>216</v>
      </c>
      <c r="C86" s="16" t="s">
        <v>231</v>
      </c>
      <c r="D86" s="16" t="s">
        <v>231</v>
      </c>
      <c r="E86" s="16" t="s">
        <v>232</v>
      </c>
      <c r="F86" s="17">
        <v>17.3487</v>
      </c>
      <c r="G86" s="17">
        <v>-20.7835</v>
      </c>
      <c r="H86" s="16">
        <v>2</v>
      </c>
      <c r="I86" s="18">
        <v>0</v>
      </c>
      <c r="J86" s="18">
        <v>27.35</v>
      </c>
      <c r="K86" s="18">
        <v>36.22</v>
      </c>
      <c r="L86" s="19">
        <v>478.3526718</v>
      </c>
      <c r="M86" s="18">
        <v>205.588</v>
      </c>
      <c r="N86" s="18">
        <v>0.179</v>
      </c>
      <c r="O86" s="18">
        <v>0.117126578</v>
      </c>
      <c r="P86" s="20">
        <v>0.090828755</v>
      </c>
      <c r="Q86" s="18">
        <v>0.402</v>
      </c>
      <c r="R86" s="18">
        <v>0.00719</v>
      </c>
      <c r="S86" s="18">
        <v>0</v>
      </c>
      <c r="T86" s="18">
        <v>0.01</v>
      </c>
      <c r="U86" s="18">
        <f>S86+R86</f>
        <v>0.00719</v>
      </c>
      <c r="V86" s="24">
        <v>-0.15281</v>
      </c>
    </row>
    <row r="87" s="2" customFormat="1" ht="13" spans="1:22">
      <c r="A87" s="16" t="s">
        <v>215</v>
      </c>
      <c r="B87" s="16" t="s">
        <v>216</v>
      </c>
      <c r="C87" s="16" t="s">
        <v>233</v>
      </c>
      <c r="D87" s="16" t="s">
        <v>233</v>
      </c>
      <c r="E87" s="16" t="s">
        <v>234</v>
      </c>
      <c r="F87" s="17">
        <v>17.39978</v>
      </c>
      <c r="G87" s="17">
        <v>-24.4998</v>
      </c>
      <c r="H87" s="16">
        <v>31.8</v>
      </c>
      <c r="I87" s="18">
        <v>1.589</v>
      </c>
      <c r="J87" s="18">
        <v>26.67</v>
      </c>
      <c r="K87" s="18">
        <v>36.92</v>
      </c>
      <c r="L87" s="19">
        <v>244.747875</v>
      </c>
      <c r="M87" s="18">
        <v>209.09</v>
      </c>
      <c r="N87" s="18">
        <v>0.066</v>
      </c>
      <c r="O87" s="18">
        <v>0.067021141</v>
      </c>
      <c r="P87" s="20">
        <v>0.160688358</v>
      </c>
      <c r="Q87" s="18">
        <v>0.402</v>
      </c>
      <c r="R87" s="18">
        <v>0.00598</v>
      </c>
      <c r="S87" s="18">
        <v>0</v>
      </c>
      <c r="T87" s="18">
        <v>0.021</v>
      </c>
      <c r="U87" s="18">
        <f>S87+R87</f>
        <v>0.00598</v>
      </c>
      <c r="V87" s="24">
        <v>-0.33002</v>
      </c>
    </row>
    <row r="88" s="2" customFormat="1" ht="13" spans="1:22">
      <c r="A88" s="16" t="s">
        <v>215</v>
      </c>
      <c r="B88" s="16" t="s">
        <v>216</v>
      </c>
      <c r="C88" s="16" t="s">
        <v>235</v>
      </c>
      <c r="D88" s="16" t="s">
        <v>235</v>
      </c>
      <c r="E88" s="16" t="s">
        <v>236</v>
      </c>
      <c r="F88" s="17">
        <v>17.4</v>
      </c>
      <c r="G88" s="17">
        <v>-24.4998</v>
      </c>
      <c r="H88" s="16">
        <v>2</v>
      </c>
      <c r="I88" s="18">
        <v>0.144</v>
      </c>
      <c r="J88" s="18">
        <v>26.79</v>
      </c>
      <c r="K88" s="18">
        <v>36.93</v>
      </c>
      <c r="L88" s="19">
        <v>244.747875</v>
      </c>
      <c r="M88" s="18">
        <v>209.914</v>
      </c>
      <c r="N88" s="18">
        <v>0.066</v>
      </c>
      <c r="O88" s="18">
        <v>0.067021141</v>
      </c>
      <c r="P88" s="20">
        <v>0.160688358</v>
      </c>
      <c r="Q88" s="18">
        <v>0.103</v>
      </c>
      <c r="R88" s="18">
        <v>0.00598</v>
      </c>
      <c r="S88" s="18">
        <v>0</v>
      </c>
      <c r="T88" s="18">
        <v>0.021</v>
      </c>
      <c r="U88" s="18">
        <f>S88+R88</f>
        <v>0.00598</v>
      </c>
      <c r="V88" s="24">
        <v>-0.33002</v>
      </c>
    </row>
    <row r="89" s="2" customFormat="1" ht="13" spans="1:22">
      <c r="A89" s="16" t="s">
        <v>215</v>
      </c>
      <c r="B89" s="16" t="s">
        <v>216</v>
      </c>
      <c r="C89" s="16" t="s">
        <v>237</v>
      </c>
      <c r="D89" s="16" t="s">
        <v>237</v>
      </c>
      <c r="E89" s="16" t="s">
        <v>238</v>
      </c>
      <c r="F89" s="17">
        <v>39.69225</v>
      </c>
      <c r="G89" s="17">
        <v>-69.86286</v>
      </c>
      <c r="H89" s="16">
        <v>30.2</v>
      </c>
      <c r="I89" s="18">
        <v>8.976</v>
      </c>
      <c r="J89" s="18">
        <v>19.386</v>
      </c>
      <c r="K89" s="18">
        <v>34.978</v>
      </c>
      <c r="L89" s="19">
        <v>3204.71121</v>
      </c>
      <c r="M89" s="18">
        <v>237.751</v>
      </c>
      <c r="N89" s="18">
        <v>0.178</v>
      </c>
      <c r="O89" s="18">
        <v>0.104646438</v>
      </c>
      <c r="P89" s="20">
        <v>0.123644244</v>
      </c>
      <c r="Q89" s="18">
        <v>0.925</v>
      </c>
      <c r="R89" s="18">
        <v>0.556368</v>
      </c>
      <c r="S89" s="18">
        <v>0.431</v>
      </c>
      <c r="T89" s="18">
        <v>0.077</v>
      </c>
      <c r="U89" s="18">
        <f>S89+R89</f>
        <v>0.987368</v>
      </c>
      <c r="V89" s="24">
        <v>-0.244632</v>
      </c>
    </row>
    <row r="90" s="2" customFormat="1" ht="13" spans="1:22">
      <c r="A90" s="16" t="s">
        <v>215</v>
      </c>
      <c r="B90" s="16" t="s">
        <v>216</v>
      </c>
      <c r="C90" s="16" t="s">
        <v>239</v>
      </c>
      <c r="D90" s="16" t="s">
        <v>239</v>
      </c>
      <c r="E90" s="16" t="s">
        <v>240</v>
      </c>
      <c r="F90" s="17">
        <v>38.65497</v>
      </c>
      <c r="G90" s="17">
        <v>-69.13131</v>
      </c>
      <c r="H90" s="16">
        <v>28.4</v>
      </c>
      <c r="I90" s="18">
        <v>57.482</v>
      </c>
      <c r="J90" s="18">
        <v>24.514</v>
      </c>
      <c r="K90" s="18">
        <v>36.166</v>
      </c>
      <c r="L90" s="19">
        <v>3021.753955</v>
      </c>
      <c r="M90" s="18">
        <v>214.848</v>
      </c>
      <c r="N90" s="18">
        <v>0.232</v>
      </c>
      <c r="O90" s="18">
        <v>0.085719132</v>
      </c>
      <c r="P90" s="20">
        <v>0.123644244</v>
      </c>
      <c r="Q90" s="18">
        <v>0.714</v>
      </c>
      <c r="R90" s="18">
        <v>0.562197</v>
      </c>
      <c r="S90" s="18">
        <v>0</v>
      </c>
      <c r="T90" s="18">
        <v>0.009</v>
      </c>
      <c r="U90" s="18">
        <f>S90+R90</f>
        <v>0.562197</v>
      </c>
      <c r="V90" s="24">
        <v>0.418197</v>
      </c>
    </row>
    <row r="91" s="2" customFormat="1" ht="13" spans="1:22">
      <c r="A91" s="16" t="s">
        <v>215</v>
      </c>
      <c r="B91" s="16" t="s">
        <v>216</v>
      </c>
      <c r="C91" s="16" t="s">
        <v>241</v>
      </c>
      <c r="D91" s="16" t="s">
        <v>241</v>
      </c>
      <c r="E91" s="16" t="s">
        <v>242</v>
      </c>
      <c r="F91" s="17">
        <v>37.60731</v>
      </c>
      <c r="G91" s="17">
        <v>-68.3895</v>
      </c>
      <c r="H91" s="16">
        <v>39.6</v>
      </c>
      <c r="I91" s="18">
        <v>22.791</v>
      </c>
      <c r="J91" s="18">
        <v>23.395</v>
      </c>
      <c r="K91" s="18">
        <v>35.997</v>
      </c>
      <c r="L91" s="19">
        <v>2875.31242</v>
      </c>
      <c r="M91" s="18">
        <v>218.84</v>
      </c>
      <c r="N91" s="18">
        <v>0.141</v>
      </c>
      <c r="O91" s="18">
        <v>0.06020115</v>
      </c>
      <c r="P91" s="20">
        <v>0.115611438</v>
      </c>
      <c r="Q91" s="18">
        <v>0.62</v>
      </c>
      <c r="R91" s="18">
        <v>0.699834</v>
      </c>
      <c r="S91" s="18">
        <v>0.042</v>
      </c>
      <c r="T91" s="18">
        <v>0.014</v>
      </c>
      <c r="U91" s="18">
        <f>S91+R91</f>
        <v>0.741834</v>
      </c>
      <c r="V91" s="24">
        <v>0.517834</v>
      </c>
    </row>
    <row r="92" s="2" customFormat="1" ht="13" spans="1:22">
      <c r="A92" s="16" t="s">
        <v>215</v>
      </c>
      <c r="B92" s="16" t="s">
        <v>216</v>
      </c>
      <c r="C92" s="16" t="s">
        <v>243</v>
      </c>
      <c r="D92" s="16" t="s">
        <v>243</v>
      </c>
      <c r="E92" s="16" t="s">
        <v>244</v>
      </c>
      <c r="F92" s="17">
        <v>35.41617</v>
      </c>
      <c r="G92" s="17">
        <v>-66.54077</v>
      </c>
      <c r="H92" s="16">
        <v>31.3</v>
      </c>
      <c r="I92" s="18">
        <v>26.801</v>
      </c>
      <c r="J92" s="18">
        <v>23.075</v>
      </c>
      <c r="K92" s="18">
        <v>36.352</v>
      </c>
      <c r="L92" s="19">
        <v>4305.361322</v>
      </c>
      <c r="M92" s="18">
        <v>221.046</v>
      </c>
      <c r="N92" s="18">
        <v>0.23</v>
      </c>
      <c r="O92" s="18">
        <v>0.043199905</v>
      </c>
      <c r="P92" s="20">
        <v>0.090357604</v>
      </c>
      <c r="Q92" s="18">
        <v>0.41</v>
      </c>
      <c r="R92" s="18">
        <v>0.731249</v>
      </c>
      <c r="S92" s="18">
        <v>0</v>
      </c>
      <c r="T92" s="18">
        <v>0.01</v>
      </c>
      <c r="U92" s="18">
        <f>S92+R92</f>
        <v>0.731249</v>
      </c>
      <c r="V92" s="24">
        <v>0.571249</v>
      </c>
    </row>
    <row r="93" s="2" customFormat="1" ht="13" spans="1:22">
      <c r="A93" s="16" t="s">
        <v>215</v>
      </c>
      <c r="B93" s="16" t="s">
        <v>216</v>
      </c>
      <c r="C93" s="16" t="s">
        <v>245</v>
      </c>
      <c r="D93" s="16" t="s">
        <v>245</v>
      </c>
      <c r="E93" s="16" t="s">
        <v>246</v>
      </c>
      <c r="F93" s="17">
        <v>31.75351</v>
      </c>
      <c r="G93" s="17">
        <v>-64.17499</v>
      </c>
      <c r="H93" s="16">
        <v>41.8</v>
      </c>
      <c r="I93" s="18">
        <v>41.289</v>
      </c>
      <c r="J93" s="18">
        <v>24.134</v>
      </c>
      <c r="K93" s="18">
        <v>36.546</v>
      </c>
      <c r="L93" s="19">
        <v>3955.323364</v>
      </c>
      <c r="M93" s="18">
        <v>219.155</v>
      </c>
      <c r="N93" s="18">
        <v>0.129</v>
      </c>
      <c r="O93" s="18">
        <v>0.036350353</v>
      </c>
      <c r="P93" s="20">
        <v>0.07882831</v>
      </c>
      <c r="Q93" s="18">
        <v>0.2</v>
      </c>
      <c r="R93" s="18">
        <v>1.887457</v>
      </c>
      <c r="S93" s="18">
        <v>0.011</v>
      </c>
      <c r="T93" s="18">
        <v>0.009</v>
      </c>
      <c r="U93" s="18">
        <f>S93+R93</f>
        <v>1.898457</v>
      </c>
      <c r="V93" s="24">
        <v>1.754457</v>
      </c>
    </row>
    <row r="94" s="2" customFormat="1" ht="13" spans="1:22">
      <c r="A94" s="16" t="s">
        <v>247</v>
      </c>
      <c r="B94" s="16" t="s">
        <v>248</v>
      </c>
      <c r="C94" s="16" t="s">
        <v>249</v>
      </c>
      <c r="D94" s="16" t="s">
        <v>249</v>
      </c>
      <c r="E94" s="16" t="s">
        <v>250</v>
      </c>
      <c r="F94" s="17">
        <v>22.75</v>
      </c>
      <c r="G94" s="17">
        <v>-158</v>
      </c>
      <c r="H94" s="16">
        <v>5</v>
      </c>
      <c r="I94" s="18">
        <v>0</v>
      </c>
      <c r="J94" s="18">
        <v>24.82</v>
      </c>
      <c r="K94" s="18">
        <v>34.886</v>
      </c>
      <c r="L94" s="19">
        <v>3624.520228</v>
      </c>
      <c r="M94" s="18">
        <v>215.682</v>
      </c>
      <c r="N94" s="18">
        <v>0.115</v>
      </c>
      <c r="O94" s="18">
        <v>0.032399905</v>
      </c>
      <c r="P94" s="20">
        <v>0.14113685</v>
      </c>
      <c r="Q94" s="18">
        <v>1.082</v>
      </c>
      <c r="R94" s="18">
        <v>0.00679</v>
      </c>
      <c r="S94" s="18">
        <v>0.072</v>
      </c>
      <c r="T94" s="18">
        <v>0.021</v>
      </c>
      <c r="U94" s="18">
        <f t="shared" ref="U94:U111" si="3">S94+R94</f>
        <v>0.07879</v>
      </c>
      <c r="V94" s="24">
        <v>-0.25721</v>
      </c>
    </row>
    <row r="95" s="2" customFormat="1" ht="13" spans="1:22">
      <c r="A95" s="16" t="s">
        <v>247</v>
      </c>
      <c r="B95" s="16" t="s">
        <v>248</v>
      </c>
      <c r="C95" s="16" t="s">
        <v>251</v>
      </c>
      <c r="D95" s="16" t="s">
        <v>251</v>
      </c>
      <c r="E95" s="16" t="s">
        <v>252</v>
      </c>
      <c r="F95" s="17">
        <v>22.75</v>
      </c>
      <c r="G95" s="17">
        <v>-158</v>
      </c>
      <c r="H95" s="16">
        <v>5</v>
      </c>
      <c r="I95" s="18">
        <v>0</v>
      </c>
      <c r="J95" s="18">
        <v>25.544</v>
      </c>
      <c r="K95" s="18">
        <v>34.553</v>
      </c>
      <c r="L95" s="19">
        <v>3624.520228</v>
      </c>
      <c r="M95" s="18">
        <v>217.227</v>
      </c>
      <c r="N95" s="18">
        <v>0.078</v>
      </c>
      <c r="O95" s="18">
        <v>0.032399905</v>
      </c>
      <c r="P95" s="20">
        <v>0.14113685</v>
      </c>
      <c r="Q95" s="18">
        <v>1.123</v>
      </c>
      <c r="R95" s="18">
        <v>0.00679</v>
      </c>
      <c r="S95" s="18">
        <v>0.031</v>
      </c>
      <c r="T95" s="18">
        <v>0.103</v>
      </c>
      <c r="U95" s="18">
        <f t="shared" si="3"/>
        <v>0.03779</v>
      </c>
      <c r="V95" s="24">
        <v>-1.61021</v>
      </c>
    </row>
    <row r="96" s="2" customFormat="1" ht="13" spans="1:22">
      <c r="A96" s="16" t="s">
        <v>247</v>
      </c>
      <c r="B96" s="16" t="s">
        <v>248</v>
      </c>
      <c r="C96" s="16" t="s">
        <v>253</v>
      </c>
      <c r="D96" s="16" t="s">
        <v>253</v>
      </c>
      <c r="E96" s="16" t="s">
        <v>254</v>
      </c>
      <c r="F96" s="17">
        <v>22.75</v>
      </c>
      <c r="G96" s="17">
        <v>-158</v>
      </c>
      <c r="H96" s="16">
        <v>5</v>
      </c>
      <c r="I96" s="18">
        <v>0.048</v>
      </c>
      <c r="J96" s="18">
        <v>25.844</v>
      </c>
      <c r="K96" s="18">
        <v>34.722</v>
      </c>
      <c r="L96" s="19">
        <v>3624.520228</v>
      </c>
      <c r="M96" s="18">
        <v>213.931</v>
      </c>
      <c r="N96" s="18">
        <v>0.115</v>
      </c>
      <c r="O96" s="18">
        <v>0.032399905</v>
      </c>
      <c r="P96" s="20">
        <v>0.14113685</v>
      </c>
      <c r="Q96" s="18">
        <v>1.246</v>
      </c>
      <c r="R96" s="18">
        <v>0.00679</v>
      </c>
      <c r="S96" s="18">
        <v>0.144</v>
      </c>
      <c r="T96" s="18">
        <v>0.021</v>
      </c>
      <c r="U96" s="18">
        <f t="shared" si="3"/>
        <v>0.15079</v>
      </c>
      <c r="V96" s="24">
        <v>-0.18521</v>
      </c>
    </row>
    <row r="97" s="2" customFormat="1" ht="13" spans="1:22">
      <c r="A97" s="16" t="s">
        <v>247</v>
      </c>
      <c r="B97" s="16" t="s">
        <v>248</v>
      </c>
      <c r="C97" s="16" t="s">
        <v>255</v>
      </c>
      <c r="D97" s="16" t="s">
        <v>255</v>
      </c>
      <c r="E97" s="16" t="s">
        <v>256</v>
      </c>
      <c r="F97" s="17">
        <v>22.75</v>
      </c>
      <c r="G97" s="17">
        <v>-158</v>
      </c>
      <c r="H97" s="16">
        <v>5</v>
      </c>
      <c r="I97" s="18">
        <v>0</v>
      </c>
      <c r="J97" s="18">
        <v>26.91</v>
      </c>
      <c r="K97" s="18">
        <v>34.863</v>
      </c>
      <c r="L97" s="19">
        <v>3624.520228</v>
      </c>
      <c r="M97" s="18">
        <v>208.678</v>
      </c>
      <c r="N97" s="18">
        <v>0.143</v>
      </c>
      <c r="O97" s="18">
        <v>0.032399905</v>
      </c>
      <c r="P97" s="20">
        <v>0.14113685</v>
      </c>
      <c r="Q97" s="18">
        <v>0.855</v>
      </c>
      <c r="R97" s="18">
        <v>0.00679</v>
      </c>
      <c r="S97" s="18">
        <v>0</v>
      </c>
      <c r="T97" s="18">
        <v>0.031</v>
      </c>
      <c r="U97" s="18">
        <f t="shared" si="3"/>
        <v>0.00679</v>
      </c>
      <c r="V97" s="24">
        <v>-0.48921</v>
      </c>
    </row>
    <row r="98" s="2" customFormat="1" ht="13" spans="1:22">
      <c r="A98" s="16" t="s">
        <v>247</v>
      </c>
      <c r="B98" s="16" t="s">
        <v>248</v>
      </c>
      <c r="C98" s="16" t="s">
        <v>257</v>
      </c>
      <c r="D98" s="16" t="s">
        <v>257</v>
      </c>
      <c r="E98" s="16" t="s">
        <v>258</v>
      </c>
      <c r="F98" s="17">
        <v>22.75</v>
      </c>
      <c r="G98" s="17">
        <v>-158</v>
      </c>
      <c r="H98" s="16">
        <v>5</v>
      </c>
      <c r="I98" s="18">
        <v>0</v>
      </c>
      <c r="J98" s="18">
        <v>27.416</v>
      </c>
      <c r="K98" s="18">
        <v>34.893</v>
      </c>
      <c r="L98" s="19">
        <v>3624.520228</v>
      </c>
      <c r="M98" s="18">
        <v>206.618</v>
      </c>
      <c r="N98" s="18">
        <v>0.069</v>
      </c>
      <c r="O98" s="18">
        <v>0.032399905</v>
      </c>
      <c r="P98" s="20">
        <v>0.14113685</v>
      </c>
      <c r="Q98" s="18">
        <v>0.865</v>
      </c>
      <c r="R98" s="18">
        <v>0.00679</v>
      </c>
      <c r="S98" s="18">
        <v>0.052</v>
      </c>
      <c r="T98" s="18">
        <v>0.021</v>
      </c>
      <c r="U98" s="18">
        <f t="shared" si="3"/>
        <v>0.05879</v>
      </c>
      <c r="V98" s="24">
        <v>-0.27721</v>
      </c>
    </row>
    <row r="99" s="2" customFormat="1" ht="13" spans="1:22">
      <c r="A99" s="16" t="s">
        <v>247</v>
      </c>
      <c r="B99" s="16" t="s">
        <v>248</v>
      </c>
      <c r="C99" s="16" t="s">
        <v>259</v>
      </c>
      <c r="D99" s="16" t="s">
        <v>259</v>
      </c>
      <c r="E99" s="16" t="s">
        <v>260</v>
      </c>
      <c r="F99" s="17">
        <v>22.75</v>
      </c>
      <c r="G99" s="17">
        <v>-158</v>
      </c>
      <c r="H99" s="16">
        <v>5</v>
      </c>
      <c r="I99" s="18">
        <v>0</v>
      </c>
      <c r="J99" s="18">
        <v>26.066</v>
      </c>
      <c r="K99" s="18">
        <v>35.172</v>
      </c>
      <c r="L99" s="19">
        <v>3624.520228</v>
      </c>
      <c r="M99" s="18">
        <v>209.914</v>
      </c>
      <c r="N99" s="18">
        <v>0.217</v>
      </c>
      <c r="O99" s="18">
        <v>0.032399905</v>
      </c>
      <c r="P99" s="20">
        <v>0.14113685</v>
      </c>
      <c r="Q99" s="18">
        <v>0.793</v>
      </c>
      <c r="R99" s="18">
        <v>0.00679</v>
      </c>
      <c r="S99" s="18">
        <v>0</v>
      </c>
      <c r="T99" s="18">
        <v>0.01</v>
      </c>
      <c r="U99" s="18">
        <f t="shared" si="3"/>
        <v>0.00679</v>
      </c>
      <c r="V99" s="24">
        <v>-0.15321</v>
      </c>
    </row>
    <row r="100" s="2" customFormat="1" ht="13" spans="1:22">
      <c r="A100" s="16" t="s">
        <v>247</v>
      </c>
      <c r="B100" s="16" t="s">
        <v>248</v>
      </c>
      <c r="C100" s="16" t="s">
        <v>261</v>
      </c>
      <c r="D100" s="16" t="s">
        <v>261</v>
      </c>
      <c r="E100" s="16" t="s">
        <v>262</v>
      </c>
      <c r="F100" s="17">
        <v>22.75</v>
      </c>
      <c r="G100" s="17">
        <v>-158</v>
      </c>
      <c r="H100" s="16">
        <v>5</v>
      </c>
      <c r="I100" s="18">
        <v>0</v>
      </c>
      <c r="J100" s="18">
        <v>26.44</v>
      </c>
      <c r="K100" s="18">
        <v>34.947</v>
      </c>
      <c r="L100" s="19">
        <v>3624.520228</v>
      </c>
      <c r="M100" s="18">
        <v>208.781</v>
      </c>
      <c r="N100" s="18">
        <v>0.134</v>
      </c>
      <c r="O100" s="18">
        <v>0.032399905</v>
      </c>
      <c r="P100" s="20">
        <v>0.14113685</v>
      </c>
      <c r="Q100" s="18">
        <v>0.855</v>
      </c>
      <c r="R100" s="18">
        <v>0.00679</v>
      </c>
      <c r="S100" s="18">
        <v>0</v>
      </c>
      <c r="T100" s="18">
        <v>0.021</v>
      </c>
      <c r="U100" s="18">
        <f t="shared" si="3"/>
        <v>0.00679</v>
      </c>
      <c r="V100" s="24">
        <v>-0.32921</v>
      </c>
    </row>
    <row r="101" s="2" customFormat="1" ht="13" spans="1:22">
      <c r="A101" s="16" t="s">
        <v>247</v>
      </c>
      <c r="B101" s="16" t="s">
        <v>248</v>
      </c>
      <c r="C101" s="16" t="s">
        <v>263</v>
      </c>
      <c r="D101" s="16" t="s">
        <v>263</v>
      </c>
      <c r="E101" s="16" t="s">
        <v>264</v>
      </c>
      <c r="F101" s="17">
        <v>22.75</v>
      </c>
      <c r="G101" s="17">
        <v>-158</v>
      </c>
      <c r="H101" s="16">
        <v>5</v>
      </c>
      <c r="I101" s="18">
        <v>1.531</v>
      </c>
      <c r="J101" s="18">
        <v>25.249</v>
      </c>
      <c r="K101" s="18">
        <v>34.96</v>
      </c>
      <c r="L101" s="19">
        <v>3624.520228</v>
      </c>
      <c r="M101" s="18">
        <v>211.665</v>
      </c>
      <c r="N101" s="18">
        <v>0.229</v>
      </c>
      <c r="O101" s="18">
        <v>0.032399905</v>
      </c>
      <c r="P101" s="20">
        <v>0.14113685</v>
      </c>
      <c r="Q101" s="18">
        <v>0.948</v>
      </c>
      <c r="R101" s="18">
        <v>0.00679</v>
      </c>
      <c r="S101" s="18">
        <v>0.01</v>
      </c>
      <c r="T101" s="18">
        <v>0.031</v>
      </c>
      <c r="U101" s="18">
        <f t="shared" si="3"/>
        <v>0.01679</v>
      </c>
      <c r="V101" s="24">
        <v>-0.47921</v>
      </c>
    </row>
    <row r="102" s="2" customFormat="1" ht="13" spans="1:22">
      <c r="A102" s="16" t="s">
        <v>247</v>
      </c>
      <c r="B102" s="16" t="s">
        <v>248</v>
      </c>
      <c r="C102" s="16" t="s">
        <v>265</v>
      </c>
      <c r="D102" s="16" t="s">
        <v>265</v>
      </c>
      <c r="E102" s="16" t="s">
        <v>266</v>
      </c>
      <c r="F102" s="17">
        <v>22.75</v>
      </c>
      <c r="G102" s="17">
        <v>-158</v>
      </c>
      <c r="H102" s="16">
        <v>5</v>
      </c>
      <c r="I102" s="18">
        <v>0.823</v>
      </c>
      <c r="J102" s="18">
        <v>23.68</v>
      </c>
      <c r="K102" s="18">
        <v>35.342</v>
      </c>
      <c r="L102" s="19">
        <v>3624.520228</v>
      </c>
      <c r="M102" s="18">
        <v>211.768</v>
      </c>
      <c r="N102" s="18">
        <v>0.255</v>
      </c>
      <c r="O102" s="18">
        <v>0.032399905</v>
      </c>
      <c r="P102" s="20">
        <v>0.14113685</v>
      </c>
      <c r="Q102" s="18">
        <v>1.071</v>
      </c>
      <c r="R102" s="18">
        <v>0.00679</v>
      </c>
      <c r="S102" s="18">
        <v>0.031</v>
      </c>
      <c r="T102" s="18">
        <v>0.021</v>
      </c>
      <c r="U102" s="18">
        <f t="shared" si="3"/>
        <v>0.03779</v>
      </c>
      <c r="V102" s="24">
        <v>-0.29821</v>
      </c>
    </row>
    <row r="103" s="2" customFormat="1" ht="13" spans="1:22">
      <c r="A103" s="16" t="s">
        <v>247</v>
      </c>
      <c r="B103" s="16" t="s">
        <v>248</v>
      </c>
      <c r="C103" s="16" t="s">
        <v>267</v>
      </c>
      <c r="D103" s="16" t="s">
        <v>267</v>
      </c>
      <c r="E103" s="16" t="s">
        <v>268</v>
      </c>
      <c r="F103" s="17">
        <v>22.75</v>
      </c>
      <c r="G103" s="17">
        <v>-158</v>
      </c>
      <c r="H103" s="16">
        <v>5</v>
      </c>
      <c r="I103" s="18">
        <v>0</v>
      </c>
      <c r="J103" s="18">
        <v>23.378</v>
      </c>
      <c r="K103" s="18">
        <v>35.325</v>
      </c>
      <c r="L103" s="19">
        <v>3624.520228</v>
      </c>
      <c r="M103" s="18">
        <v>224.025</v>
      </c>
      <c r="N103" s="18">
        <v>0.087</v>
      </c>
      <c r="O103" s="18">
        <v>0.032399905</v>
      </c>
      <c r="P103" s="20">
        <v>0.14113685</v>
      </c>
      <c r="Q103" s="18">
        <v>1.092</v>
      </c>
      <c r="R103" s="18">
        <v>0.00679</v>
      </c>
      <c r="S103" s="18">
        <v>0.031</v>
      </c>
      <c r="T103" s="18">
        <v>0.01</v>
      </c>
      <c r="U103" s="18">
        <f t="shared" si="3"/>
        <v>0.03779</v>
      </c>
      <c r="V103" s="24">
        <v>-0.12221</v>
      </c>
    </row>
    <row r="104" s="2" customFormat="1" ht="13" spans="1:22">
      <c r="A104" s="16" t="s">
        <v>247</v>
      </c>
      <c r="B104" s="16" t="s">
        <v>248</v>
      </c>
      <c r="C104" s="16" t="s">
        <v>269</v>
      </c>
      <c r="D104" s="16" t="s">
        <v>269</v>
      </c>
      <c r="E104" s="16" t="s">
        <v>270</v>
      </c>
      <c r="F104" s="17">
        <v>22.75</v>
      </c>
      <c r="G104" s="17">
        <v>-158</v>
      </c>
      <c r="H104" s="16">
        <v>5</v>
      </c>
      <c r="I104" s="18">
        <v>0</v>
      </c>
      <c r="J104" s="18">
        <v>23.64</v>
      </c>
      <c r="K104" s="18">
        <v>35.306</v>
      </c>
      <c r="L104" s="19">
        <v>3624.520228</v>
      </c>
      <c r="M104" s="18">
        <v>221.656</v>
      </c>
      <c r="N104" s="18">
        <v>0.127</v>
      </c>
      <c r="O104" s="18">
        <v>0.032399905</v>
      </c>
      <c r="P104" s="20">
        <v>0.14113685</v>
      </c>
      <c r="Q104" s="18">
        <v>1.112</v>
      </c>
      <c r="R104" s="18">
        <v>0.00679</v>
      </c>
      <c r="S104" s="18">
        <v>0</v>
      </c>
      <c r="T104" s="18">
        <v>0.041</v>
      </c>
      <c r="U104" s="18">
        <f t="shared" si="3"/>
        <v>0.00679</v>
      </c>
      <c r="V104" s="24">
        <v>-0.64921</v>
      </c>
    </row>
    <row r="105" s="2" customFormat="1" ht="13" spans="1:22">
      <c r="A105" s="16" t="s">
        <v>247</v>
      </c>
      <c r="B105" s="16" t="s">
        <v>248</v>
      </c>
      <c r="C105" s="16" t="s">
        <v>271</v>
      </c>
      <c r="D105" s="16" t="s">
        <v>271</v>
      </c>
      <c r="E105" s="16" t="s">
        <v>272</v>
      </c>
      <c r="F105" s="17">
        <v>22.75</v>
      </c>
      <c r="G105" s="17">
        <v>-158</v>
      </c>
      <c r="H105" s="16">
        <v>5</v>
      </c>
      <c r="I105" s="18">
        <v>0</v>
      </c>
      <c r="J105" s="18">
        <v>24.681</v>
      </c>
      <c r="K105" s="18">
        <v>35.037</v>
      </c>
      <c r="L105" s="19">
        <v>3624.520228</v>
      </c>
      <c r="M105" s="18">
        <v>214.858</v>
      </c>
      <c r="N105" s="18">
        <v>0.107</v>
      </c>
      <c r="O105" s="18">
        <v>0.032399905</v>
      </c>
      <c r="P105" s="20">
        <v>0.14113685</v>
      </c>
      <c r="Q105" s="18">
        <v>1.061</v>
      </c>
      <c r="R105" s="18">
        <v>0.00679</v>
      </c>
      <c r="S105" s="18">
        <v>0.021</v>
      </c>
      <c r="T105" s="18">
        <v>0.031</v>
      </c>
      <c r="U105" s="18">
        <f t="shared" si="3"/>
        <v>0.02779</v>
      </c>
      <c r="V105" s="24">
        <v>-0.46821</v>
      </c>
    </row>
    <row r="106" s="2" customFormat="1" ht="13" spans="1:22">
      <c r="A106" s="16" t="s">
        <v>247</v>
      </c>
      <c r="B106" s="16" t="s">
        <v>248</v>
      </c>
      <c r="C106" s="16" t="s">
        <v>273</v>
      </c>
      <c r="D106" s="16" t="s">
        <v>273</v>
      </c>
      <c r="E106" s="16" t="s">
        <v>274</v>
      </c>
      <c r="F106" s="17">
        <v>22.75</v>
      </c>
      <c r="G106" s="17">
        <v>-158</v>
      </c>
      <c r="H106" s="16">
        <v>5</v>
      </c>
      <c r="I106" s="18">
        <v>0.237</v>
      </c>
      <c r="J106" s="18">
        <v>25.2</v>
      </c>
      <c r="K106" s="18">
        <v>35.053</v>
      </c>
      <c r="L106" s="19">
        <v>3624.520228</v>
      </c>
      <c r="M106" s="18">
        <v>215.373</v>
      </c>
      <c r="N106" s="18">
        <v>0.071</v>
      </c>
      <c r="O106" s="18">
        <v>0.032399905</v>
      </c>
      <c r="P106" s="20">
        <v>0.14113685</v>
      </c>
      <c r="Q106" s="18">
        <v>0.762</v>
      </c>
      <c r="R106" s="18">
        <v>0.00679</v>
      </c>
      <c r="S106" s="18">
        <v>0.082</v>
      </c>
      <c r="T106" s="18">
        <v>0.052</v>
      </c>
      <c r="U106" s="18">
        <f t="shared" si="3"/>
        <v>0.08879</v>
      </c>
      <c r="V106" s="24">
        <v>-0.74321</v>
      </c>
    </row>
    <row r="107" s="2" customFormat="1" ht="13" spans="1:22">
      <c r="A107" s="16" t="s">
        <v>247</v>
      </c>
      <c r="B107" s="16" t="s">
        <v>248</v>
      </c>
      <c r="C107" s="16" t="s">
        <v>275</v>
      </c>
      <c r="D107" s="16" t="s">
        <v>275</v>
      </c>
      <c r="E107" s="16" t="s">
        <v>276</v>
      </c>
      <c r="F107" s="17">
        <v>22.75</v>
      </c>
      <c r="G107" s="17">
        <v>-158</v>
      </c>
      <c r="H107" s="16">
        <v>5</v>
      </c>
      <c r="I107" s="18">
        <v>0</v>
      </c>
      <c r="J107" s="18">
        <v>25.849</v>
      </c>
      <c r="K107" s="18">
        <v>35.173</v>
      </c>
      <c r="L107" s="19">
        <v>3624.520228</v>
      </c>
      <c r="M107" s="18">
        <v>214.034</v>
      </c>
      <c r="N107" s="18">
        <v>0.094</v>
      </c>
      <c r="O107" s="18">
        <v>0.032399905</v>
      </c>
      <c r="P107" s="20">
        <v>0.14113685</v>
      </c>
      <c r="Q107" s="18">
        <v>0.793</v>
      </c>
      <c r="R107" s="18">
        <v>0.00679</v>
      </c>
      <c r="S107" s="18">
        <v>0.052</v>
      </c>
      <c r="T107" s="18">
        <v>0.041</v>
      </c>
      <c r="U107" s="18">
        <f t="shared" si="3"/>
        <v>0.05879</v>
      </c>
      <c r="V107" s="24">
        <v>-0.59721</v>
      </c>
    </row>
    <row r="108" s="2" customFormat="1" ht="13" spans="1:22">
      <c r="A108" s="16" t="s">
        <v>247</v>
      </c>
      <c r="B108" s="16" t="s">
        <v>248</v>
      </c>
      <c r="C108" s="16" t="s">
        <v>277</v>
      </c>
      <c r="D108" s="16" t="s">
        <v>277</v>
      </c>
      <c r="E108" s="16" t="s">
        <v>278</v>
      </c>
      <c r="F108" s="17">
        <v>22.75</v>
      </c>
      <c r="G108" s="17">
        <v>-158</v>
      </c>
      <c r="H108" s="16">
        <v>5</v>
      </c>
      <c r="I108" s="18">
        <v>0.329</v>
      </c>
      <c r="J108" s="18">
        <v>26.156</v>
      </c>
      <c r="K108" s="18">
        <v>35.308</v>
      </c>
      <c r="L108" s="19">
        <v>3624.520228</v>
      </c>
      <c r="M108" s="18">
        <v>212.592</v>
      </c>
      <c r="N108" s="18">
        <v>0.086</v>
      </c>
      <c r="O108" s="18">
        <v>0.032399905</v>
      </c>
      <c r="P108" s="20">
        <v>0.14113685</v>
      </c>
      <c r="Q108" s="18">
        <v>1.669</v>
      </c>
      <c r="R108" s="18">
        <v>0.00679</v>
      </c>
      <c r="S108" s="18">
        <v>0.041</v>
      </c>
      <c r="T108" s="18">
        <v>0.031</v>
      </c>
      <c r="U108" s="18">
        <f t="shared" si="3"/>
        <v>0.04779</v>
      </c>
      <c r="V108" s="24">
        <v>-0.44821</v>
      </c>
    </row>
    <row r="109" s="2" customFormat="1" ht="13" spans="1:22">
      <c r="A109" s="16" t="s">
        <v>247</v>
      </c>
      <c r="B109" s="16" t="s">
        <v>248</v>
      </c>
      <c r="C109" s="16" t="s">
        <v>279</v>
      </c>
      <c r="D109" s="16" t="s">
        <v>279</v>
      </c>
      <c r="E109" s="16" t="s">
        <v>280</v>
      </c>
      <c r="F109" s="17">
        <v>22.75</v>
      </c>
      <c r="G109" s="17">
        <v>-158</v>
      </c>
      <c r="H109" s="16">
        <v>5</v>
      </c>
      <c r="I109" s="18">
        <v>0</v>
      </c>
      <c r="J109" s="18">
        <v>26.235</v>
      </c>
      <c r="K109" s="18">
        <v>34.849</v>
      </c>
      <c r="L109" s="19">
        <v>3624.520228</v>
      </c>
      <c r="M109" s="18">
        <v>212.077</v>
      </c>
      <c r="N109" s="18">
        <v>0.093</v>
      </c>
      <c r="O109" s="18">
        <v>0.032399905</v>
      </c>
      <c r="P109" s="20">
        <v>0.14113685</v>
      </c>
      <c r="Q109" s="18">
        <v>1.195</v>
      </c>
      <c r="R109" s="18">
        <v>0.00679</v>
      </c>
      <c r="S109" s="18">
        <v>0</v>
      </c>
      <c r="T109" s="18">
        <v>0.021</v>
      </c>
      <c r="U109" s="18">
        <f t="shared" si="3"/>
        <v>0.00679</v>
      </c>
      <c r="V109" s="24">
        <v>-0.32921</v>
      </c>
    </row>
    <row r="110" s="2" customFormat="1" ht="13" spans="1:22">
      <c r="A110" s="16" t="s">
        <v>247</v>
      </c>
      <c r="B110" s="16" t="s">
        <v>248</v>
      </c>
      <c r="C110" s="16" t="s">
        <v>281</v>
      </c>
      <c r="D110" s="16" t="s">
        <v>281</v>
      </c>
      <c r="E110" s="16" t="s">
        <v>282</v>
      </c>
      <c r="F110" s="17">
        <v>22.75</v>
      </c>
      <c r="G110" s="17">
        <v>-158</v>
      </c>
      <c r="H110" s="16">
        <v>5</v>
      </c>
      <c r="I110" s="18">
        <v>0.487</v>
      </c>
      <c r="J110" s="18">
        <v>26.47</v>
      </c>
      <c r="K110" s="18">
        <v>35.204</v>
      </c>
      <c r="L110" s="19">
        <v>3624.520228</v>
      </c>
      <c r="M110" s="18">
        <v>209.296</v>
      </c>
      <c r="N110" s="18">
        <v>0.185</v>
      </c>
      <c r="O110" s="18">
        <v>0.032399905</v>
      </c>
      <c r="P110" s="20">
        <v>0.14113685</v>
      </c>
      <c r="Q110" s="18">
        <v>0.67</v>
      </c>
      <c r="R110" s="18">
        <v>0.00679</v>
      </c>
      <c r="S110" s="18">
        <v>0.041</v>
      </c>
      <c r="T110" s="18">
        <v>0.01</v>
      </c>
      <c r="U110" s="18">
        <f t="shared" si="3"/>
        <v>0.04779</v>
      </c>
      <c r="V110" s="24">
        <v>-0.11221</v>
      </c>
    </row>
    <row r="111" s="2" customFormat="1" ht="13" spans="1:22">
      <c r="A111" s="16" t="s">
        <v>247</v>
      </c>
      <c r="B111" s="16" t="s">
        <v>248</v>
      </c>
      <c r="C111" s="16" t="s">
        <v>283</v>
      </c>
      <c r="D111" s="16" t="s">
        <v>283</v>
      </c>
      <c r="E111" s="16" t="s">
        <v>284</v>
      </c>
      <c r="F111" s="17">
        <v>22.75</v>
      </c>
      <c r="G111" s="17">
        <v>-158</v>
      </c>
      <c r="H111" s="16">
        <v>5</v>
      </c>
      <c r="I111" s="18">
        <v>0</v>
      </c>
      <c r="J111" s="18">
        <v>24.256</v>
      </c>
      <c r="K111" s="18">
        <v>35.296</v>
      </c>
      <c r="L111" s="19">
        <v>3624.520228</v>
      </c>
      <c r="M111" s="18">
        <v>215.991</v>
      </c>
      <c r="N111" s="18">
        <v>0.176</v>
      </c>
      <c r="O111" s="18">
        <v>0.032399905</v>
      </c>
      <c r="P111" s="20">
        <v>0.14113685</v>
      </c>
      <c r="Q111" s="18">
        <v>1.071</v>
      </c>
      <c r="R111" s="18">
        <v>0.00679</v>
      </c>
      <c r="S111" s="18">
        <v>0</v>
      </c>
      <c r="T111" s="18">
        <v>0.01</v>
      </c>
      <c r="U111" s="18">
        <f t="shared" si="3"/>
        <v>0.00679</v>
      </c>
      <c r="V111" s="24">
        <v>-0.15321</v>
      </c>
    </row>
    <row r="112" s="2" customFormat="1" ht="13" spans="1:22">
      <c r="A112" s="16" t="s">
        <v>247</v>
      </c>
      <c r="B112" s="16" t="s">
        <v>248</v>
      </c>
      <c r="C112" s="16" t="s">
        <v>285</v>
      </c>
      <c r="D112" s="16" t="s">
        <v>285</v>
      </c>
      <c r="E112" s="16" t="s">
        <v>286</v>
      </c>
      <c r="F112" s="17">
        <v>22.75</v>
      </c>
      <c r="G112" s="17">
        <v>-158</v>
      </c>
      <c r="H112" s="16">
        <v>10</v>
      </c>
      <c r="I112" s="18">
        <v>0.189</v>
      </c>
      <c r="J112" s="18">
        <v>26.764</v>
      </c>
      <c r="K112" s="18">
        <v>35.045</v>
      </c>
      <c r="L112" s="19">
        <v>3624.520228</v>
      </c>
      <c r="M112" s="18">
        <v>211.047</v>
      </c>
      <c r="N112" s="18">
        <v>0.172</v>
      </c>
      <c r="O112" s="18">
        <v>0.032399905</v>
      </c>
      <c r="P112" s="20">
        <v>0.14113685</v>
      </c>
      <c r="Q112" s="18">
        <v>0.742</v>
      </c>
      <c r="R112" s="18">
        <v>0.00679</v>
      </c>
      <c r="S112" s="18">
        <v>0.041</v>
      </c>
      <c r="T112" s="18">
        <v>0.021</v>
      </c>
      <c r="U112" s="18">
        <f t="shared" ref="U112:U134" si="4">S112+R112</f>
        <v>0.04779</v>
      </c>
      <c r="V112" s="24">
        <v>-0.28821</v>
      </c>
    </row>
    <row r="113" s="2" customFormat="1" ht="13" spans="1:22">
      <c r="A113" s="16" t="s">
        <v>247</v>
      </c>
      <c r="B113" s="16" t="s">
        <v>248</v>
      </c>
      <c r="C113" s="16" t="s">
        <v>287</v>
      </c>
      <c r="D113" s="16" t="s">
        <v>287</v>
      </c>
      <c r="E113" s="16" t="s">
        <v>288</v>
      </c>
      <c r="F113" s="17">
        <v>22.75</v>
      </c>
      <c r="G113" s="17">
        <v>-158</v>
      </c>
      <c r="H113" s="16">
        <v>5</v>
      </c>
      <c r="I113" s="18">
        <v>1.688</v>
      </c>
      <c r="J113" s="18">
        <v>24.112</v>
      </c>
      <c r="K113" s="18">
        <v>35.197</v>
      </c>
      <c r="L113" s="19">
        <v>3624.520228</v>
      </c>
      <c r="M113" s="18">
        <v>214.755</v>
      </c>
      <c r="N113" s="18">
        <v>0.172</v>
      </c>
      <c r="O113" s="18">
        <v>0.032399905</v>
      </c>
      <c r="P113" s="20">
        <v>0.14113685</v>
      </c>
      <c r="Q113" s="18">
        <v>1.071</v>
      </c>
      <c r="R113" s="18">
        <v>0.00679</v>
      </c>
      <c r="S113" s="18">
        <v>0.082</v>
      </c>
      <c r="T113" s="18">
        <v>0.01</v>
      </c>
      <c r="U113" s="18">
        <f t="shared" si="4"/>
        <v>0.08879</v>
      </c>
      <c r="V113" s="24">
        <v>-0.07121</v>
      </c>
    </row>
    <row r="114" s="2" customFormat="1" ht="13" spans="1:22">
      <c r="A114" s="16" t="s">
        <v>247</v>
      </c>
      <c r="B114" s="16" t="s">
        <v>248</v>
      </c>
      <c r="C114" s="16" t="s">
        <v>289</v>
      </c>
      <c r="D114" s="16" t="s">
        <v>289</v>
      </c>
      <c r="E114" s="16" t="s">
        <v>290</v>
      </c>
      <c r="F114" s="17">
        <v>22.75</v>
      </c>
      <c r="G114" s="17">
        <v>-158</v>
      </c>
      <c r="H114" s="16">
        <v>10</v>
      </c>
      <c r="I114" s="18">
        <v>0.479</v>
      </c>
      <c r="J114" s="18">
        <v>23.091</v>
      </c>
      <c r="K114" s="18">
        <v>35.195</v>
      </c>
      <c r="L114" s="19">
        <v>3624.520228</v>
      </c>
      <c r="M114" s="18">
        <v>219.39</v>
      </c>
      <c r="N114" s="18">
        <v>0.111</v>
      </c>
      <c r="O114" s="18">
        <v>0.032399905</v>
      </c>
      <c r="P114" s="20">
        <v>0.14113685</v>
      </c>
      <c r="Q114" s="18">
        <v>1.071</v>
      </c>
      <c r="R114" s="18">
        <v>0.00679</v>
      </c>
      <c r="S114" s="18">
        <v>0.082</v>
      </c>
      <c r="T114" s="18">
        <v>0.01</v>
      </c>
      <c r="U114" s="18">
        <f t="shared" si="4"/>
        <v>0.08879</v>
      </c>
      <c r="V114" s="24">
        <v>-0.07121</v>
      </c>
    </row>
    <row r="115" s="2" customFormat="1" ht="13" spans="1:22">
      <c r="A115" s="16" t="s">
        <v>291</v>
      </c>
      <c r="B115" s="16" t="s">
        <v>292</v>
      </c>
      <c r="C115" s="16" t="s">
        <v>293</v>
      </c>
      <c r="D115" s="16">
        <v>175</v>
      </c>
      <c r="E115" s="16" t="s">
        <v>294</v>
      </c>
      <c r="F115" s="17">
        <v>79.2233</v>
      </c>
      <c r="G115" s="17">
        <v>66.3435</v>
      </c>
      <c r="H115" s="16">
        <v>5</v>
      </c>
      <c r="I115" s="18">
        <v>0</v>
      </c>
      <c r="J115" s="18">
        <v>1.366</v>
      </c>
      <c r="K115" s="18">
        <v>34.265</v>
      </c>
      <c r="L115" s="19">
        <v>5544.257827</v>
      </c>
      <c r="M115" s="18">
        <v>380.369</v>
      </c>
      <c r="N115" s="18">
        <v>1.05</v>
      </c>
      <c r="O115" s="18">
        <v>0.108412124</v>
      </c>
      <c r="P115" s="20">
        <v>0.200298767</v>
      </c>
      <c r="Q115" s="18">
        <v>0.539</v>
      </c>
      <c r="R115" s="18">
        <v>0.308943</v>
      </c>
      <c r="S115" s="18">
        <v>2.215</v>
      </c>
      <c r="T115" s="18">
        <v>0.066</v>
      </c>
      <c r="U115" s="18">
        <f t="shared" si="4"/>
        <v>2.523943</v>
      </c>
      <c r="V115" s="24">
        <v>1.467943</v>
      </c>
    </row>
    <row r="116" s="2" customFormat="1" ht="13" spans="1:22">
      <c r="A116" s="16" t="s">
        <v>291</v>
      </c>
      <c r="B116" s="16" t="s">
        <v>292</v>
      </c>
      <c r="C116" s="16" t="s">
        <v>295</v>
      </c>
      <c r="D116" s="16">
        <v>173</v>
      </c>
      <c r="E116" s="16" t="s">
        <v>296</v>
      </c>
      <c r="F116" s="17">
        <v>78.9564</v>
      </c>
      <c r="G116" s="17">
        <v>79.4201</v>
      </c>
      <c r="H116" s="16">
        <v>5</v>
      </c>
      <c r="I116" s="18">
        <v>0</v>
      </c>
      <c r="J116" s="18">
        <v>-0.16</v>
      </c>
      <c r="K116" s="18">
        <v>33.614</v>
      </c>
      <c r="L116" s="19">
        <v>4895.709865</v>
      </c>
      <c r="M116" s="18">
        <v>396.839</v>
      </c>
      <c r="N116" s="18">
        <v>0.43</v>
      </c>
      <c r="O116" s="18">
        <v>0.138113285</v>
      </c>
      <c r="P116" s="20">
        <v>0.292414053</v>
      </c>
      <c r="Q116" s="18">
        <v>0.281</v>
      </c>
      <c r="R116" s="18">
        <v>0.278876</v>
      </c>
      <c r="S116" s="18">
        <v>2.163</v>
      </c>
      <c r="T116" s="18">
        <v>0.059</v>
      </c>
      <c r="U116" s="18">
        <f t="shared" si="4"/>
        <v>2.441876</v>
      </c>
      <c r="V116" s="24">
        <v>1.497876</v>
      </c>
    </row>
    <row r="117" s="2" customFormat="1" ht="13" spans="1:22">
      <c r="A117" s="16" t="s">
        <v>291</v>
      </c>
      <c r="B117" s="16" t="s">
        <v>292</v>
      </c>
      <c r="C117" s="16" t="s">
        <v>297</v>
      </c>
      <c r="D117" s="16">
        <v>188</v>
      </c>
      <c r="E117" s="16" t="s">
        <v>298</v>
      </c>
      <c r="F117" s="17">
        <v>78.2518</v>
      </c>
      <c r="G117" s="17">
        <v>91.8557</v>
      </c>
      <c r="H117" s="16">
        <v>5</v>
      </c>
      <c r="I117" s="18">
        <v>0</v>
      </c>
      <c r="J117" s="18">
        <v>-1.65</v>
      </c>
      <c r="K117" s="18">
        <v>32.951</v>
      </c>
      <c r="L117" s="19">
        <v>4511.524593</v>
      </c>
      <c r="M117" s="18">
        <v>399.953</v>
      </c>
      <c r="N117" s="18">
        <v>1.46</v>
      </c>
      <c r="O117" s="18">
        <v>0.158406042</v>
      </c>
      <c r="P117" s="20">
        <v>0.285344216</v>
      </c>
      <c r="Q117" s="18">
        <v>0.48</v>
      </c>
      <c r="R117" s="18">
        <v>0.278876</v>
      </c>
      <c r="S117" s="18">
        <v>0</v>
      </c>
      <c r="T117" s="18">
        <v>0.223</v>
      </c>
      <c r="U117" s="18">
        <f t="shared" si="4"/>
        <v>0.278876</v>
      </c>
      <c r="V117" s="24">
        <v>-3.289124</v>
      </c>
    </row>
    <row r="118" s="2" customFormat="1" ht="13" spans="1:22">
      <c r="A118" s="16" t="s">
        <v>291</v>
      </c>
      <c r="B118" s="16" t="s">
        <v>292</v>
      </c>
      <c r="C118" s="16" t="s">
        <v>299</v>
      </c>
      <c r="D118" s="16">
        <v>189</v>
      </c>
      <c r="E118" s="16" t="s">
        <v>300</v>
      </c>
      <c r="F118" s="17">
        <v>77.9028</v>
      </c>
      <c r="G118" s="17">
        <v>117.1545</v>
      </c>
      <c r="H118" s="16">
        <v>5</v>
      </c>
      <c r="I118" s="18">
        <v>0</v>
      </c>
      <c r="J118" s="18">
        <v>0.101</v>
      </c>
      <c r="K118" s="18">
        <v>28.821</v>
      </c>
      <c r="L118" s="19">
        <v>3744.521174</v>
      </c>
      <c r="M118" s="18">
        <v>374.558</v>
      </c>
      <c r="N118" s="18">
        <v>0.84</v>
      </c>
      <c r="O118" s="18">
        <v>0.17168838</v>
      </c>
      <c r="P118" s="20">
        <v>0.254613249</v>
      </c>
      <c r="Q118" s="18">
        <v>0</v>
      </c>
      <c r="R118" s="18">
        <v>0.319498</v>
      </c>
      <c r="S118" s="18">
        <v>0</v>
      </c>
      <c r="T118" s="18">
        <v>0.149158793</v>
      </c>
      <c r="U118" s="18">
        <f t="shared" si="4"/>
        <v>0.319498</v>
      </c>
      <c r="V118" s="24">
        <v>-2.067042688</v>
      </c>
    </row>
    <row r="119" s="2" customFormat="1" ht="13" spans="1:22">
      <c r="A119" s="16" t="s">
        <v>291</v>
      </c>
      <c r="B119" s="16" t="s">
        <v>292</v>
      </c>
      <c r="C119" s="16" t="s">
        <v>301</v>
      </c>
      <c r="D119" s="16">
        <v>178</v>
      </c>
      <c r="E119" s="16" t="s">
        <v>302</v>
      </c>
      <c r="F119" s="17">
        <v>77.1604</v>
      </c>
      <c r="G119" s="17">
        <v>73.2057</v>
      </c>
      <c r="H119" s="16">
        <v>5</v>
      </c>
      <c r="I119" s="18">
        <v>0.151</v>
      </c>
      <c r="J119" s="18">
        <v>1.326</v>
      </c>
      <c r="K119" s="18">
        <v>34.142</v>
      </c>
      <c r="L119" s="19">
        <v>51.95118171</v>
      </c>
      <c r="M119" s="18">
        <v>358.643</v>
      </c>
      <c r="N119" s="18">
        <v>0.123</v>
      </c>
      <c r="O119" s="18">
        <v>0.159932821</v>
      </c>
      <c r="P119" s="20">
        <v>0.237821162</v>
      </c>
      <c r="Q119" s="18">
        <v>0.251</v>
      </c>
      <c r="R119" s="18">
        <v>0.308943</v>
      </c>
      <c r="S119" s="18">
        <v>0</v>
      </c>
      <c r="T119" s="18">
        <v>0.048</v>
      </c>
      <c r="U119" s="18">
        <f t="shared" si="4"/>
        <v>0.308943</v>
      </c>
      <c r="V119" s="24">
        <v>-0.459057</v>
      </c>
    </row>
    <row r="120" s="2" customFormat="1" ht="13" spans="1:22">
      <c r="A120" s="16" t="s">
        <v>291</v>
      </c>
      <c r="B120" s="16" t="s">
        <v>292</v>
      </c>
      <c r="C120" s="16" t="s">
        <v>303</v>
      </c>
      <c r="D120" s="16">
        <v>163</v>
      </c>
      <c r="E120" s="16" t="s">
        <v>304</v>
      </c>
      <c r="F120" s="17">
        <v>76.1825</v>
      </c>
      <c r="G120" s="17">
        <v>1.3918</v>
      </c>
      <c r="H120" s="16">
        <v>5</v>
      </c>
      <c r="I120" s="18">
        <v>0</v>
      </c>
      <c r="J120" s="18">
        <v>1.9</v>
      </c>
      <c r="K120" s="18">
        <v>34.889</v>
      </c>
      <c r="L120" s="19">
        <v>5118.518126</v>
      </c>
      <c r="M120" s="18">
        <v>373.891</v>
      </c>
      <c r="N120" s="18">
        <v>2.863</v>
      </c>
      <c r="O120" s="18">
        <v>0.184629088</v>
      </c>
      <c r="P120" s="20">
        <v>0.268133656</v>
      </c>
      <c r="Q120" s="18">
        <v>4.311</v>
      </c>
      <c r="R120" s="18">
        <v>0.30036</v>
      </c>
      <c r="S120" s="18">
        <v>5.13</v>
      </c>
      <c r="T120" s="18">
        <v>0.299</v>
      </c>
      <c r="U120" s="18">
        <f t="shared" si="4"/>
        <v>5.43036</v>
      </c>
      <c r="V120" s="24">
        <v>0.64636</v>
      </c>
    </row>
    <row r="121" s="2" customFormat="1" ht="13" spans="1:22">
      <c r="A121" s="16" t="s">
        <v>291</v>
      </c>
      <c r="B121" s="16" t="s">
        <v>292</v>
      </c>
      <c r="C121" s="16" t="s">
        <v>305</v>
      </c>
      <c r="D121" s="16">
        <v>180</v>
      </c>
      <c r="E121" s="16" t="s">
        <v>306</v>
      </c>
      <c r="F121" s="17">
        <v>74.8023</v>
      </c>
      <c r="G121" s="17">
        <v>76.1478</v>
      </c>
      <c r="H121" s="16">
        <v>5</v>
      </c>
      <c r="I121" s="18">
        <v>0.56</v>
      </c>
      <c r="J121" s="18">
        <v>2.508</v>
      </c>
      <c r="K121" s="18">
        <v>22.98</v>
      </c>
      <c r="L121" s="19">
        <v>4711.422153</v>
      </c>
      <c r="M121" s="18">
        <v>367.88</v>
      </c>
      <c r="N121" s="18">
        <v>0.564</v>
      </c>
      <c r="O121" s="18">
        <v>0.389408128</v>
      </c>
      <c r="P121" s="20">
        <v>0.231624928</v>
      </c>
      <c r="Q121" s="18">
        <v>12.129</v>
      </c>
      <c r="R121" s="18">
        <v>0.286171</v>
      </c>
      <c r="S121" s="18">
        <v>0</v>
      </c>
      <c r="T121" s="18">
        <v>0.245</v>
      </c>
      <c r="U121" s="18">
        <f t="shared" si="4"/>
        <v>0.286171</v>
      </c>
      <c r="V121" s="24">
        <v>-3.633829</v>
      </c>
    </row>
    <row r="122" s="2" customFormat="1" ht="13" spans="1:22">
      <c r="A122" s="16" t="s">
        <v>291</v>
      </c>
      <c r="B122" s="16" t="s">
        <v>292</v>
      </c>
      <c r="C122" s="16" t="s">
        <v>307</v>
      </c>
      <c r="D122" s="16">
        <v>201</v>
      </c>
      <c r="E122" s="16" t="s">
        <v>308</v>
      </c>
      <c r="F122" s="17">
        <v>74.2987</v>
      </c>
      <c r="G122" s="17">
        <v>-85.7806</v>
      </c>
      <c r="H122" s="16">
        <v>5</v>
      </c>
      <c r="I122" s="18">
        <v>0</v>
      </c>
      <c r="J122" s="18">
        <v>-1.33</v>
      </c>
      <c r="K122" s="18">
        <v>30.702</v>
      </c>
      <c r="L122" s="19">
        <v>5096.995763</v>
      </c>
      <c r="M122" s="18">
        <v>379.58</v>
      </c>
      <c r="N122" s="18">
        <v>0.821</v>
      </c>
      <c r="O122" s="18">
        <v>0.11755565</v>
      </c>
      <c r="P122" s="20">
        <v>0.300441564</v>
      </c>
      <c r="Q122" s="18">
        <v>2.124</v>
      </c>
      <c r="R122" s="18">
        <v>0.280552</v>
      </c>
      <c r="S122" s="18">
        <v>3.872</v>
      </c>
      <c r="T122" s="18">
        <v>0.542</v>
      </c>
      <c r="U122" s="18">
        <f t="shared" si="4"/>
        <v>4.152552</v>
      </c>
      <c r="V122" s="24">
        <v>-4.519448</v>
      </c>
    </row>
    <row r="123" s="2" customFormat="1" ht="13" spans="1:22">
      <c r="A123" s="16" t="s">
        <v>291</v>
      </c>
      <c r="B123" s="16" t="s">
        <v>292</v>
      </c>
      <c r="C123" s="16" t="s">
        <v>309</v>
      </c>
      <c r="D123" s="16">
        <v>194</v>
      </c>
      <c r="E123" s="16" t="s">
        <v>310</v>
      </c>
      <c r="F123" s="17">
        <v>73.3833</v>
      </c>
      <c r="G123" s="17">
        <v>-168.1333</v>
      </c>
      <c r="H123" s="16">
        <v>5</v>
      </c>
      <c r="I123" s="18">
        <v>3.864</v>
      </c>
      <c r="J123" s="18">
        <v>-0.585</v>
      </c>
      <c r="K123" s="18">
        <v>27.442</v>
      </c>
      <c r="L123" s="19">
        <v>3225.381194</v>
      </c>
      <c r="M123" s="18">
        <v>379.723</v>
      </c>
      <c r="N123" s="18">
        <v>0.417</v>
      </c>
      <c r="O123" s="18">
        <v>0.111154637</v>
      </c>
      <c r="P123" s="20">
        <v>0.265915969</v>
      </c>
      <c r="Q123" s="18">
        <v>1.467</v>
      </c>
      <c r="R123" s="18">
        <v>0.348752</v>
      </c>
      <c r="S123" s="18">
        <v>0</v>
      </c>
      <c r="T123" s="18">
        <v>0.373</v>
      </c>
      <c r="U123" s="18">
        <f t="shared" si="4"/>
        <v>0.348752</v>
      </c>
      <c r="V123" s="24">
        <v>-5.619248</v>
      </c>
    </row>
    <row r="124" s="2" customFormat="1" ht="13" spans="1:22">
      <c r="A124" s="16" t="s">
        <v>291</v>
      </c>
      <c r="B124" s="16" t="s">
        <v>292</v>
      </c>
      <c r="C124" s="16" t="s">
        <v>311</v>
      </c>
      <c r="D124" s="16">
        <v>168</v>
      </c>
      <c r="E124" s="16" t="s">
        <v>312</v>
      </c>
      <c r="F124" s="17">
        <v>72.5128</v>
      </c>
      <c r="G124" s="17">
        <v>44.0775</v>
      </c>
      <c r="H124" s="16">
        <v>5</v>
      </c>
      <c r="I124" s="18">
        <v>0</v>
      </c>
      <c r="J124" s="18">
        <v>7.488</v>
      </c>
      <c r="K124" s="18">
        <v>34.923</v>
      </c>
      <c r="L124" s="19">
        <v>3852.209005</v>
      </c>
      <c r="M124" s="18">
        <v>307.978</v>
      </c>
      <c r="N124" s="18">
        <v>0.85</v>
      </c>
      <c r="O124" s="18">
        <v>0.152560932</v>
      </c>
      <c r="P124" s="20">
        <v>0.23088763</v>
      </c>
      <c r="Q124" s="18">
        <v>1.777</v>
      </c>
      <c r="R124" s="18">
        <v>0.307012</v>
      </c>
      <c r="S124" s="18">
        <v>0</v>
      </c>
      <c r="T124" s="18">
        <v>0.376572629</v>
      </c>
      <c r="U124" s="18">
        <f t="shared" si="4"/>
        <v>0.307012</v>
      </c>
      <c r="V124" s="24">
        <v>-5.718150064</v>
      </c>
    </row>
    <row r="125" s="2" customFormat="1" ht="13" spans="1:22">
      <c r="A125" s="16" t="s">
        <v>291</v>
      </c>
      <c r="B125" s="16" t="s">
        <v>292</v>
      </c>
      <c r="C125" s="16" t="s">
        <v>313</v>
      </c>
      <c r="D125" s="16">
        <v>205</v>
      </c>
      <c r="E125" s="16" t="s">
        <v>314</v>
      </c>
      <c r="F125" s="17">
        <v>72.4693</v>
      </c>
      <c r="G125" s="17">
        <v>-71.892</v>
      </c>
      <c r="H125" s="16">
        <v>5</v>
      </c>
      <c r="I125" s="18">
        <v>0</v>
      </c>
      <c r="J125" s="18">
        <v>-0.479</v>
      </c>
      <c r="K125" s="18">
        <v>31.995</v>
      </c>
      <c r="L125" s="19">
        <v>4852.981628</v>
      </c>
      <c r="M125" s="18">
        <v>363.789</v>
      </c>
      <c r="N125" s="18">
        <v>1.166</v>
      </c>
      <c r="O125" s="18">
        <v>0.10954453</v>
      </c>
      <c r="P125" s="20">
        <v>0.285296951</v>
      </c>
      <c r="Q125" s="18">
        <v>0.307</v>
      </c>
      <c r="R125" s="18">
        <v>0.291741</v>
      </c>
      <c r="S125" s="18">
        <v>3.997</v>
      </c>
      <c r="T125" s="18">
        <v>0.577</v>
      </c>
      <c r="U125" s="18">
        <f t="shared" si="4"/>
        <v>4.288741</v>
      </c>
      <c r="V125" s="24">
        <v>-4.943259</v>
      </c>
    </row>
    <row r="126" s="2" customFormat="1" ht="13" spans="1:22">
      <c r="A126" s="16" t="s">
        <v>291</v>
      </c>
      <c r="B126" s="16" t="s">
        <v>292</v>
      </c>
      <c r="C126" s="16" t="s">
        <v>315</v>
      </c>
      <c r="D126" s="16">
        <v>196</v>
      </c>
      <c r="E126" s="16" t="s">
        <v>316</v>
      </c>
      <c r="F126" s="17">
        <v>71.8895</v>
      </c>
      <c r="G126" s="17">
        <v>-154.9101</v>
      </c>
      <c r="H126" s="16">
        <v>5</v>
      </c>
      <c r="I126" s="18">
        <v>0.389</v>
      </c>
      <c r="J126" s="18">
        <v>2.569</v>
      </c>
      <c r="K126" s="18">
        <v>28.609</v>
      </c>
      <c r="L126" s="19">
        <v>3441.824441</v>
      </c>
      <c r="M126" s="18">
        <v>346.122</v>
      </c>
      <c r="N126" s="18">
        <v>0.501</v>
      </c>
      <c r="O126" s="18">
        <v>0.206985882</v>
      </c>
      <c r="P126" s="20">
        <v>0.273656741</v>
      </c>
      <c r="Q126" s="18">
        <v>2.908</v>
      </c>
      <c r="R126" s="18">
        <v>0.35714</v>
      </c>
      <c r="S126" s="18">
        <v>1.653</v>
      </c>
      <c r="T126" s="18">
        <v>0.443</v>
      </c>
      <c r="U126" s="18">
        <f t="shared" si="4"/>
        <v>2.01014</v>
      </c>
      <c r="V126" s="24">
        <v>-5.07786</v>
      </c>
    </row>
    <row r="127" s="2" customFormat="1" ht="13" spans="1:22">
      <c r="A127" s="16" t="s">
        <v>291</v>
      </c>
      <c r="B127" s="16" t="s">
        <v>292</v>
      </c>
      <c r="C127" s="16" t="s">
        <v>317</v>
      </c>
      <c r="D127" s="16">
        <v>191</v>
      </c>
      <c r="E127" s="16" t="s">
        <v>318</v>
      </c>
      <c r="F127" s="17">
        <v>71.5955</v>
      </c>
      <c r="G127" s="17">
        <v>160.9383</v>
      </c>
      <c r="H127" s="16">
        <v>5</v>
      </c>
      <c r="I127" s="18">
        <v>0.596</v>
      </c>
      <c r="J127" s="18">
        <v>1.489</v>
      </c>
      <c r="K127" s="18">
        <v>28.417</v>
      </c>
      <c r="L127" s="19">
        <v>174.5875549</v>
      </c>
      <c r="M127" s="18">
        <v>350.657</v>
      </c>
      <c r="N127" s="18">
        <v>0.445</v>
      </c>
      <c r="O127" s="18">
        <v>0.480953738</v>
      </c>
      <c r="P127" s="20">
        <v>0.272766655</v>
      </c>
      <c r="Q127" s="18">
        <v>20.236</v>
      </c>
      <c r="R127" s="18">
        <v>0.332175</v>
      </c>
      <c r="S127" s="18">
        <v>0</v>
      </c>
      <c r="T127" s="18">
        <v>1.232</v>
      </c>
      <c r="U127" s="18">
        <f t="shared" si="4"/>
        <v>0.332175</v>
      </c>
      <c r="V127" s="24">
        <v>-19.379825</v>
      </c>
    </row>
    <row r="128" s="2" customFormat="1" ht="13" spans="1:22">
      <c r="A128" s="16" t="s">
        <v>291</v>
      </c>
      <c r="B128" s="16" t="s">
        <v>292</v>
      </c>
      <c r="C128" s="16" t="s">
        <v>319</v>
      </c>
      <c r="D128" s="16">
        <v>193</v>
      </c>
      <c r="E128" s="16" t="s">
        <v>320</v>
      </c>
      <c r="F128" s="17">
        <v>71.0704</v>
      </c>
      <c r="G128" s="17">
        <v>174.9916</v>
      </c>
      <c r="H128" s="16">
        <v>5</v>
      </c>
      <c r="I128" s="18">
        <v>1.335</v>
      </c>
      <c r="J128" s="18">
        <v>2.453</v>
      </c>
      <c r="K128" s="18">
        <v>29.029</v>
      </c>
      <c r="L128" s="19">
        <v>3592.766798</v>
      </c>
      <c r="M128" s="18">
        <v>349.631</v>
      </c>
      <c r="N128" s="18">
        <v>0.604</v>
      </c>
      <c r="O128" s="18">
        <v>0.276603244</v>
      </c>
      <c r="P128" s="20">
        <v>0.273617053</v>
      </c>
      <c r="Q128" s="18">
        <v>31.054</v>
      </c>
      <c r="R128" s="18">
        <v>0.295197</v>
      </c>
      <c r="S128" s="18">
        <v>0</v>
      </c>
      <c r="T128" s="18">
        <v>1.663</v>
      </c>
      <c r="U128" s="18">
        <f t="shared" si="4"/>
        <v>0.295197</v>
      </c>
      <c r="V128" s="24">
        <v>-26.312803</v>
      </c>
    </row>
    <row r="129" s="2" customFormat="1" ht="13" spans="1:22">
      <c r="A129" s="16" t="s">
        <v>291</v>
      </c>
      <c r="B129" s="16" t="s">
        <v>292</v>
      </c>
      <c r="C129" s="16" t="s">
        <v>321</v>
      </c>
      <c r="D129" s="16">
        <v>206</v>
      </c>
      <c r="E129" s="16" t="s">
        <v>322</v>
      </c>
      <c r="F129" s="17">
        <v>70.9574</v>
      </c>
      <c r="G129" s="17">
        <v>-53.5989</v>
      </c>
      <c r="H129" s="16">
        <v>5</v>
      </c>
      <c r="I129" s="18">
        <v>0</v>
      </c>
      <c r="J129" s="18">
        <v>1.445</v>
      </c>
      <c r="K129" s="18">
        <v>32.083</v>
      </c>
      <c r="L129" s="19">
        <v>3393.345017</v>
      </c>
      <c r="M129" s="18">
        <v>338.403</v>
      </c>
      <c r="N129" s="18">
        <v>0.795</v>
      </c>
      <c r="O129" s="18">
        <v>0.182275732</v>
      </c>
      <c r="P129" s="20">
        <v>0.267324928</v>
      </c>
      <c r="Q129" s="18">
        <v>1.074</v>
      </c>
      <c r="R129" s="18">
        <v>0.294647</v>
      </c>
      <c r="S129" s="18">
        <v>3.724</v>
      </c>
      <c r="T129" s="18">
        <v>0.228</v>
      </c>
      <c r="U129" s="18">
        <f t="shared" si="4"/>
        <v>4.018647</v>
      </c>
      <c r="V129" s="24">
        <v>0.370647</v>
      </c>
    </row>
    <row r="130" s="2" customFormat="1" ht="13" spans="1:22">
      <c r="A130" s="16" t="s">
        <v>291</v>
      </c>
      <c r="B130" s="16" t="s">
        <v>292</v>
      </c>
      <c r="C130" s="16" t="s">
        <v>323</v>
      </c>
      <c r="D130" s="16">
        <v>208</v>
      </c>
      <c r="E130" s="16" t="s">
        <v>324</v>
      </c>
      <c r="F130" s="17">
        <v>69.1136</v>
      </c>
      <c r="G130" s="17">
        <v>-51.5086</v>
      </c>
      <c r="H130" s="16">
        <v>5</v>
      </c>
      <c r="I130" s="18">
        <v>0</v>
      </c>
      <c r="J130" s="18">
        <v>3.197</v>
      </c>
      <c r="K130" s="18">
        <v>32.992</v>
      </c>
      <c r="L130" s="19">
        <v>3430.637859</v>
      </c>
      <c r="M130" s="18">
        <v>312.426</v>
      </c>
      <c r="N130" s="18">
        <v>0.405</v>
      </c>
      <c r="O130" s="18">
        <v>0.177811869</v>
      </c>
      <c r="P130" s="20">
        <v>0.298807581</v>
      </c>
      <c r="Q130" s="18">
        <v>0.844</v>
      </c>
      <c r="R130" s="18">
        <v>0.317425</v>
      </c>
      <c r="S130" s="18">
        <v>1.845</v>
      </c>
      <c r="T130" s="18">
        <v>0.321</v>
      </c>
      <c r="U130" s="18">
        <f t="shared" si="4"/>
        <v>2.162425</v>
      </c>
      <c r="V130" s="24">
        <v>-2.973575</v>
      </c>
    </row>
    <row r="131" s="2" customFormat="1" ht="13" spans="1:22">
      <c r="A131" s="16" t="s">
        <v>291</v>
      </c>
      <c r="B131" s="16" t="s">
        <v>292</v>
      </c>
      <c r="C131" s="16" t="s">
        <v>325</v>
      </c>
      <c r="D131" s="16">
        <v>158</v>
      </c>
      <c r="E131" s="16" t="s">
        <v>326</v>
      </c>
      <c r="F131" s="17">
        <v>67.141</v>
      </c>
      <c r="G131" s="17">
        <v>0.2355</v>
      </c>
      <c r="H131" s="16">
        <v>5</v>
      </c>
      <c r="I131" s="18">
        <v>0.322</v>
      </c>
      <c r="J131" s="18">
        <v>8.474</v>
      </c>
      <c r="K131" s="18">
        <v>35.145</v>
      </c>
      <c r="L131" s="19">
        <v>4446.88541</v>
      </c>
      <c r="M131" s="18">
        <v>321.136</v>
      </c>
      <c r="N131" s="18">
        <v>1.21</v>
      </c>
      <c r="O131" s="18">
        <v>0.11574789</v>
      </c>
      <c r="P131" s="20">
        <v>0.163668458</v>
      </c>
      <c r="Q131" s="18">
        <v>4.132</v>
      </c>
      <c r="R131" s="18">
        <v>0.354805</v>
      </c>
      <c r="S131" s="18">
        <v>5.375</v>
      </c>
      <c r="T131" s="18">
        <v>0.368</v>
      </c>
      <c r="U131" s="18">
        <f t="shared" si="4"/>
        <v>5.729805</v>
      </c>
      <c r="V131" s="24">
        <v>-0.158195</v>
      </c>
    </row>
    <row r="132" s="2" customFormat="1" ht="13" spans="1:22">
      <c r="A132" s="16" t="s">
        <v>291</v>
      </c>
      <c r="B132" s="16" t="s">
        <v>292</v>
      </c>
      <c r="C132" s="16" t="s">
        <v>327</v>
      </c>
      <c r="D132" s="16">
        <v>209</v>
      </c>
      <c r="E132" s="16" t="s">
        <v>328</v>
      </c>
      <c r="F132" s="17">
        <v>64.7127</v>
      </c>
      <c r="G132" s="17">
        <v>-53.0106</v>
      </c>
      <c r="H132" s="16">
        <v>5</v>
      </c>
      <c r="I132" s="18">
        <v>0</v>
      </c>
      <c r="J132" s="18">
        <v>2.496</v>
      </c>
      <c r="K132" s="18">
        <v>32.603</v>
      </c>
      <c r="L132" s="19">
        <v>3347.062633</v>
      </c>
      <c r="M132" s="18">
        <v>333.619</v>
      </c>
      <c r="N132" s="18">
        <v>0.851</v>
      </c>
      <c r="O132" s="18">
        <v>0.180949036</v>
      </c>
      <c r="P132" s="20">
        <v>0.283366939</v>
      </c>
      <c r="Q132" s="18">
        <v>0</v>
      </c>
      <c r="R132" s="18">
        <v>0.38859</v>
      </c>
      <c r="S132" s="18">
        <v>6.315</v>
      </c>
      <c r="T132" s="18">
        <v>0.402914615</v>
      </c>
      <c r="U132" s="18">
        <f t="shared" si="4"/>
        <v>6.70359</v>
      </c>
      <c r="V132" s="24">
        <v>0.25695616</v>
      </c>
    </row>
    <row r="133" s="2" customFormat="1" ht="13" spans="1:22">
      <c r="A133" s="16" t="s">
        <v>291</v>
      </c>
      <c r="B133" s="16" t="s">
        <v>292</v>
      </c>
      <c r="C133" s="16" t="s">
        <v>329</v>
      </c>
      <c r="D133" s="16">
        <v>210</v>
      </c>
      <c r="E133" s="16" t="s">
        <v>330</v>
      </c>
      <c r="F133" s="17">
        <v>61.5427</v>
      </c>
      <c r="G133" s="17">
        <v>-55.9869</v>
      </c>
      <c r="H133" s="16">
        <v>5</v>
      </c>
      <c r="I133" s="18">
        <v>0</v>
      </c>
      <c r="J133" s="18">
        <v>5.295</v>
      </c>
      <c r="K133" s="18">
        <v>34.213</v>
      </c>
      <c r="L133" s="19">
        <v>2765.12082</v>
      </c>
      <c r="M133" s="18">
        <v>302.662</v>
      </c>
      <c r="N133" s="18">
        <v>0.632</v>
      </c>
      <c r="O133" s="18">
        <v>0.154101889</v>
      </c>
      <c r="P133" s="20">
        <v>0.252561533</v>
      </c>
      <c r="Q133" s="18">
        <v>2.32</v>
      </c>
      <c r="R133" s="18">
        <v>0.375297</v>
      </c>
      <c r="S133" s="18">
        <v>8.535</v>
      </c>
      <c r="T133" s="18">
        <v>0.527</v>
      </c>
      <c r="U133" s="18">
        <f t="shared" si="4"/>
        <v>8.910297</v>
      </c>
      <c r="V133" s="24">
        <v>0.478297</v>
      </c>
    </row>
    <row r="134" s="2" customFormat="1" ht="13" spans="1:22">
      <c r="A134" s="16" t="s">
        <v>291</v>
      </c>
      <c r="B134" s="16" t="s">
        <v>292</v>
      </c>
      <c r="C134" s="16" t="s">
        <v>331</v>
      </c>
      <c r="D134" s="16">
        <v>155</v>
      </c>
      <c r="E134" s="16" t="s">
        <v>332</v>
      </c>
      <c r="F134" s="17">
        <v>54.5305</v>
      </c>
      <c r="G134" s="17">
        <v>-16.9377</v>
      </c>
      <c r="H134" s="16">
        <v>5</v>
      </c>
      <c r="I134" s="18">
        <v>0</v>
      </c>
      <c r="J134" s="18">
        <v>11.095</v>
      </c>
      <c r="K134" s="18">
        <v>35.325</v>
      </c>
      <c r="L134" s="19">
        <v>4514.332632</v>
      </c>
      <c r="M134" s="18">
        <v>279.196</v>
      </c>
      <c r="N134" s="18">
        <v>0.795</v>
      </c>
      <c r="O134" s="18">
        <v>0.103626553</v>
      </c>
      <c r="P134" s="20">
        <v>0.134369126</v>
      </c>
      <c r="Q134" s="18">
        <v>0.997</v>
      </c>
      <c r="R134" s="18">
        <v>0.375917</v>
      </c>
      <c r="S134" s="18">
        <v>4.601</v>
      </c>
      <c r="T134" s="18">
        <v>0.414</v>
      </c>
      <c r="U134" s="18">
        <f t="shared" si="4"/>
        <v>4.976917</v>
      </c>
      <c r="V134" s="24">
        <v>-1.647083</v>
      </c>
    </row>
    <row r="135" s="2" customFormat="1" ht="13" spans="1:22">
      <c r="A135" s="16" t="s">
        <v>333</v>
      </c>
      <c r="B135" s="16" t="s">
        <v>292</v>
      </c>
      <c r="C135" s="16"/>
      <c r="D135" s="16" t="s">
        <v>334</v>
      </c>
      <c r="E135" s="16" t="s">
        <v>335</v>
      </c>
      <c r="F135" s="17">
        <v>43.6792</v>
      </c>
      <c r="G135" s="17">
        <v>-16.8344</v>
      </c>
      <c r="H135" s="16">
        <v>5</v>
      </c>
      <c r="I135" s="18">
        <v>0.239755197324837</v>
      </c>
      <c r="J135" s="18">
        <v>14.317</v>
      </c>
      <c r="K135" s="18">
        <v>35.992</v>
      </c>
      <c r="L135" s="19">
        <v>4509.24908</v>
      </c>
      <c r="M135" s="18">
        <v>242.841</v>
      </c>
      <c r="N135" s="18">
        <v>0.191</v>
      </c>
      <c r="O135" s="18">
        <v>0.074479151</v>
      </c>
      <c r="P135" s="20">
        <v>0.121848306</v>
      </c>
      <c r="Q135" s="18">
        <v>1.236</v>
      </c>
      <c r="R135" s="18">
        <v>0.334307</v>
      </c>
      <c r="S135" s="18">
        <v>3.209</v>
      </c>
      <c r="T135" s="18">
        <v>0.16</v>
      </c>
      <c r="U135" s="18">
        <f>S135+R135</f>
        <v>3.543307</v>
      </c>
      <c r="V135" s="24">
        <v>0.983307</v>
      </c>
    </row>
    <row r="136" s="2" customFormat="1" ht="13" spans="1:22">
      <c r="A136" s="16" t="s">
        <v>336</v>
      </c>
      <c r="B136" s="16" t="s">
        <v>292</v>
      </c>
      <c r="C136" s="16"/>
      <c r="D136" s="16" t="s">
        <v>337</v>
      </c>
      <c r="E136" s="16" t="s">
        <v>338</v>
      </c>
      <c r="F136" s="17">
        <v>42.2038</v>
      </c>
      <c r="G136" s="17">
        <v>17.715</v>
      </c>
      <c r="H136" s="16">
        <v>5</v>
      </c>
      <c r="I136" s="18">
        <v>58.553837250426</v>
      </c>
      <c r="J136" s="18">
        <v>17.212</v>
      </c>
      <c r="K136" s="18">
        <v>38.228</v>
      </c>
      <c r="L136" s="19">
        <v>493.9119577</v>
      </c>
      <c r="M136" s="18">
        <v>221.782</v>
      </c>
      <c r="N136" s="18">
        <v>0.104</v>
      </c>
      <c r="O136" s="18">
        <v>0.056883507</v>
      </c>
      <c r="P136" s="20">
        <v>0.215067627</v>
      </c>
      <c r="Q136" s="18">
        <v>1.372</v>
      </c>
      <c r="R136" s="18">
        <v>0.186599</v>
      </c>
      <c r="S136" s="18">
        <v>0.679</v>
      </c>
      <c r="T136" s="18">
        <v>0.012</v>
      </c>
      <c r="U136" s="18">
        <f>S136+R136</f>
        <v>0.865599</v>
      </c>
      <c r="V136" s="24">
        <v>0.673599</v>
      </c>
    </row>
    <row r="137" s="2" customFormat="1" ht="13" spans="1:22">
      <c r="A137" s="16" t="s">
        <v>336</v>
      </c>
      <c r="B137" s="16" t="s">
        <v>292</v>
      </c>
      <c r="C137" s="16"/>
      <c r="D137" s="16" t="s">
        <v>339</v>
      </c>
      <c r="E137" s="16" t="s">
        <v>340</v>
      </c>
      <c r="F137" s="17">
        <v>39.3888</v>
      </c>
      <c r="G137" s="17">
        <v>19.3905</v>
      </c>
      <c r="H137" s="16">
        <v>5</v>
      </c>
      <c r="I137" s="18">
        <v>28.9413813442687</v>
      </c>
      <c r="J137" s="18">
        <v>18.319</v>
      </c>
      <c r="K137" s="18">
        <v>38.185</v>
      </c>
      <c r="L137" s="19">
        <v>2306.412724</v>
      </c>
      <c r="M137" s="18">
        <v>217.81</v>
      </c>
      <c r="N137" s="18">
        <v>0.105</v>
      </c>
      <c r="O137" s="18">
        <v>0.048295079</v>
      </c>
      <c r="P137" s="20">
        <v>0.213926108</v>
      </c>
      <c r="Q137" s="18">
        <v>1.051</v>
      </c>
      <c r="R137" s="18">
        <v>0.0624</v>
      </c>
      <c r="S137" s="18">
        <v>0.443</v>
      </c>
      <c r="T137" s="18">
        <v>0.005</v>
      </c>
      <c r="U137" s="18">
        <f>S137+R137</f>
        <v>0.5054</v>
      </c>
      <c r="V137" s="24">
        <v>0.4254</v>
      </c>
    </row>
    <row r="138" s="2" customFormat="1" ht="13" spans="1:22">
      <c r="A138" s="16" t="s">
        <v>333</v>
      </c>
      <c r="B138" s="16" t="s">
        <v>292</v>
      </c>
      <c r="C138" s="16"/>
      <c r="D138" s="16" t="s">
        <v>341</v>
      </c>
      <c r="E138" s="16" t="s">
        <v>342</v>
      </c>
      <c r="F138" s="17">
        <v>39.2305</v>
      </c>
      <c r="G138" s="17">
        <v>-70.0377</v>
      </c>
      <c r="H138" s="16">
        <v>5</v>
      </c>
      <c r="I138" s="18">
        <v>1.14954090210222</v>
      </c>
      <c r="J138" s="18">
        <v>13.994</v>
      </c>
      <c r="K138" s="18">
        <v>35.122</v>
      </c>
      <c r="L138" s="19">
        <v>3409.278221</v>
      </c>
      <c r="M138" s="18">
        <v>236.789</v>
      </c>
      <c r="N138" s="18">
        <v>0.17</v>
      </c>
      <c r="O138" s="18">
        <v>0.093641995</v>
      </c>
      <c r="P138" s="20">
        <v>0.159263474</v>
      </c>
      <c r="Q138" s="18">
        <v>2.414</v>
      </c>
      <c r="R138" s="18">
        <v>0.556368</v>
      </c>
      <c r="S138" s="18">
        <v>5.013</v>
      </c>
      <c r="T138" s="18">
        <v>0.333</v>
      </c>
      <c r="U138" s="18">
        <f>S138+R138</f>
        <v>5.569368</v>
      </c>
      <c r="V138" s="24">
        <v>0.241368</v>
      </c>
    </row>
    <row r="139" s="2" customFormat="1" ht="13" spans="1:22">
      <c r="A139" s="16" t="s">
        <v>336</v>
      </c>
      <c r="B139" s="16" t="s">
        <v>292</v>
      </c>
      <c r="C139" s="16"/>
      <c r="D139" s="16" t="s">
        <v>343</v>
      </c>
      <c r="E139" s="16" t="s">
        <v>344</v>
      </c>
      <c r="F139" s="17">
        <v>39.1633</v>
      </c>
      <c r="G139" s="17">
        <v>5.916</v>
      </c>
      <c r="H139" s="16">
        <v>9</v>
      </c>
      <c r="I139" s="18">
        <v>20.8174101456004</v>
      </c>
      <c r="J139" s="18">
        <v>24.483</v>
      </c>
      <c r="K139" s="18">
        <v>37.804</v>
      </c>
      <c r="L139" s="19">
        <v>615.4556731</v>
      </c>
      <c r="M139" s="18">
        <v>182.188</v>
      </c>
      <c r="N139" s="18">
        <v>0.136</v>
      </c>
      <c r="O139" s="18">
        <v>0.054393046</v>
      </c>
      <c r="P139" s="20">
        <v>0.166407462</v>
      </c>
      <c r="Q139" s="18">
        <v>1.036</v>
      </c>
      <c r="R139" s="18">
        <v>0.105784</v>
      </c>
      <c r="S139" s="18">
        <v>0.034</v>
      </c>
      <c r="T139" s="18">
        <v>0.036</v>
      </c>
      <c r="U139" s="18">
        <f t="shared" ref="U139:U170" si="5">S139+R139</f>
        <v>0.139784</v>
      </c>
      <c r="V139" s="24">
        <v>-0.436216</v>
      </c>
    </row>
    <row r="140" s="2" customFormat="1" ht="13" spans="1:22">
      <c r="A140" s="16" t="s">
        <v>336</v>
      </c>
      <c r="B140" s="16" t="s">
        <v>292</v>
      </c>
      <c r="C140" s="16"/>
      <c r="D140" s="16" t="s">
        <v>343</v>
      </c>
      <c r="E140" s="16" t="s">
        <v>345</v>
      </c>
      <c r="F140" s="17">
        <v>37.051</v>
      </c>
      <c r="G140" s="17">
        <v>1.9378</v>
      </c>
      <c r="H140" s="16">
        <v>9</v>
      </c>
      <c r="I140" s="18">
        <v>20.3384058742152</v>
      </c>
      <c r="J140" s="18">
        <v>23.814</v>
      </c>
      <c r="K140" s="18">
        <v>37.522</v>
      </c>
      <c r="L140" s="19">
        <v>5482.395427</v>
      </c>
      <c r="M140" s="18">
        <v>148.281</v>
      </c>
      <c r="N140" s="18">
        <v>0.189</v>
      </c>
      <c r="O140" s="18">
        <v>0.075158817</v>
      </c>
      <c r="P140" s="20">
        <v>0.190176042</v>
      </c>
      <c r="Q140" s="18">
        <v>1.371</v>
      </c>
      <c r="R140" s="18">
        <v>0.0964</v>
      </c>
      <c r="S140" s="18">
        <v>0.794</v>
      </c>
      <c r="T140" s="18">
        <v>0.123</v>
      </c>
      <c r="U140" s="18">
        <f t="shared" si="5"/>
        <v>0.8904</v>
      </c>
      <c r="V140" s="24">
        <v>-1.0776</v>
      </c>
    </row>
    <row r="141" s="2" customFormat="1" ht="13" spans="1:22">
      <c r="A141" s="16" t="s">
        <v>333</v>
      </c>
      <c r="B141" s="16" t="s">
        <v>292</v>
      </c>
      <c r="C141" s="16"/>
      <c r="D141" s="16" t="s">
        <v>343</v>
      </c>
      <c r="E141" s="16" t="s">
        <v>346</v>
      </c>
      <c r="F141" s="17">
        <v>36.5533</v>
      </c>
      <c r="G141" s="17">
        <v>-6.5669</v>
      </c>
      <c r="H141" s="16">
        <v>9</v>
      </c>
      <c r="I141" s="18">
        <v>9.82603426105207</v>
      </c>
      <c r="J141" s="18">
        <v>20.238</v>
      </c>
      <c r="K141" s="18">
        <v>36.599</v>
      </c>
      <c r="L141" s="19">
        <v>3198.25936</v>
      </c>
      <c r="M141" s="18">
        <v>182.344</v>
      </c>
      <c r="N141" s="18">
        <v>0.18</v>
      </c>
      <c r="O141" s="18">
        <v>0.121942057</v>
      </c>
      <c r="P141" s="20">
        <v>0.083124368</v>
      </c>
      <c r="Q141" s="18">
        <v>0.698</v>
      </c>
      <c r="R141" s="18">
        <v>0.0989</v>
      </c>
      <c r="S141" s="18">
        <v>0.7</v>
      </c>
      <c r="T141" s="18">
        <v>0.192</v>
      </c>
      <c r="U141" s="18">
        <f t="shared" si="5"/>
        <v>0.7989</v>
      </c>
      <c r="V141" s="24">
        <v>-2.2731</v>
      </c>
    </row>
    <row r="142" s="2" customFormat="1" ht="13" spans="1:22">
      <c r="A142" s="16" t="s">
        <v>333</v>
      </c>
      <c r="B142" s="16" t="s">
        <v>292</v>
      </c>
      <c r="C142" s="16"/>
      <c r="D142" s="16" t="s">
        <v>347</v>
      </c>
      <c r="E142" s="16" t="s">
        <v>348</v>
      </c>
      <c r="F142" s="17">
        <v>36.1715</v>
      </c>
      <c r="G142" s="17">
        <v>-29.023</v>
      </c>
      <c r="H142" s="16">
        <v>5</v>
      </c>
      <c r="I142" s="18">
        <v>2.13283332845047</v>
      </c>
      <c r="J142" s="18">
        <v>17.303</v>
      </c>
      <c r="K142" s="18">
        <v>36.23</v>
      </c>
      <c r="L142" s="19">
        <v>340.3667663</v>
      </c>
      <c r="M142" s="18">
        <v>232.287</v>
      </c>
      <c r="N142" s="18">
        <v>0.112</v>
      </c>
      <c r="O142" s="18">
        <v>0.046036468</v>
      </c>
      <c r="P142" s="20">
        <v>0.08327205</v>
      </c>
      <c r="Q142" s="18">
        <v>0.655</v>
      </c>
      <c r="R142" s="18">
        <v>0.071</v>
      </c>
      <c r="S142" s="18">
        <v>0.296</v>
      </c>
      <c r="T142" s="18">
        <v>0.013</v>
      </c>
      <c r="U142" s="18">
        <f t="shared" si="5"/>
        <v>0.367</v>
      </c>
      <c r="V142" s="24">
        <v>0.159</v>
      </c>
    </row>
    <row r="143" s="2" customFormat="1" ht="13" spans="1:22">
      <c r="A143" s="16" t="s">
        <v>333</v>
      </c>
      <c r="B143" s="16" t="s">
        <v>292</v>
      </c>
      <c r="C143" s="16"/>
      <c r="D143" s="16" t="s">
        <v>349</v>
      </c>
      <c r="E143" s="16" t="s">
        <v>350</v>
      </c>
      <c r="F143" s="17">
        <v>35.9346</v>
      </c>
      <c r="G143" s="17">
        <v>-37.3032</v>
      </c>
      <c r="H143" s="16">
        <v>5</v>
      </c>
      <c r="I143" s="18">
        <v>9.26652326120882</v>
      </c>
      <c r="J143" s="18">
        <v>17.627</v>
      </c>
      <c r="K143" s="18">
        <v>36.285</v>
      </c>
      <c r="L143" s="19">
        <v>4425.792828</v>
      </c>
      <c r="M143" s="18">
        <v>229.368</v>
      </c>
      <c r="N143" s="18">
        <v>0.191</v>
      </c>
      <c r="O143" s="18">
        <v>0.047164658</v>
      </c>
      <c r="P143" s="20">
        <v>0.062662842</v>
      </c>
      <c r="Q143" s="18">
        <v>0.836</v>
      </c>
      <c r="R143" s="18">
        <v>0.05</v>
      </c>
      <c r="S143" s="18">
        <v>0.121</v>
      </c>
      <c r="T143" s="18">
        <v>0.006</v>
      </c>
      <c r="U143" s="18">
        <f t="shared" si="5"/>
        <v>0.171</v>
      </c>
      <c r="V143" s="24">
        <v>0.075</v>
      </c>
    </row>
    <row r="144" s="2" customFormat="1" ht="13" spans="1:22">
      <c r="A144" s="16" t="s">
        <v>336</v>
      </c>
      <c r="B144" s="16" t="s">
        <v>292</v>
      </c>
      <c r="C144" s="16"/>
      <c r="D144" s="16" t="s">
        <v>351</v>
      </c>
      <c r="E144" s="16" t="s">
        <v>352</v>
      </c>
      <c r="F144" s="17">
        <v>35.759</v>
      </c>
      <c r="G144" s="17">
        <v>14.2574</v>
      </c>
      <c r="H144" s="16">
        <v>5</v>
      </c>
      <c r="I144" s="18">
        <v>18.5466444403285</v>
      </c>
      <c r="J144" s="18">
        <v>21.487</v>
      </c>
      <c r="K144" s="18">
        <v>37.896</v>
      </c>
      <c r="L144" s="19">
        <v>864.5836352</v>
      </c>
      <c r="M144" s="18">
        <v>208.245</v>
      </c>
      <c r="N144" s="18">
        <v>0.013</v>
      </c>
      <c r="O144" s="18">
        <v>0.043785525</v>
      </c>
      <c r="P144" s="20">
        <v>0.178502176</v>
      </c>
      <c r="Q144" s="18">
        <v>0.557</v>
      </c>
      <c r="R144" s="18">
        <v>0.0784</v>
      </c>
      <c r="S144" s="18">
        <v>0.93</v>
      </c>
      <c r="T144" s="18">
        <v>0.026</v>
      </c>
      <c r="U144" s="18">
        <f t="shared" si="5"/>
        <v>1.0084</v>
      </c>
      <c r="V144" s="24">
        <v>0.5924</v>
      </c>
    </row>
    <row r="145" s="2" customFormat="1" ht="13" spans="1:22">
      <c r="A145" s="16" t="s">
        <v>353</v>
      </c>
      <c r="B145" s="16" t="s">
        <v>292</v>
      </c>
      <c r="C145" s="16"/>
      <c r="D145" s="16" t="s">
        <v>354</v>
      </c>
      <c r="E145" s="16" t="s">
        <v>355</v>
      </c>
      <c r="F145" s="17">
        <v>35.3671</v>
      </c>
      <c r="G145" s="17">
        <v>-127.7422</v>
      </c>
      <c r="H145" s="16">
        <v>5</v>
      </c>
      <c r="I145" s="18">
        <v>0.51150895140665</v>
      </c>
      <c r="J145" s="18">
        <v>19.248</v>
      </c>
      <c r="K145" s="18">
        <v>33.07</v>
      </c>
      <c r="L145" s="19">
        <v>2955.333661</v>
      </c>
      <c r="M145" s="18">
        <v>223.159</v>
      </c>
      <c r="N145" s="18">
        <v>0.141</v>
      </c>
      <c r="O145" s="18">
        <v>0.053547907</v>
      </c>
      <c r="P145" s="20">
        <v>0.385436234</v>
      </c>
      <c r="Q145" s="18">
        <v>1.955</v>
      </c>
      <c r="R145" s="18">
        <v>0.016</v>
      </c>
      <c r="S145" s="18">
        <v>0.048</v>
      </c>
      <c r="T145" s="18">
        <v>0.293</v>
      </c>
      <c r="U145" s="18">
        <f t="shared" si="5"/>
        <v>0.064</v>
      </c>
      <c r="V145" s="24">
        <v>-4.624</v>
      </c>
    </row>
    <row r="146" s="2" customFormat="1" ht="13" spans="1:22">
      <c r="A146" s="16" t="s">
        <v>333</v>
      </c>
      <c r="B146" s="16" t="s">
        <v>292</v>
      </c>
      <c r="C146" s="16"/>
      <c r="D146" s="16" t="s">
        <v>356</v>
      </c>
      <c r="E146" s="16" t="s">
        <v>357</v>
      </c>
      <c r="F146" s="17">
        <v>34.6712</v>
      </c>
      <c r="G146" s="17">
        <v>-71.3093</v>
      </c>
      <c r="H146" s="16">
        <v>5</v>
      </c>
      <c r="I146" s="18">
        <v>10.6730412029784</v>
      </c>
      <c r="J146" s="18">
        <v>19.313</v>
      </c>
      <c r="K146" s="18">
        <v>36.513</v>
      </c>
      <c r="L146" s="19">
        <v>2043.605425</v>
      </c>
      <c r="M146" s="18">
        <v>213.964</v>
      </c>
      <c r="N146" s="18">
        <v>0.126</v>
      </c>
      <c r="O146" s="18">
        <v>0.042623449</v>
      </c>
      <c r="P146" s="20">
        <v>0.116171702</v>
      </c>
      <c r="Q146" s="18">
        <v>0.944</v>
      </c>
      <c r="R146" s="18">
        <v>0.679695</v>
      </c>
      <c r="S146" s="18">
        <v>1.28</v>
      </c>
      <c r="T146" s="18">
        <v>0.001</v>
      </c>
      <c r="U146" s="18">
        <f t="shared" si="5"/>
        <v>1.959695</v>
      </c>
      <c r="V146" s="24">
        <v>1.943695</v>
      </c>
    </row>
    <row r="147" s="2" customFormat="1" ht="13" spans="1:22">
      <c r="A147" s="16" t="s">
        <v>333</v>
      </c>
      <c r="B147" s="16" t="s">
        <v>292</v>
      </c>
      <c r="C147" s="16"/>
      <c r="D147" s="16" t="s">
        <v>358</v>
      </c>
      <c r="E147" s="16" t="s">
        <v>359</v>
      </c>
      <c r="F147" s="17">
        <v>34.1132</v>
      </c>
      <c r="G147" s="17">
        <v>-49.9181</v>
      </c>
      <c r="H147" s="16">
        <v>5</v>
      </c>
      <c r="I147" s="18">
        <v>9.82657836987552</v>
      </c>
      <c r="J147" s="18">
        <v>18.826</v>
      </c>
      <c r="K147" s="18">
        <v>36.413</v>
      </c>
      <c r="L147" s="19">
        <v>4041.519032</v>
      </c>
      <c r="M147" s="18">
        <v>220.949</v>
      </c>
      <c r="N147" s="18">
        <v>0.156</v>
      </c>
      <c r="O147" s="18">
        <v>0.042125801</v>
      </c>
      <c r="P147" s="20">
        <v>0.071313043</v>
      </c>
      <c r="Q147" s="18">
        <v>0.997</v>
      </c>
      <c r="R147" s="18">
        <v>0.0362</v>
      </c>
      <c r="S147" s="18">
        <v>0.808</v>
      </c>
      <c r="T147" s="18">
        <v>0.001</v>
      </c>
      <c r="U147" s="18">
        <f t="shared" si="5"/>
        <v>0.8442</v>
      </c>
      <c r="V147" s="24">
        <v>0.8282</v>
      </c>
    </row>
    <row r="148" s="2" customFormat="1" ht="13" spans="1:22">
      <c r="A148" s="16" t="s">
        <v>336</v>
      </c>
      <c r="B148" s="16" t="s">
        <v>292</v>
      </c>
      <c r="C148" s="16"/>
      <c r="D148" s="16" t="s">
        <v>360</v>
      </c>
      <c r="E148" s="16" t="s">
        <v>361</v>
      </c>
      <c r="F148" s="17">
        <v>33.9179</v>
      </c>
      <c r="G148" s="17">
        <v>32.898</v>
      </c>
      <c r="H148" s="16">
        <v>5</v>
      </c>
      <c r="I148" s="18">
        <v>38.4162066657156</v>
      </c>
      <c r="J148" s="18">
        <v>20.443</v>
      </c>
      <c r="K148" s="18">
        <v>39.423</v>
      </c>
      <c r="L148" s="19">
        <v>3263.341225</v>
      </c>
      <c r="M148" s="18">
        <v>207.614</v>
      </c>
      <c r="N148" s="18">
        <v>0.068</v>
      </c>
      <c r="O148" s="18">
        <v>0.033599905</v>
      </c>
      <c r="P148" s="20">
        <v>0.182867365</v>
      </c>
      <c r="Q148" s="18">
        <v>0.816</v>
      </c>
      <c r="R148" s="18">
        <v>0.0289</v>
      </c>
      <c r="S148" s="18">
        <v>0.189</v>
      </c>
      <c r="T148" s="18">
        <v>0.058288951</v>
      </c>
      <c r="U148" s="18">
        <f t="shared" si="5"/>
        <v>0.2179</v>
      </c>
      <c r="V148" s="24">
        <v>-0.714723216</v>
      </c>
    </row>
    <row r="149" s="2" customFormat="1" ht="13" spans="1:22">
      <c r="A149" s="16" t="s">
        <v>333</v>
      </c>
      <c r="B149" s="16" t="s">
        <v>292</v>
      </c>
      <c r="C149" s="16"/>
      <c r="D149" s="16" t="s">
        <v>362</v>
      </c>
      <c r="E149" s="16" t="s">
        <v>363</v>
      </c>
      <c r="F149" s="17">
        <v>31.6948</v>
      </c>
      <c r="G149" s="17">
        <v>-64.2489</v>
      </c>
      <c r="H149" s="16">
        <v>5</v>
      </c>
      <c r="I149" s="18">
        <v>17.0372168846034</v>
      </c>
      <c r="J149" s="18">
        <v>20.481</v>
      </c>
      <c r="K149" s="18">
        <v>36.597</v>
      </c>
      <c r="L149" s="19">
        <v>3955.323364</v>
      </c>
      <c r="M149" s="18">
        <v>213.689</v>
      </c>
      <c r="N149" s="18">
        <v>0.121</v>
      </c>
      <c r="O149" s="18">
        <v>0.036350353</v>
      </c>
      <c r="P149" s="20">
        <v>0.07882831</v>
      </c>
      <c r="Q149" s="18">
        <v>0.728</v>
      </c>
      <c r="R149" s="18">
        <v>1.887457</v>
      </c>
      <c r="S149" s="18">
        <v>1.01</v>
      </c>
      <c r="T149" s="18">
        <v>0.002</v>
      </c>
      <c r="U149" s="18">
        <f t="shared" si="5"/>
        <v>2.897457</v>
      </c>
      <c r="V149" s="24">
        <v>2.865457</v>
      </c>
    </row>
    <row r="150" s="2" customFormat="1" ht="13" spans="1:22">
      <c r="A150" s="16" t="s">
        <v>353</v>
      </c>
      <c r="B150" s="16" t="s">
        <v>292</v>
      </c>
      <c r="C150" s="16"/>
      <c r="D150" s="16" t="s">
        <v>364</v>
      </c>
      <c r="E150" s="16" t="s">
        <v>365</v>
      </c>
      <c r="F150" s="17">
        <v>31.5213</v>
      </c>
      <c r="G150" s="17">
        <v>-158.9958</v>
      </c>
      <c r="H150" s="16">
        <v>5</v>
      </c>
      <c r="I150" s="18">
        <v>0.918701233324943</v>
      </c>
      <c r="J150" s="18">
        <v>25.165</v>
      </c>
      <c r="K150" s="18">
        <v>35.19</v>
      </c>
      <c r="L150" s="19">
        <v>3351.213951</v>
      </c>
      <c r="M150" s="18">
        <v>197.725</v>
      </c>
      <c r="N150" s="18">
        <v>0.102</v>
      </c>
      <c r="O150" s="18">
        <v>0.035399905</v>
      </c>
      <c r="P150" s="20">
        <v>0.139611569</v>
      </c>
      <c r="Q150" s="18">
        <v>2.428</v>
      </c>
      <c r="R150" s="18">
        <v>0.00905</v>
      </c>
      <c r="S150" s="18">
        <v>0</v>
      </c>
      <c r="T150" s="18">
        <v>0.006</v>
      </c>
      <c r="U150" s="18">
        <f t="shared" si="5"/>
        <v>0.00905</v>
      </c>
      <c r="V150" s="24">
        <v>-0.08695</v>
      </c>
    </row>
    <row r="151" s="2" customFormat="1" ht="13" spans="1:22">
      <c r="A151" s="16" t="s">
        <v>366</v>
      </c>
      <c r="B151" s="16" t="s">
        <v>292</v>
      </c>
      <c r="C151" s="16"/>
      <c r="D151" s="16" t="s">
        <v>367</v>
      </c>
      <c r="E151" s="16" t="s">
        <v>368</v>
      </c>
      <c r="F151" s="17">
        <v>27.16</v>
      </c>
      <c r="G151" s="17">
        <v>34.835</v>
      </c>
      <c r="H151" s="16">
        <v>5</v>
      </c>
      <c r="I151" s="18">
        <v>1.28828116171319</v>
      </c>
      <c r="J151" s="18">
        <v>25.028</v>
      </c>
      <c r="K151" s="18">
        <v>39.96</v>
      </c>
      <c r="L151" s="19">
        <v>3829.538729</v>
      </c>
      <c r="M151" s="18">
        <v>189.917</v>
      </c>
      <c r="N151" s="18">
        <v>0.113</v>
      </c>
      <c r="O151" s="18">
        <v>0.051764763</v>
      </c>
      <c r="P151" s="20">
        <v>0.192395554</v>
      </c>
      <c r="Q151" s="18">
        <v>0.883</v>
      </c>
      <c r="R151" s="18">
        <v>0.017</v>
      </c>
      <c r="S151" s="18">
        <v>0</v>
      </c>
      <c r="T151" s="18">
        <v>0.012</v>
      </c>
      <c r="U151" s="18">
        <f t="shared" si="5"/>
        <v>0.017</v>
      </c>
      <c r="V151" s="24">
        <v>-0.175</v>
      </c>
    </row>
    <row r="152" s="2" customFormat="1" ht="13" spans="1:22">
      <c r="A152" s="16" t="s">
        <v>333</v>
      </c>
      <c r="B152" s="16" t="s">
        <v>292</v>
      </c>
      <c r="C152" s="16"/>
      <c r="D152" s="16" t="s">
        <v>369</v>
      </c>
      <c r="E152" s="16" t="s">
        <v>370</v>
      </c>
      <c r="F152" s="17">
        <v>25.5264</v>
      </c>
      <c r="G152" s="17">
        <v>-88.394</v>
      </c>
      <c r="H152" s="16">
        <v>5</v>
      </c>
      <c r="I152" s="18">
        <v>17.6113048039246</v>
      </c>
      <c r="J152" s="18">
        <v>24.985</v>
      </c>
      <c r="K152" s="18">
        <v>36.177</v>
      </c>
      <c r="L152" s="19">
        <v>3139.253286</v>
      </c>
      <c r="M152" s="18">
        <v>195.541</v>
      </c>
      <c r="N152" s="18">
        <v>0.123</v>
      </c>
      <c r="O152" s="18">
        <v>0.043874511</v>
      </c>
      <c r="P152" s="20">
        <v>0.097774557</v>
      </c>
      <c r="Q152" s="18">
        <v>1.218</v>
      </c>
      <c r="R152" s="18">
        <v>0.169611</v>
      </c>
      <c r="S152" s="18">
        <v>0</v>
      </c>
      <c r="T152" s="18">
        <v>0.003</v>
      </c>
      <c r="U152" s="18">
        <f t="shared" si="5"/>
        <v>0.169611</v>
      </c>
      <c r="V152" s="24">
        <v>0.121611</v>
      </c>
    </row>
    <row r="153" s="2" customFormat="1" ht="13" spans="1:22">
      <c r="A153" s="16" t="s">
        <v>366</v>
      </c>
      <c r="B153" s="16" t="s">
        <v>292</v>
      </c>
      <c r="C153" s="16"/>
      <c r="D153" s="16" t="s">
        <v>371</v>
      </c>
      <c r="E153" s="16" t="s">
        <v>372</v>
      </c>
      <c r="F153" s="17">
        <v>23.36</v>
      </c>
      <c r="G153" s="17">
        <v>37.2183</v>
      </c>
      <c r="H153" s="16">
        <v>5</v>
      </c>
      <c r="I153" s="18">
        <v>1.53561466014859</v>
      </c>
      <c r="J153" s="18">
        <v>25.812</v>
      </c>
      <c r="K153" s="18">
        <v>39.771</v>
      </c>
      <c r="L153" s="19">
        <v>5101.149836</v>
      </c>
      <c r="M153" s="18">
        <v>188.342</v>
      </c>
      <c r="N153" s="18">
        <v>0.085</v>
      </c>
      <c r="O153" s="18">
        <v>0.047654665</v>
      </c>
      <c r="P153" s="20">
        <v>0.192395554</v>
      </c>
      <c r="Q153" s="18">
        <v>0.878</v>
      </c>
      <c r="R153" s="18">
        <v>0.0227</v>
      </c>
      <c r="S153" s="18">
        <v>0.28</v>
      </c>
      <c r="T153" s="18">
        <v>0.009</v>
      </c>
      <c r="U153" s="18">
        <f t="shared" si="5"/>
        <v>0.3027</v>
      </c>
      <c r="V153" s="24">
        <v>0.1587</v>
      </c>
    </row>
    <row r="154" s="2" customFormat="1" ht="13" spans="1:22">
      <c r="A154" s="16" t="s">
        <v>366</v>
      </c>
      <c r="B154" s="16" t="s">
        <v>292</v>
      </c>
      <c r="C154" s="16"/>
      <c r="D154" s="16" t="s">
        <v>373</v>
      </c>
      <c r="E154" s="16" t="s">
        <v>374</v>
      </c>
      <c r="F154" s="17">
        <v>21.9467</v>
      </c>
      <c r="G154" s="17">
        <v>38.2517</v>
      </c>
      <c r="H154" s="16">
        <v>5</v>
      </c>
      <c r="I154" s="18">
        <v>1.20785801883518</v>
      </c>
      <c r="J154" s="18">
        <v>27.31</v>
      </c>
      <c r="K154" s="18">
        <v>38.944</v>
      </c>
      <c r="L154" s="19">
        <v>5340.694608</v>
      </c>
      <c r="M154" s="18">
        <v>183.589</v>
      </c>
      <c r="N154" s="18">
        <v>0.151</v>
      </c>
      <c r="O154" s="18">
        <v>0.057467774</v>
      </c>
      <c r="P154" s="20">
        <v>0.192395554</v>
      </c>
      <c r="Q154" s="18">
        <v>1.12</v>
      </c>
      <c r="R154" s="18">
        <v>0.0271</v>
      </c>
      <c r="S154" s="18">
        <v>0.254</v>
      </c>
      <c r="T154" s="18">
        <v>0.046</v>
      </c>
      <c r="U154" s="18">
        <f t="shared" si="5"/>
        <v>0.2811</v>
      </c>
      <c r="V154" s="24">
        <v>-0.4549</v>
      </c>
    </row>
    <row r="155" s="2" customFormat="1" ht="13" spans="1:22">
      <c r="A155" s="16" t="s">
        <v>375</v>
      </c>
      <c r="B155" s="16" t="s">
        <v>292</v>
      </c>
      <c r="C155" s="16"/>
      <c r="D155" s="16" t="s">
        <v>376</v>
      </c>
      <c r="E155" s="16" t="s">
        <v>377</v>
      </c>
      <c r="F155" s="17">
        <v>20.8183</v>
      </c>
      <c r="G155" s="17">
        <v>63.5047</v>
      </c>
      <c r="H155" s="16">
        <v>5</v>
      </c>
      <c r="I155" s="18">
        <v>0</v>
      </c>
      <c r="J155" s="18">
        <v>25.681</v>
      </c>
      <c r="K155" s="18">
        <v>36.526</v>
      </c>
      <c r="L155" s="19">
        <v>437.0030096</v>
      </c>
      <c r="M155" s="18">
        <v>209.807</v>
      </c>
      <c r="N155" s="18">
        <v>0.205</v>
      </c>
      <c r="O155" s="18">
        <v>0.197310549</v>
      </c>
      <c r="P155" s="20">
        <v>0.289288717</v>
      </c>
      <c r="Q155" s="18">
        <v>1.143</v>
      </c>
      <c r="R155" s="18">
        <v>0.00668</v>
      </c>
      <c r="S155" s="18">
        <v>1.545</v>
      </c>
      <c r="T155" s="18">
        <v>0.358</v>
      </c>
      <c r="U155" s="18">
        <f t="shared" si="5"/>
        <v>1.55168</v>
      </c>
      <c r="V155" s="24">
        <v>-4.17632</v>
      </c>
    </row>
    <row r="156" s="2" customFormat="1" ht="13" spans="1:22">
      <c r="A156" s="16" t="s">
        <v>375</v>
      </c>
      <c r="B156" s="16" t="s">
        <v>292</v>
      </c>
      <c r="C156" s="16"/>
      <c r="D156" s="16" t="s">
        <v>378</v>
      </c>
      <c r="E156" s="16" t="s">
        <v>379</v>
      </c>
      <c r="F156" s="17">
        <v>19.0393</v>
      </c>
      <c r="G156" s="17">
        <v>64.4913</v>
      </c>
      <c r="H156" s="16">
        <v>5</v>
      </c>
      <c r="I156" s="18">
        <v>0</v>
      </c>
      <c r="J156" s="18">
        <v>26.314</v>
      </c>
      <c r="K156" s="18">
        <v>36.618</v>
      </c>
      <c r="L156" s="19">
        <v>342.259559</v>
      </c>
      <c r="M156" s="18">
        <v>187.74</v>
      </c>
      <c r="N156" s="18">
        <v>0.114</v>
      </c>
      <c r="O156" s="18">
        <v>0.147998436</v>
      </c>
      <c r="P156" s="20">
        <v>0.288251483</v>
      </c>
      <c r="Q156" s="18">
        <v>1.278</v>
      </c>
      <c r="R156" s="18">
        <v>0.00669</v>
      </c>
      <c r="S156" s="18">
        <v>0.633</v>
      </c>
      <c r="T156" s="18">
        <v>0.337</v>
      </c>
      <c r="U156" s="18">
        <f t="shared" si="5"/>
        <v>0.63969</v>
      </c>
      <c r="V156" s="24">
        <v>-4.75231</v>
      </c>
    </row>
    <row r="157" s="2" customFormat="1" ht="13" spans="1:22">
      <c r="A157" s="16" t="s">
        <v>366</v>
      </c>
      <c r="B157" s="16" t="s">
        <v>292</v>
      </c>
      <c r="C157" s="16"/>
      <c r="D157" s="16" t="s">
        <v>380</v>
      </c>
      <c r="E157" s="16" t="s">
        <v>381</v>
      </c>
      <c r="F157" s="17">
        <v>18.3967</v>
      </c>
      <c r="G157" s="17">
        <v>39.875</v>
      </c>
      <c r="H157" s="16">
        <v>5</v>
      </c>
      <c r="I157" s="18">
        <v>1.06774945484623</v>
      </c>
      <c r="J157" s="18">
        <v>27.635</v>
      </c>
      <c r="K157" s="18">
        <v>38.64</v>
      </c>
      <c r="L157" s="19">
        <v>5226.040077</v>
      </c>
      <c r="M157" s="18">
        <v>183.846</v>
      </c>
      <c r="N157" s="18">
        <v>0.137</v>
      </c>
      <c r="O157" s="18">
        <v>0.084762768</v>
      </c>
      <c r="P157" s="20">
        <v>0.296096641</v>
      </c>
      <c r="Q157" s="18">
        <v>2.641</v>
      </c>
      <c r="R157" s="18">
        <v>0.014</v>
      </c>
      <c r="S157" s="18">
        <v>0</v>
      </c>
      <c r="T157" s="18">
        <v>0.144</v>
      </c>
      <c r="U157" s="18">
        <f t="shared" si="5"/>
        <v>0.014</v>
      </c>
      <c r="V157" s="24">
        <v>-2.29</v>
      </c>
    </row>
    <row r="158" s="2" customFormat="1" ht="13" spans="1:22">
      <c r="A158" s="16" t="s">
        <v>375</v>
      </c>
      <c r="B158" s="16" t="s">
        <v>292</v>
      </c>
      <c r="C158" s="16"/>
      <c r="D158" s="16" t="s">
        <v>382</v>
      </c>
      <c r="E158" s="16" t="s">
        <v>383</v>
      </c>
      <c r="F158" s="17">
        <v>14.6059</v>
      </c>
      <c r="G158" s="17">
        <v>69.9776</v>
      </c>
      <c r="H158" s="16">
        <v>5</v>
      </c>
      <c r="I158" s="18">
        <v>2.31498649149759</v>
      </c>
      <c r="J158" s="18">
        <v>29.152</v>
      </c>
      <c r="K158" s="18">
        <v>36.05</v>
      </c>
      <c r="L158" s="19">
        <v>4.069729846</v>
      </c>
      <c r="M158" s="18">
        <v>187.307</v>
      </c>
      <c r="N158" s="18">
        <v>0.092</v>
      </c>
      <c r="O158" s="18">
        <v>0.062719235</v>
      </c>
      <c r="P158" s="20">
        <v>0.297520169</v>
      </c>
      <c r="Q158" s="18">
        <v>1.387</v>
      </c>
      <c r="R158" s="18">
        <v>0.0103</v>
      </c>
      <c r="S158" s="18">
        <v>0</v>
      </c>
      <c r="T158" s="18">
        <v>0.157</v>
      </c>
      <c r="U158" s="18">
        <f t="shared" si="5"/>
        <v>0.0103</v>
      </c>
      <c r="V158" s="24">
        <v>-2.5017</v>
      </c>
    </row>
    <row r="159" s="2" customFormat="1" ht="13" spans="1:22">
      <c r="A159" s="16" t="s">
        <v>353</v>
      </c>
      <c r="B159" s="16" t="s">
        <v>292</v>
      </c>
      <c r="C159" s="16"/>
      <c r="D159" s="16" t="s">
        <v>384</v>
      </c>
      <c r="E159" s="16" t="s">
        <v>385</v>
      </c>
      <c r="F159" s="17">
        <v>14.2035</v>
      </c>
      <c r="G159" s="17">
        <v>-116.6261</v>
      </c>
      <c r="H159" s="16">
        <v>5</v>
      </c>
      <c r="I159" s="18">
        <v>0.6162259222984</v>
      </c>
      <c r="J159" s="18">
        <v>26.479</v>
      </c>
      <c r="K159" s="18">
        <v>33.848</v>
      </c>
      <c r="L159" s="19">
        <v>2832.242953</v>
      </c>
      <c r="M159" s="18">
        <v>195.772</v>
      </c>
      <c r="N159" s="18">
        <v>0.252</v>
      </c>
      <c r="O159" s="18">
        <v>0.043558402</v>
      </c>
      <c r="P159" s="20">
        <v>0.222121943</v>
      </c>
      <c r="Q159" s="18">
        <v>2.538</v>
      </c>
      <c r="R159" s="18">
        <v>0.150187</v>
      </c>
      <c r="S159" s="18">
        <v>3.741</v>
      </c>
      <c r="T159" s="18">
        <v>0.456</v>
      </c>
      <c r="U159" s="18">
        <f t="shared" si="5"/>
        <v>3.891187</v>
      </c>
      <c r="V159" s="24">
        <v>-3.404813</v>
      </c>
    </row>
    <row r="160" s="2" customFormat="1" ht="13" spans="1:22">
      <c r="A160" s="16" t="s">
        <v>333</v>
      </c>
      <c r="B160" s="16" t="s">
        <v>292</v>
      </c>
      <c r="C160" s="16"/>
      <c r="D160" s="16" t="s">
        <v>386</v>
      </c>
      <c r="E160" s="16" t="s">
        <v>387</v>
      </c>
      <c r="F160" s="17">
        <v>9.8481</v>
      </c>
      <c r="G160" s="17">
        <v>-80.0454</v>
      </c>
      <c r="H160" s="16">
        <v>5</v>
      </c>
      <c r="I160" s="18">
        <v>60.8074349702147</v>
      </c>
      <c r="J160" s="18">
        <v>27.167</v>
      </c>
      <c r="K160" s="18">
        <v>34.805</v>
      </c>
      <c r="L160" s="19">
        <v>5050.774828</v>
      </c>
      <c r="M160" s="18">
        <v>195.503</v>
      </c>
      <c r="N160" s="18">
        <v>0.094</v>
      </c>
      <c r="O160" s="18">
        <v>0.061232537</v>
      </c>
      <c r="P160" s="20">
        <v>0.068333373</v>
      </c>
      <c r="Q160" s="18">
        <v>1.12</v>
      </c>
      <c r="R160" s="18">
        <v>0.547221</v>
      </c>
      <c r="S160" s="18">
        <v>0</v>
      </c>
      <c r="T160" s="18">
        <v>0.013</v>
      </c>
      <c r="U160" s="18">
        <f t="shared" si="5"/>
        <v>0.547221</v>
      </c>
      <c r="V160" s="24">
        <v>0.339221</v>
      </c>
    </row>
    <row r="161" s="2" customFormat="1" ht="13" spans="1:22">
      <c r="A161" s="16" t="s">
        <v>353</v>
      </c>
      <c r="B161" s="16" t="s">
        <v>292</v>
      </c>
      <c r="C161" s="16"/>
      <c r="D161" s="16" t="s">
        <v>388</v>
      </c>
      <c r="E161" s="16" t="s">
        <v>389</v>
      </c>
      <c r="F161" s="17">
        <v>7.4122</v>
      </c>
      <c r="G161" s="17">
        <v>-79.3017</v>
      </c>
      <c r="H161" s="16">
        <v>5</v>
      </c>
      <c r="I161" s="18">
        <v>0.958793198960242</v>
      </c>
      <c r="J161" s="18">
        <v>26.556</v>
      </c>
      <c r="K161" s="18">
        <v>28.923</v>
      </c>
      <c r="L161" s="19">
        <v>5265.227526</v>
      </c>
      <c r="M161" s="18">
        <v>205.411</v>
      </c>
      <c r="N161" s="18">
        <v>0.182</v>
      </c>
      <c r="O161" s="18">
        <v>0.159040986</v>
      </c>
      <c r="P161" s="20">
        <v>0.154489432</v>
      </c>
      <c r="Q161" s="18">
        <v>0.634</v>
      </c>
      <c r="R161" s="18">
        <v>0.441551</v>
      </c>
      <c r="S161" s="18">
        <v>0</v>
      </c>
      <c r="T161" s="18">
        <v>0.093</v>
      </c>
      <c r="U161" s="18">
        <f t="shared" si="5"/>
        <v>0.441551</v>
      </c>
      <c r="V161" s="24">
        <v>-1.046449</v>
      </c>
    </row>
    <row r="162" s="2" customFormat="1" ht="13" spans="1:22">
      <c r="A162" s="16" t="s">
        <v>353</v>
      </c>
      <c r="B162" s="16" t="s">
        <v>292</v>
      </c>
      <c r="C162" s="16"/>
      <c r="D162" s="16" t="s">
        <v>390</v>
      </c>
      <c r="E162" s="16" t="s">
        <v>391</v>
      </c>
      <c r="F162" s="17">
        <v>6.3332</v>
      </c>
      <c r="G162" s="17">
        <v>-102.9432</v>
      </c>
      <c r="H162" s="16">
        <v>5</v>
      </c>
      <c r="I162" s="18">
        <v>1.34194693209859</v>
      </c>
      <c r="J162" s="18">
        <v>26.606</v>
      </c>
      <c r="K162" s="18">
        <v>33.52</v>
      </c>
      <c r="L162" s="19">
        <v>2934.934821</v>
      </c>
      <c r="M162" s="18">
        <v>196.203</v>
      </c>
      <c r="N162" s="18">
        <v>0.125</v>
      </c>
      <c r="O162" s="18">
        <v>0.047310854</v>
      </c>
      <c r="P162" s="20">
        <v>0.269225866</v>
      </c>
      <c r="Q162" s="18">
        <v>1.186</v>
      </c>
      <c r="R162" s="18">
        <v>0.239079</v>
      </c>
      <c r="S162" s="18">
        <v>0.804</v>
      </c>
      <c r="T162" s="18">
        <v>0.158</v>
      </c>
      <c r="U162" s="18">
        <f t="shared" si="5"/>
        <v>1.043079</v>
      </c>
      <c r="V162" s="24">
        <v>-1.484921</v>
      </c>
    </row>
    <row r="163" s="2" customFormat="1" ht="13" spans="1:22">
      <c r="A163" s="16" t="s">
        <v>375</v>
      </c>
      <c r="B163" s="16" t="s">
        <v>292</v>
      </c>
      <c r="C163" s="16"/>
      <c r="D163" s="16" t="s">
        <v>392</v>
      </c>
      <c r="E163" s="16" t="s">
        <v>393</v>
      </c>
      <c r="F163" s="17">
        <v>6.0001</v>
      </c>
      <c r="G163" s="17">
        <v>73.8955</v>
      </c>
      <c r="H163" s="16">
        <v>5</v>
      </c>
      <c r="I163" s="18">
        <v>3.3169877408056</v>
      </c>
      <c r="J163" s="18">
        <v>30.128</v>
      </c>
      <c r="K163" s="18">
        <v>34.568</v>
      </c>
      <c r="L163" s="19">
        <v>1388.564546</v>
      </c>
      <c r="M163" s="18">
        <v>188.796</v>
      </c>
      <c r="N163" s="18">
        <v>0.08</v>
      </c>
      <c r="O163" s="18">
        <v>0.057653055</v>
      </c>
      <c r="P163" s="20">
        <v>0.131223155</v>
      </c>
      <c r="Q163" s="18">
        <v>2.171</v>
      </c>
      <c r="R163" s="18">
        <v>0.0273</v>
      </c>
      <c r="S163" s="18">
        <v>0</v>
      </c>
      <c r="T163" s="18">
        <v>0.077</v>
      </c>
      <c r="U163" s="18">
        <f t="shared" si="5"/>
        <v>0.0273</v>
      </c>
      <c r="V163" s="24">
        <v>-1.2047</v>
      </c>
    </row>
    <row r="164" s="2" customFormat="1" ht="13" spans="1:22">
      <c r="A164" s="16" t="s">
        <v>353</v>
      </c>
      <c r="B164" s="16" t="s">
        <v>292</v>
      </c>
      <c r="C164" s="16"/>
      <c r="D164" s="16" t="s">
        <v>394</v>
      </c>
      <c r="E164" s="16" t="s">
        <v>395</v>
      </c>
      <c r="F164" s="17">
        <v>1.9928</v>
      </c>
      <c r="G164" s="17">
        <v>-84.5766</v>
      </c>
      <c r="H164" s="16">
        <v>5</v>
      </c>
      <c r="I164" s="18">
        <v>0.971729549607653</v>
      </c>
      <c r="J164" s="18">
        <v>27.497</v>
      </c>
      <c r="K164" s="18">
        <v>33.472</v>
      </c>
      <c r="L164" s="19">
        <v>5460.956656</v>
      </c>
      <c r="M164" s="18">
        <v>199.691</v>
      </c>
      <c r="N164" s="18">
        <v>0.272</v>
      </c>
      <c r="O164" s="18">
        <v>0.078054975</v>
      </c>
      <c r="P164" s="20">
        <v>0.257020007</v>
      </c>
      <c r="Q164" s="18">
        <v>1.709</v>
      </c>
      <c r="R164" s="18">
        <v>0.192687</v>
      </c>
      <c r="S164" s="18">
        <v>1.674</v>
      </c>
      <c r="T164" s="18">
        <v>0.287</v>
      </c>
      <c r="U164" s="18">
        <f t="shared" si="5"/>
        <v>1.866687</v>
      </c>
      <c r="V164" s="24">
        <v>-2.725313</v>
      </c>
    </row>
    <row r="165" s="2" customFormat="1" ht="13" spans="1:22">
      <c r="A165" s="16" t="s">
        <v>375</v>
      </c>
      <c r="B165" s="16" t="s">
        <v>292</v>
      </c>
      <c r="C165" s="16"/>
      <c r="D165" s="16" t="s">
        <v>396</v>
      </c>
      <c r="E165" s="16" t="s">
        <v>397</v>
      </c>
      <c r="F165" s="17">
        <v>0.0033</v>
      </c>
      <c r="G165" s="17">
        <v>71.6428</v>
      </c>
      <c r="H165" s="16">
        <v>5</v>
      </c>
      <c r="I165" s="18">
        <v>4.78521654758755</v>
      </c>
      <c r="J165" s="18">
        <v>30.593</v>
      </c>
      <c r="K165" s="18">
        <v>35.048</v>
      </c>
      <c r="L165" s="19">
        <v>3356.072814</v>
      </c>
      <c r="M165" s="18">
        <v>186.022</v>
      </c>
      <c r="N165" s="18">
        <v>0.059</v>
      </c>
      <c r="O165" s="18">
        <v>0.044499807</v>
      </c>
      <c r="P165" s="20">
        <v>0.235246143</v>
      </c>
      <c r="Q165" s="18">
        <v>8.812</v>
      </c>
      <c r="R165" s="18">
        <v>0.0563</v>
      </c>
      <c r="S165" s="18">
        <v>1.827</v>
      </c>
      <c r="T165" s="18">
        <v>0.233</v>
      </c>
      <c r="U165" s="18">
        <f t="shared" si="5"/>
        <v>1.8833</v>
      </c>
      <c r="V165" s="24">
        <v>-1.8447</v>
      </c>
    </row>
    <row r="166" s="2" customFormat="1" ht="13" spans="1:22">
      <c r="A166" s="16" t="s">
        <v>398</v>
      </c>
      <c r="B166" s="16" t="s">
        <v>292</v>
      </c>
      <c r="C166" s="16"/>
      <c r="D166" s="16" t="s">
        <v>399</v>
      </c>
      <c r="E166" s="16" t="s">
        <v>400</v>
      </c>
      <c r="F166" s="17">
        <v>0.0003</v>
      </c>
      <c r="G166" s="17">
        <v>-153.6759</v>
      </c>
      <c r="H166" s="16">
        <v>5</v>
      </c>
      <c r="I166" s="18">
        <v>0</v>
      </c>
      <c r="J166" s="18">
        <v>26.218</v>
      </c>
      <c r="K166" s="18">
        <v>35.129</v>
      </c>
      <c r="L166" s="19">
        <v>4167.47011</v>
      </c>
      <c r="M166" s="18">
        <v>180.674</v>
      </c>
      <c r="N166" s="18">
        <v>0.253</v>
      </c>
      <c r="O166" s="18">
        <v>0.063819862</v>
      </c>
      <c r="P166" s="20">
        <v>0.254185338</v>
      </c>
      <c r="Q166" s="18">
        <v>2.668</v>
      </c>
      <c r="R166" s="18">
        <v>0.174912</v>
      </c>
      <c r="S166" s="18">
        <v>2.964</v>
      </c>
      <c r="T166" s="18">
        <v>0.54</v>
      </c>
      <c r="U166" s="18">
        <f t="shared" si="5"/>
        <v>3.138912</v>
      </c>
      <c r="V166" s="24">
        <v>-5.501088</v>
      </c>
    </row>
    <row r="167" s="2" customFormat="1" ht="13" spans="1:22">
      <c r="A167" s="16" t="s">
        <v>398</v>
      </c>
      <c r="B167" s="16" t="s">
        <v>292</v>
      </c>
      <c r="C167" s="16"/>
      <c r="D167" s="16" t="s">
        <v>401</v>
      </c>
      <c r="E167" s="16" t="s">
        <v>402</v>
      </c>
      <c r="F167" s="17">
        <v>-2.0133</v>
      </c>
      <c r="G167" s="17">
        <v>-84.589</v>
      </c>
      <c r="H167" s="16">
        <v>5</v>
      </c>
      <c r="I167" s="18">
        <v>0</v>
      </c>
      <c r="J167" s="18">
        <v>23.888</v>
      </c>
      <c r="K167" s="18">
        <v>35.012</v>
      </c>
      <c r="L167" s="19">
        <v>5450.154975</v>
      </c>
      <c r="M167" s="18">
        <v>191.913</v>
      </c>
      <c r="N167" s="18">
        <v>0.246</v>
      </c>
      <c r="O167" s="18">
        <v>0.091619686</v>
      </c>
      <c r="P167" s="20">
        <v>0.281152698</v>
      </c>
      <c r="Q167" s="18">
        <v>3.864</v>
      </c>
      <c r="R167" s="18">
        <v>0.176086</v>
      </c>
      <c r="S167" s="18">
        <v>8.074</v>
      </c>
      <c r="T167" s="18">
        <v>0.773</v>
      </c>
      <c r="U167" s="18">
        <f t="shared" si="5"/>
        <v>8.250086</v>
      </c>
      <c r="V167" s="24">
        <v>-4.117914</v>
      </c>
    </row>
    <row r="168" s="2" customFormat="1" ht="13" spans="1:22">
      <c r="A168" s="16" t="s">
        <v>398</v>
      </c>
      <c r="B168" s="16" t="s">
        <v>292</v>
      </c>
      <c r="C168" s="16"/>
      <c r="D168" s="16" t="s">
        <v>403</v>
      </c>
      <c r="E168" s="16" t="s">
        <v>404</v>
      </c>
      <c r="F168" s="17">
        <v>-5.2529</v>
      </c>
      <c r="G168" s="17">
        <v>-85.1545</v>
      </c>
      <c r="H168" s="16">
        <v>5</v>
      </c>
      <c r="I168" s="18">
        <v>0</v>
      </c>
      <c r="J168" s="18">
        <v>24.959</v>
      </c>
      <c r="K168" s="18">
        <v>34.765</v>
      </c>
      <c r="L168" s="19">
        <v>5363.949891</v>
      </c>
      <c r="M168" s="18">
        <v>204.421</v>
      </c>
      <c r="N168" s="18">
        <v>0.264</v>
      </c>
      <c r="O168" s="18">
        <v>0.082467353</v>
      </c>
      <c r="P168" s="20">
        <v>0.278532538</v>
      </c>
      <c r="Q168" s="18">
        <v>5.044</v>
      </c>
      <c r="R168" s="18">
        <v>0.148589</v>
      </c>
      <c r="S168" s="18">
        <v>13.011</v>
      </c>
      <c r="T168" s="18">
        <v>1.026</v>
      </c>
      <c r="U168" s="18">
        <f t="shared" si="5"/>
        <v>13.159589</v>
      </c>
      <c r="V168" s="24">
        <v>-3.256411</v>
      </c>
    </row>
    <row r="169" s="2" customFormat="1" ht="13" spans="1:22">
      <c r="A169" s="16" t="s">
        <v>405</v>
      </c>
      <c r="B169" s="16" t="s">
        <v>292</v>
      </c>
      <c r="C169" s="16"/>
      <c r="D169" s="16" t="s">
        <v>406</v>
      </c>
      <c r="E169" s="16" t="s">
        <v>407</v>
      </c>
      <c r="F169" s="17">
        <v>-8.7789</v>
      </c>
      <c r="G169" s="17">
        <v>-17.9099</v>
      </c>
      <c r="H169" s="16">
        <v>5</v>
      </c>
      <c r="I169" s="18">
        <v>0</v>
      </c>
      <c r="J169" s="18">
        <v>25.064</v>
      </c>
      <c r="K169" s="18">
        <v>36.417</v>
      </c>
      <c r="L169" s="19">
        <v>3849.146814</v>
      </c>
      <c r="M169" s="18">
        <v>199.135</v>
      </c>
      <c r="N169" s="18">
        <v>0.104</v>
      </c>
      <c r="O169" s="18">
        <v>0.033790523</v>
      </c>
      <c r="P169" s="20">
        <v>0.166187445</v>
      </c>
      <c r="Q169" s="18">
        <v>0.868</v>
      </c>
      <c r="R169" s="18">
        <v>0.130349</v>
      </c>
      <c r="S169" s="18">
        <v>0.417</v>
      </c>
      <c r="T169" s="18">
        <v>0.104</v>
      </c>
      <c r="U169" s="18">
        <f t="shared" si="5"/>
        <v>0.547349</v>
      </c>
      <c r="V169" s="24">
        <v>-1.116651</v>
      </c>
    </row>
    <row r="170" s="2" customFormat="1" ht="13" spans="1:22">
      <c r="A170" s="16" t="s">
        <v>398</v>
      </c>
      <c r="B170" s="16" t="s">
        <v>292</v>
      </c>
      <c r="C170" s="16"/>
      <c r="D170" s="16" t="s">
        <v>408</v>
      </c>
      <c r="E170" s="16" t="s">
        <v>409</v>
      </c>
      <c r="F170" s="17">
        <v>-8.9068</v>
      </c>
      <c r="G170" s="17">
        <v>-140.283</v>
      </c>
      <c r="H170" s="16">
        <v>5</v>
      </c>
      <c r="I170" s="18">
        <v>0.663538067488354</v>
      </c>
      <c r="J170" s="18">
        <v>26.587</v>
      </c>
      <c r="K170" s="18">
        <v>35.355</v>
      </c>
      <c r="L170" s="19">
        <v>3636.822605</v>
      </c>
      <c r="M170" s="18">
        <v>189.67</v>
      </c>
      <c r="N170" s="18">
        <v>0.181</v>
      </c>
      <c r="O170" s="18">
        <v>0.070687125</v>
      </c>
      <c r="P170" s="20">
        <v>0.27280987</v>
      </c>
      <c r="Q170" s="18">
        <v>2.221</v>
      </c>
      <c r="R170" s="18">
        <v>0.0852</v>
      </c>
      <c r="S170" s="18">
        <v>4.805</v>
      </c>
      <c r="T170" s="18">
        <v>0.535</v>
      </c>
      <c r="U170" s="18">
        <f t="shared" si="5"/>
        <v>4.8902</v>
      </c>
      <c r="V170" s="24">
        <v>-3.6698</v>
      </c>
    </row>
    <row r="171" s="2" customFormat="1" ht="13" spans="1:22">
      <c r="A171" s="16" t="s">
        <v>398</v>
      </c>
      <c r="B171" s="16" t="s">
        <v>292</v>
      </c>
      <c r="C171" s="16"/>
      <c r="D171" s="16" t="s">
        <v>410</v>
      </c>
      <c r="E171" s="16" t="s">
        <v>411</v>
      </c>
      <c r="F171" s="17">
        <v>-8.9111</v>
      </c>
      <c r="G171" s="17">
        <v>-142.5571</v>
      </c>
      <c r="H171" s="16">
        <v>5</v>
      </c>
      <c r="I171" s="18">
        <v>0.367565159278236</v>
      </c>
      <c r="J171" s="18">
        <v>26.806</v>
      </c>
      <c r="K171" s="18">
        <v>35.427</v>
      </c>
      <c r="L171" s="19">
        <v>3786.324184</v>
      </c>
      <c r="M171" s="18">
        <v>187.332</v>
      </c>
      <c r="N171" s="18">
        <v>0.178</v>
      </c>
      <c r="O171" s="18">
        <v>0.055119609</v>
      </c>
      <c r="P171" s="20">
        <v>0.269896221</v>
      </c>
      <c r="Q171" s="18">
        <v>1.805</v>
      </c>
      <c r="R171" s="18">
        <v>0.0877</v>
      </c>
      <c r="S171" s="18">
        <v>5.46</v>
      </c>
      <c r="T171" s="18">
        <v>0.557</v>
      </c>
      <c r="U171" s="18">
        <f t="shared" ref="U171:U196" si="6">S171+R171</f>
        <v>5.5477</v>
      </c>
      <c r="V171" s="24">
        <v>-3.3643</v>
      </c>
    </row>
    <row r="172" s="2" customFormat="1" ht="13" spans="1:22">
      <c r="A172" s="16" t="s">
        <v>398</v>
      </c>
      <c r="B172" s="16" t="s">
        <v>292</v>
      </c>
      <c r="C172" s="16"/>
      <c r="D172" s="16" t="s">
        <v>412</v>
      </c>
      <c r="E172" s="16" t="s">
        <v>413</v>
      </c>
      <c r="F172" s="17">
        <v>-8.9971</v>
      </c>
      <c r="G172" s="17">
        <v>-139.1963</v>
      </c>
      <c r="H172" s="16">
        <v>5</v>
      </c>
      <c r="I172" s="18">
        <v>1.4994766437039</v>
      </c>
      <c r="J172" s="18">
        <v>26.605</v>
      </c>
      <c r="K172" s="18">
        <v>35.37</v>
      </c>
      <c r="L172" s="19">
        <v>3696.515184</v>
      </c>
      <c r="M172" s="18">
        <v>187.077</v>
      </c>
      <c r="N172" s="18">
        <v>0.177</v>
      </c>
      <c r="O172" s="18">
        <v>0.049850469</v>
      </c>
      <c r="P172" s="20">
        <v>0.245901402</v>
      </c>
      <c r="Q172" s="18">
        <v>2.191</v>
      </c>
      <c r="R172" s="18">
        <v>0.0825</v>
      </c>
      <c r="S172" s="18">
        <v>5.66</v>
      </c>
      <c r="T172" s="18">
        <v>0.568</v>
      </c>
      <c r="U172" s="18">
        <f t="shared" si="6"/>
        <v>5.7425</v>
      </c>
      <c r="V172" s="24">
        <v>-3.3455</v>
      </c>
    </row>
    <row r="173" s="2" customFormat="1" ht="13" spans="1:22">
      <c r="A173" s="16" t="s">
        <v>375</v>
      </c>
      <c r="B173" s="16" t="s">
        <v>292</v>
      </c>
      <c r="C173" s="16"/>
      <c r="D173" s="16" t="s">
        <v>414</v>
      </c>
      <c r="E173" s="16" t="s">
        <v>415</v>
      </c>
      <c r="F173" s="17">
        <v>-9.3921</v>
      </c>
      <c r="G173" s="17">
        <v>66.4228</v>
      </c>
      <c r="H173" s="16">
        <v>5</v>
      </c>
      <c r="I173" s="18">
        <v>0</v>
      </c>
      <c r="J173" s="18">
        <v>29.818</v>
      </c>
      <c r="K173" s="18">
        <v>34.184</v>
      </c>
      <c r="L173" s="19">
        <v>3409.497689</v>
      </c>
      <c r="M173" s="18">
        <v>187.35</v>
      </c>
      <c r="N173" s="18">
        <v>0.077</v>
      </c>
      <c r="O173" s="18">
        <v>0.043269608</v>
      </c>
      <c r="P173" s="20">
        <v>0.233360968</v>
      </c>
      <c r="Q173" s="18">
        <v>2.224</v>
      </c>
      <c r="R173" s="18">
        <v>0.122223</v>
      </c>
      <c r="S173" s="18">
        <v>0</v>
      </c>
      <c r="T173" s="18">
        <v>0.083</v>
      </c>
      <c r="U173" s="18">
        <f t="shared" si="6"/>
        <v>0.122223</v>
      </c>
      <c r="V173" s="24">
        <v>-1.205777</v>
      </c>
    </row>
    <row r="174" s="2" customFormat="1" ht="13" spans="1:22">
      <c r="A174" s="16" t="s">
        <v>398</v>
      </c>
      <c r="B174" s="16" t="s">
        <v>292</v>
      </c>
      <c r="C174" s="16"/>
      <c r="D174" s="16" t="s">
        <v>416</v>
      </c>
      <c r="E174" s="16" t="s">
        <v>417</v>
      </c>
      <c r="F174" s="17">
        <v>-13.0023</v>
      </c>
      <c r="G174" s="17">
        <v>-95.9759</v>
      </c>
      <c r="H174" s="16">
        <v>5</v>
      </c>
      <c r="I174" s="18">
        <v>0.648872310079463</v>
      </c>
      <c r="J174" s="18">
        <v>25.349</v>
      </c>
      <c r="K174" s="18">
        <v>35.829</v>
      </c>
      <c r="L174" s="19">
        <v>3016.605747</v>
      </c>
      <c r="M174" s="18">
        <v>201.011</v>
      </c>
      <c r="N174" s="18">
        <v>0.228</v>
      </c>
      <c r="O174" s="18">
        <v>0.051728598</v>
      </c>
      <c r="P174" s="20">
        <v>0.305290291</v>
      </c>
      <c r="Q174" s="18">
        <v>1.15</v>
      </c>
      <c r="R174" s="18">
        <v>0.0881</v>
      </c>
      <c r="S174" s="18">
        <v>5.005</v>
      </c>
      <c r="T174" s="18">
        <v>0.677</v>
      </c>
      <c r="U174" s="18">
        <f t="shared" si="6"/>
        <v>5.0931</v>
      </c>
      <c r="V174" s="24">
        <v>-5.7389</v>
      </c>
    </row>
    <row r="175" s="2" customFormat="1" ht="13" spans="1:22">
      <c r="A175" s="16" t="s">
        <v>375</v>
      </c>
      <c r="B175" s="16" t="s">
        <v>292</v>
      </c>
      <c r="C175" s="16"/>
      <c r="D175" s="16" t="s">
        <v>418</v>
      </c>
      <c r="E175" s="16" t="s">
        <v>419</v>
      </c>
      <c r="F175" s="17">
        <v>-15.3424</v>
      </c>
      <c r="G175" s="17">
        <v>43.2965</v>
      </c>
      <c r="H175" s="16">
        <v>5</v>
      </c>
      <c r="I175" s="18">
        <v>3.11550811420637</v>
      </c>
      <c r="J175" s="18">
        <v>27.296</v>
      </c>
      <c r="K175" s="18">
        <v>35.03</v>
      </c>
      <c r="L175" s="19">
        <v>3749.403204</v>
      </c>
      <c r="M175" s="18">
        <v>193.165</v>
      </c>
      <c r="N175" s="18">
        <v>0.099</v>
      </c>
      <c r="O175" s="18">
        <v>0.046568031</v>
      </c>
      <c r="P175" s="20">
        <v>0.120225437</v>
      </c>
      <c r="Q175" s="18">
        <v>2.812</v>
      </c>
      <c r="R175" s="18">
        <v>0.115432</v>
      </c>
      <c r="S175" s="18">
        <v>2.149</v>
      </c>
      <c r="T175" s="18">
        <v>0.112851338</v>
      </c>
      <c r="U175" s="18">
        <f t="shared" si="6"/>
        <v>2.264432</v>
      </c>
      <c r="V175" s="24">
        <v>0.458810592</v>
      </c>
    </row>
    <row r="176" s="2" customFormat="1" ht="13" spans="1:22">
      <c r="A176" s="16" t="s">
        <v>375</v>
      </c>
      <c r="B176" s="16" t="s">
        <v>292</v>
      </c>
      <c r="C176" s="16"/>
      <c r="D176" s="16" t="s">
        <v>420</v>
      </c>
      <c r="E176" s="16" t="s">
        <v>421</v>
      </c>
      <c r="F176" s="17">
        <v>-16.957</v>
      </c>
      <c r="G176" s="17">
        <v>53.9801</v>
      </c>
      <c r="H176" s="16">
        <v>5</v>
      </c>
      <c r="I176" s="18">
        <v>1.10613891339972</v>
      </c>
      <c r="J176" s="18">
        <v>27.956</v>
      </c>
      <c r="K176" s="18">
        <v>34.545</v>
      </c>
      <c r="L176" s="19">
        <v>47.28153666</v>
      </c>
      <c r="M176" s="18">
        <v>191.628</v>
      </c>
      <c r="N176" s="18">
        <v>0.134</v>
      </c>
      <c r="O176" s="18">
        <v>0.033349925</v>
      </c>
      <c r="P176" s="20">
        <v>0.220109616</v>
      </c>
      <c r="Q176" s="18">
        <v>2.666</v>
      </c>
      <c r="R176" s="18">
        <v>0.138881</v>
      </c>
      <c r="S176" s="18">
        <v>0.532</v>
      </c>
      <c r="T176" s="18">
        <v>0.119</v>
      </c>
      <c r="U176" s="18">
        <f t="shared" si="6"/>
        <v>0.670881</v>
      </c>
      <c r="V176" s="24">
        <v>-1.233119</v>
      </c>
    </row>
    <row r="177" s="2" customFormat="1" ht="13" spans="1:22">
      <c r="A177" s="16" t="s">
        <v>398</v>
      </c>
      <c r="B177" s="16" t="s">
        <v>292</v>
      </c>
      <c r="C177" s="16"/>
      <c r="D177" s="16" t="s">
        <v>422</v>
      </c>
      <c r="E177" s="16" t="s">
        <v>423</v>
      </c>
      <c r="F177" s="17">
        <v>-16.9601</v>
      </c>
      <c r="G177" s="17">
        <v>-100.6335</v>
      </c>
      <c r="H177" s="16">
        <v>5</v>
      </c>
      <c r="I177" s="18">
        <v>0.450553297715269</v>
      </c>
      <c r="J177" s="18">
        <v>22.782</v>
      </c>
      <c r="K177" s="18">
        <v>35.983</v>
      </c>
      <c r="L177" s="19">
        <v>2825.094094</v>
      </c>
      <c r="M177" s="18">
        <v>209.1</v>
      </c>
      <c r="N177" s="18">
        <v>0.155</v>
      </c>
      <c r="O177" s="18">
        <v>0.041885157</v>
      </c>
      <c r="P177" s="20">
        <v>0.274890921</v>
      </c>
      <c r="Q177" s="18">
        <v>1.033</v>
      </c>
      <c r="R177" s="18">
        <v>0.0331</v>
      </c>
      <c r="S177" s="18">
        <v>3.15</v>
      </c>
      <c r="T177" s="18">
        <v>0.5</v>
      </c>
      <c r="U177" s="18">
        <f t="shared" si="6"/>
        <v>3.1831</v>
      </c>
      <c r="V177" s="24">
        <v>-4.8169</v>
      </c>
    </row>
    <row r="178" s="2" customFormat="1" ht="13" spans="1:22">
      <c r="A178" s="16" t="s">
        <v>375</v>
      </c>
      <c r="B178" s="16" t="s">
        <v>292</v>
      </c>
      <c r="C178" s="16"/>
      <c r="D178" s="16" t="s">
        <v>424</v>
      </c>
      <c r="E178" s="16" t="s">
        <v>425</v>
      </c>
      <c r="F178" s="17">
        <v>-17.0248</v>
      </c>
      <c r="G178" s="17">
        <v>42.7401</v>
      </c>
      <c r="H178" s="16">
        <v>5</v>
      </c>
      <c r="I178" s="18">
        <v>1.48796498905908</v>
      </c>
      <c r="J178" s="18">
        <v>26.553</v>
      </c>
      <c r="K178" s="18">
        <v>35.125</v>
      </c>
      <c r="L178" s="19">
        <v>3687.439616</v>
      </c>
      <c r="M178" s="18">
        <v>194.061</v>
      </c>
      <c r="N178" s="18">
        <v>0.141</v>
      </c>
      <c r="O178" s="18">
        <v>0.077855905</v>
      </c>
      <c r="P178" s="20">
        <v>0.161218707</v>
      </c>
      <c r="Q178" s="18">
        <v>3.7</v>
      </c>
      <c r="R178" s="18">
        <v>0.207743</v>
      </c>
      <c r="S178" s="18">
        <v>0.008</v>
      </c>
      <c r="T178" s="18">
        <v>0.213</v>
      </c>
      <c r="U178" s="18">
        <f t="shared" si="6"/>
        <v>0.215743</v>
      </c>
      <c r="V178" s="24">
        <v>-3.192257</v>
      </c>
    </row>
    <row r="179" s="2" customFormat="1" ht="13" spans="1:22">
      <c r="A179" s="16" t="s">
        <v>405</v>
      </c>
      <c r="B179" s="16" t="s">
        <v>292</v>
      </c>
      <c r="C179" s="16"/>
      <c r="D179" s="16" t="s">
        <v>426</v>
      </c>
      <c r="E179" s="16" t="s">
        <v>427</v>
      </c>
      <c r="F179" s="17">
        <v>-20.4091</v>
      </c>
      <c r="G179" s="17">
        <v>-3.1759</v>
      </c>
      <c r="H179" s="16">
        <v>5</v>
      </c>
      <c r="I179" s="18">
        <v>0</v>
      </c>
      <c r="J179" s="18">
        <v>19.77</v>
      </c>
      <c r="K179" s="18">
        <v>36.358</v>
      </c>
      <c r="L179" s="19">
        <v>406.2975466</v>
      </c>
      <c r="M179" s="18">
        <v>215.201</v>
      </c>
      <c r="N179" s="18">
        <v>0.117</v>
      </c>
      <c r="O179" s="18">
        <v>0.035255498</v>
      </c>
      <c r="P179" s="20">
        <v>0.223674281</v>
      </c>
      <c r="Q179" s="18">
        <v>1.149</v>
      </c>
      <c r="R179" s="18">
        <v>0.0849</v>
      </c>
      <c r="S179" s="18">
        <v>1.763</v>
      </c>
      <c r="T179" s="18">
        <v>0.309</v>
      </c>
      <c r="U179" s="18">
        <f t="shared" si="6"/>
        <v>1.8479</v>
      </c>
      <c r="V179" s="24">
        <v>-3.0961</v>
      </c>
    </row>
    <row r="180" s="2" customFormat="1" ht="13" spans="1:22">
      <c r="A180" s="16" t="s">
        <v>405</v>
      </c>
      <c r="B180" s="16" t="s">
        <v>292</v>
      </c>
      <c r="C180" s="16"/>
      <c r="D180" s="16" t="s">
        <v>428</v>
      </c>
      <c r="E180" s="16" t="s">
        <v>429</v>
      </c>
      <c r="F180" s="17">
        <v>-20.9354</v>
      </c>
      <c r="G180" s="17">
        <v>-35.1803</v>
      </c>
      <c r="H180" s="16">
        <v>5</v>
      </c>
      <c r="I180" s="18">
        <v>0</v>
      </c>
      <c r="J180" s="18">
        <v>23.375</v>
      </c>
      <c r="K180" s="18">
        <v>37.077</v>
      </c>
      <c r="L180" s="19">
        <v>593.8704903</v>
      </c>
      <c r="M180" s="18">
        <v>206.232</v>
      </c>
      <c r="N180" s="18">
        <v>0.055</v>
      </c>
      <c r="O180" s="18">
        <v>0.033596134</v>
      </c>
      <c r="P180" s="20">
        <v>0.14801176</v>
      </c>
      <c r="Q180" s="18">
        <v>0.814</v>
      </c>
      <c r="R180" s="18">
        <v>0.0665</v>
      </c>
      <c r="S180" s="18">
        <v>0.186</v>
      </c>
      <c r="T180" s="18">
        <v>0.056</v>
      </c>
      <c r="U180" s="18">
        <f t="shared" si="6"/>
        <v>0.2525</v>
      </c>
      <c r="V180" s="24">
        <v>-0.6435</v>
      </c>
    </row>
    <row r="181" s="2" customFormat="1" ht="13" spans="1:22">
      <c r="A181" s="16" t="s">
        <v>398</v>
      </c>
      <c r="B181" s="16" t="s">
        <v>292</v>
      </c>
      <c r="C181" s="16"/>
      <c r="D181" s="16" t="s">
        <v>430</v>
      </c>
      <c r="E181" s="16" t="s">
        <v>431</v>
      </c>
      <c r="F181" s="17">
        <v>-21.146</v>
      </c>
      <c r="G181" s="17">
        <v>-104.787</v>
      </c>
      <c r="H181" s="16">
        <v>5</v>
      </c>
      <c r="I181" s="18">
        <v>0</v>
      </c>
      <c r="J181" s="18">
        <v>23.889</v>
      </c>
      <c r="K181" s="18">
        <v>36.138</v>
      </c>
      <c r="L181" s="19">
        <v>97.71852655</v>
      </c>
      <c r="M181" s="18">
        <v>203.38</v>
      </c>
      <c r="N181" s="18">
        <v>0.091</v>
      </c>
      <c r="O181" s="18">
        <v>0.024596439</v>
      </c>
      <c r="P181" s="20">
        <v>0.230619246</v>
      </c>
      <c r="Q181" s="18">
        <v>0.558</v>
      </c>
      <c r="R181" s="18">
        <v>0.0704</v>
      </c>
      <c r="S181" s="18">
        <v>0</v>
      </c>
      <c r="T181" s="18">
        <v>0.298</v>
      </c>
      <c r="U181" s="18">
        <f t="shared" si="6"/>
        <v>0.0704</v>
      </c>
      <c r="V181" s="24">
        <v>-4.6976</v>
      </c>
    </row>
    <row r="182" s="2" customFormat="1" ht="13" spans="1:22">
      <c r="A182" s="16" t="s">
        <v>375</v>
      </c>
      <c r="B182" s="16" t="s">
        <v>292</v>
      </c>
      <c r="C182" s="16"/>
      <c r="D182" s="16" t="s">
        <v>432</v>
      </c>
      <c r="E182" s="16" t="s">
        <v>433</v>
      </c>
      <c r="F182" s="17">
        <v>-22.3368</v>
      </c>
      <c r="G182" s="17">
        <v>40.3412</v>
      </c>
      <c r="H182" s="16">
        <v>5</v>
      </c>
      <c r="I182" s="18">
        <v>1.48715784004936</v>
      </c>
      <c r="J182" s="18">
        <v>22.64</v>
      </c>
      <c r="K182" s="18">
        <v>35.383</v>
      </c>
      <c r="L182" s="19">
        <v>1798.662517</v>
      </c>
      <c r="M182" s="18">
        <v>151.875</v>
      </c>
      <c r="N182" s="18">
        <v>0.483</v>
      </c>
      <c r="O182" s="18">
        <v>0.047331348</v>
      </c>
      <c r="P182" s="20">
        <v>0.161971146</v>
      </c>
      <c r="Q182" s="18">
        <v>2.656</v>
      </c>
      <c r="R182" s="18">
        <v>0.096</v>
      </c>
      <c r="S182" s="18">
        <v>0.033</v>
      </c>
      <c r="T182" s="18">
        <v>0.124</v>
      </c>
      <c r="U182" s="18">
        <f t="shared" si="6"/>
        <v>0.129</v>
      </c>
      <c r="V182" s="24">
        <v>-1.855</v>
      </c>
    </row>
    <row r="183" s="2" customFormat="1" ht="13" spans="1:22">
      <c r="A183" s="16" t="s">
        <v>398</v>
      </c>
      <c r="B183" s="16" t="s">
        <v>292</v>
      </c>
      <c r="C183" s="16"/>
      <c r="D183" s="16" t="s">
        <v>434</v>
      </c>
      <c r="E183" s="16" t="s">
        <v>435</v>
      </c>
      <c r="F183" s="17">
        <v>-23.2811</v>
      </c>
      <c r="G183" s="17">
        <v>-129.3947</v>
      </c>
      <c r="H183" s="16">
        <v>5</v>
      </c>
      <c r="I183" s="18">
        <v>0</v>
      </c>
      <c r="J183" s="18">
        <v>24.263</v>
      </c>
      <c r="K183" s="18">
        <v>36.439</v>
      </c>
      <c r="L183" s="19">
        <v>225.6742698</v>
      </c>
      <c r="M183" s="18">
        <v>201.67</v>
      </c>
      <c r="N183" s="18">
        <v>0.055</v>
      </c>
      <c r="O183" s="18">
        <v>0.020799905</v>
      </c>
      <c r="P183" s="20">
        <v>0.17040427</v>
      </c>
      <c r="Q183" s="18">
        <v>0.743</v>
      </c>
      <c r="R183" s="18">
        <v>0.00737</v>
      </c>
      <c r="S183" s="18">
        <v>0.167</v>
      </c>
      <c r="T183" s="18">
        <v>0.142</v>
      </c>
      <c r="U183" s="18">
        <f t="shared" si="6"/>
        <v>0.17437</v>
      </c>
      <c r="V183" s="24">
        <v>-2.09763</v>
      </c>
    </row>
    <row r="184" s="2" customFormat="1" ht="13" spans="1:22">
      <c r="A184" s="16" t="s">
        <v>398</v>
      </c>
      <c r="B184" s="16" t="s">
        <v>292</v>
      </c>
      <c r="C184" s="16"/>
      <c r="D184" s="16" t="s">
        <v>436</v>
      </c>
      <c r="E184" s="16" t="s">
        <v>437</v>
      </c>
      <c r="F184" s="17">
        <v>-25.8051</v>
      </c>
      <c r="G184" s="17">
        <v>-111.7202</v>
      </c>
      <c r="H184" s="16">
        <v>5</v>
      </c>
      <c r="I184" s="18">
        <v>0.472494093823827</v>
      </c>
      <c r="J184" s="18">
        <v>25.181</v>
      </c>
      <c r="K184" s="18">
        <v>36.402</v>
      </c>
      <c r="L184" s="19">
        <v>34.17495452</v>
      </c>
      <c r="M184" s="18">
        <v>200.408</v>
      </c>
      <c r="N184" s="18">
        <v>0.061</v>
      </c>
      <c r="O184" s="18">
        <v>0.020157786</v>
      </c>
      <c r="P184" s="20">
        <v>0.170813785</v>
      </c>
      <c r="Q184" s="18">
        <v>0.386</v>
      </c>
      <c r="R184" s="18">
        <v>0.055</v>
      </c>
      <c r="S184" s="18">
        <v>0</v>
      </c>
      <c r="T184" s="18">
        <v>0.182</v>
      </c>
      <c r="U184" s="18">
        <f t="shared" si="6"/>
        <v>0.055</v>
      </c>
      <c r="V184" s="24">
        <v>-2.857</v>
      </c>
    </row>
    <row r="185" s="2" customFormat="1" ht="13" spans="1:22">
      <c r="A185" s="16" t="s">
        <v>375</v>
      </c>
      <c r="B185" s="16" t="s">
        <v>292</v>
      </c>
      <c r="C185" s="16"/>
      <c r="D185" s="16" t="s">
        <v>438</v>
      </c>
      <c r="E185" s="16" t="s">
        <v>439</v>
      </c>
      <c r="F185" s="17">
        <v>-29.5019</v>
      </c>
      <c r="G185" s="17">
        <v>37.9889</v>
      </c>
      <c r="H185" s="16">
        <v>5</v>
      </c>
      <c r="I185" s="18">
        <v>0</v>
      </c>
      <c r="J185" s="18">
        <v>22.241</v>
      </c>
      <c r="K185" s="18">
        <v>35.325</v>
      </c>
      <c r="L185" s="19">
        <v>560.2082886</v>
      </c>
      <c r="M185" s="18">
        <v>210.24</v>
      </c>
      <c r="N185" s="18">
        <v>0.137</v>
      </c>
      <c r="O185" s="18">
        <v>0.052783443</v>
      </c>
      <c r="P185" s="20">
        <v>0.116643363</v>
      </c>
      <c r="Q185" s="18">
        <v>1.767</v>
      </c>
      <c r="R185" s="18">
        <v>0.0775</v>
      </c>
      <c r="S185" s="18">
        <v>0</v>
      </c>
      <c r="T185" s="18">
        <v>0.084</v>
      </c>
      <c r="U185" s="18">
        <f t="shared" si="6"/>
        <v>0.0775</v>
      </c>
      <c r="V185" s="24">
        <v>-1.2665</v>
      </c>
    </row>
    <row r="186" s="2" customFormat="1" ht="13" spans="1:22">
      <c r="A186" s="16" t="s">
        <v>398</v>
      </c>
      <c r="B186" s="16" t="s">
        <v>292</v>
      </c>
      <c r="C186" s="16"/>
      <c r="D186" s="16" t="s">
        <v>440</v>
      </c>
      <c r="E186" s="16" t="s">
        <v>441</v>
      </c>
      <c r="F186" s="17">
        <v>-29.7238</v>
      </c>
      <c r="G186" s="17">
        <v>-101.1604</v>
      </c>
      <c r="H186" s="16">
        <v>5</v>
      </c>
      <c r="I186" s="18">
        <v>1.15810602012967</v>
      </c>
      <c r="J186" s="18">
        <v>23.845</v>
      </c>
      <c r="K186" s="18">
        <v>35.769</v>
      </c>
      <c r="L186" s="19">
        <v>39.17362275</v>
      </c>
      <c r="M186" s="18">
        <v>204.542</v>
      </c>
      <c r="N186" s="18">
        <v>0.071</v>
      </c>
      <c r="O186" s="18">
        <v>0.022532875</v>
      </c>
      <c r="P186" s="20">
        <v>0.191825831</v>
      </c>
      <c r="Q186" s="18">
        <v>0.531</v>
      </c>
      <c r="R186" s="18">
        <v>0.236509</v>
      </c>
      <c r="S186" s="18">
        <v>0.15</v>
      </c>
      <c r="T186" s="18">
        <v>0.158</v>
      </c>
      <c r="U186" s="18">
        <f t="shared" si="6"/>
        <v>0.386509</v>
      </c>
      <c r="V186" s="24">
        <v>-2.141491</v>
      </c>
    </row>
    <row r="187" s="2" customFormat="1" ht="13" spans="1:22">
      <c r="A187" s="16" t="s">
        <v>405</v>
      </c>
      <c r="B187" s="16" t="s">
        <v>292</v>
      </c>
      <c r="C187" s="16"/>
      <c r="D187" s="16" t="s">
        <v>442</v>
      </c>
      <c r="E187" s="16" t="s">
        <v>443</v>
      </c>
      <c r="F187" s="17">
        <v>-30.1367</v>
      </c>
      <c r="G187" s="17">
        <v>-43.2899</v>
      </c>
      <c r="H187" s="16">
        <v>5</v>
      </c>
      <c r="I187" s="18">
        <v>0</v>
      </c>
      <c r="J187" s="18">
        <v>20.078</v>
      </c>
      <c r="K187" s="18">
        <v>36.326</v>
      </c>
      <c r="L187" s="19">
        <v>942.97563</v>
      </c>
      <c r="M187" s="18">
        <v>221.138</v>
      </c>
      <c r="N187" s="18">
        <v>0.066</v>
      </c>
      <c r="O187" s="18">
        <v>0.039821186</v>
      </c>
      <c r="P187" s="20">
        <v>0.12273945</v>
      </c>
      <c r="Q187" s="18">
        <v>0.749</v>
      </c>
      <c r="R187" s="18">
        <v>0.148993</v>
      </c>
      <c r="S187" s="18">
        <v>0.025</v>
      </c>
      <c r="T187" s="18">
        <v>0.068795534</v>
      </c>
      <c r="U187" s="18">
        <f t="shared" si="6"/>
        <v>0.173993</v>
      </c>
      <c r="V187" s="24">
        <v>-0.926735544</v>
      </c>
    </row>
    <row r="188" s="2" customFormat="1" ht="13" spans="1:22">
      <c r="A188" s="16" t="s">
        <v>405</v>
      </c>
      <c r="B188" s="16" t="s">
        <v>292</v>
      </c>
      <c r="C188" s="16"/>
      <c r="D188" s="16" t="s">
        <v>444</v>
      </c>
      <c r="E188" s="16" t="s">
        <v>445</v>
      </c>
      <c r="F188" s="17">
        <v>-31.0266</v>
      </c>
      <c r="G188" s="17">
        <v>4.665</v>
      </c>
      <c r="H188" s="16">
        <v>5</v>
      </c>
      <c r="I188" s="18">
        <v>0.934579439252336</v>
      </c>
      <c r="J188" s="18">
        <v>16.863</v>
      </c>
      <c r="K188" s="18">
        <v>35.687</v>
      </c>
      <c r="L188" s="19">
        <v>447.7650694</v>
      </c>
      <c r="M188" s="18">
        <v>234.476</v>
      </c>
      <c r="N188" s="18">
        <v>0.309</v>
      </c>
      <c r="O188" s="18">
        <v>0.042982464</v>
      </c>
      <c r="P188" s="20">
        <v>0.228533656</v>
      </c>
      <c r="Q188" s="18">
        <v>1.987</v>
      </c>
      <c r="R188" s="18">
        <v>0.120116</v>
      </c>
      <c r="S188" s="18">
        <v>1.104</v>
      </c>
      <c r="T188" s="18">
        <v>0.146</v>
      </c>
      <c r="U188" s="18">
        <f t="shared" si="6"/>
        <v>1.224116</v>
      </c>
      <c r="V188" s="24">
        <v>-1.111884</v>
      </c>
    </row>
    <row r="189" s="2" customFormat="1" ht="13" spans="1:22">
      <c r="A189" s="16" t="s">
        <v>405</v>
      </c>
      <c r="B189" s="16" t="s">
        <v>292</v>
      </c>
      <c r="C189" s="16"/>
      <c r="D189" s="16" t="s">
        <v>446</v>
      </c>
      <c r="E189" s="16" t="s">
        <v>447</v>
      </c>
      <c r="F189" s="17">
        <v>-32.2401</v>
      </c>
      <c r="G189" s="17">
        <v>17.7103</v>
      </c>
      <c r="H189" s="16">
        <v>5</v>
      </c>
      <c r="I189" s="18">
        <v>0</v>
      </c>
      <c r="J189" s="18">
        <v>13.043</v>
      </c>
      <c r="K189" s="18">
        <v>34.871</v>
      </c>
      <c r="L189" s="19">
        <v>418.0055983</v>
      </c>
      <c r="M189" s="18">
        <v>252.631</v>
      </c>
      <c r="N189" s="18">
        <v>0.765</v>
      </c>
      <c r="O189" s="18">
        <v>0.406337462</v>
      </c>
      <c r="P189" s="20">
        <v>0.303780113</v>
      </c>
      <c r="Q189" s="18">
        <v>6.141</v>
      </c>
      <c r="R189" s="18">
        <v>0.0991</v>
      </c>
      <c r="S189" s="18">
        <v>1.265</v>
      </c>
      <c r="T189" s="18">
        <v>0.73</v>
      </c>
      <c r="U189" s="18">
        <f t="shared" si="6"/>
        <v>1.3641</v>
      </c>
      <c r="V189" s="24">
        <v>-10.3159</v>
      </c>
    </row>
    <row r="190" s="2" customFormat="1" ht="13" spans="1:22">
      <c r="A190" s="16" t="s">
        <v>398</v>
      </c>
      <c r="B190" s="16" t="s">
        <v>292</v>
      </c>
      <c r="C190" s="16"/>
      <c r="D190" s="16" t="s">
        <v>448</v>
      </c>
      <c r="E190" s="16" t="s">
        <v>449</v>
      </c>
      <c r="F190" s="17">
        <v>-32.7971</v>
      </c>
      <c r="G190" s="17">
        <v>-87.0693</v>
      </c>
      <c r="H190" s="16">
        <v>5</v>
      </c>
      <c r="I190" s="18">
        <v>0.878793256433008</v>
      </c>
      <c r="J190" s="18">
        <v>21.122</v>
      </c>
      <c r="K190" s="18">
        <v>34.683</v>
      </c>
      <c r="L190" s="19">
        <v>5399.058825</v>
      </c>
      <c r="M190" s="18">
        <v>219.015</v>
      </c>
      <c r="N190" s="18">
        <v>0.147</v>
      </c>
      <c r="O190" s="18">
        <v>0.041385222</v>
      </c>
      <c r="P190" s="20">
        <v>0.236951215</v>
      </c>
      <c r="Q190" s="18">
        <v>0.103</v>
      </c>
      <c r="R190" s="18">
        <v>0.602567</v>
      </c>
      <c r="S190" s="18">
        <v>0</v>
      </c>
      <c r="T190" s="18">
        <v>0.243</v>
      </c>
      <c r="U190" s="18">
        <f t="shared" si="6"/>
        <v>0.602567</v>
      </c>
      <c r="V190" s="24">
        <v>-3.285433</v>
      </c>
    </row>
    <row r="191" s="2" customFormat="1" ht="13" spans="1:22">
      <c r="A191" s="16" t="s">
        <v>398</v>
      </c>
      <c r="B191" s="16" t="s">
        <v>292</v>
      </c>
      <c r="C191" s="16"/>
      <c r="D191" s="16" t="s">
        <v>450</v>
      </c>
      <c r="E191" s="16" t="s">
        <v>451</v>
      </c>
      <c r="F191" s="17">
        <v>-34.0614</v>
      </c>
      <c r="G191" s="17">
        <v>-73.1066</v>
      </c>
      <c r="H191" s="16">
        <v>5</v>
      </c>
      <c r="I191" s="18">
        <v>0</v>
      </c>
      <c r="J191" s="18">
        <v>18.123</v>
      </c>
      <c r="K191" s="18">
        <v>34.316</v>
      </c>
      <c r="L191" s="19">
        <v>5189.75763</v>
      </c>
      <c r="M191" s="18">
        <v>243.041</v>
      </c>
      <c r="N191" s="18">
        <v>0.361</v>
      </c>
      <c r="O191" s="18">
        <v>0.152563499</v>
      </c>
      <c r="P191" s="20">
        <v>0.291380447</v>
      </c>
      <c r="Q191" s="18">
        <v>0.145</v>
      </c>
      <c r="R191" s="18">
        <v>0.124727</v>
      </c>
      <c r="S191" s="18">
        <v>0</v>
      </c>
      <c r="T191" s="18">
        <v>0.521</v>
      </c>
      <c r="U191" s="18">
        <f t="shared" si="6"/>
        <v>0.124727</v>
      </c>
      <c r="V191" s="24">
        <v>-8.211273</v>
      </c>
    </row>
    <row r="192" s="2" customFormat="1" ht="13" spans="1:22">
      <c r="A192" s="16" t="s">
        <v>405</v>
      </c>
      <c r="B192" s="16" t="s">
        <v>292</v>
      </c>
      <c r="C192" s="16"/>
      <c r="D192" s="16" t="s">
        <v>452</v>
      </c>
      <c r="E192" s="16" t="s">
        <v>453</v>
      </c>
      <c r="F192" s="17">
        <v>-34.9449</v>
      </c>
      <c r="G192" s="17">
        <v>17.9189</v>
      </c>
      <c r="H192" s="16">
        <v>5</v>
      </c>
      <c r="I192" s="18">
        <v>0.228678343121459</v>
      </c>
      <c r="J192" s="18">
        <v>15.013</v>
      </c>
      <c r="K192" s="18">
        <v>35.323</v>
      </c>
      <c r="L192" s="19">
        <v>453.8262882</v>
      </c>
      <c r="M192" s="18">
        <v>239.937</v>
      </c>
      <c r="N192" s="18">
        <v>0.222</v>
      </c>
      <c r="O192" s="18">
        <v>0.089350227</v>
      </c>
      <c r="P192" s="20">
        <v>0.265619209</v>
      </c>
      <c r="Q192" s="18">
        <v>2.744</v>
      </c>
      <c r="R192" s="18">
        <v>0.0725</v>
      </c>
      <c r="S192" s="18">
        <v>2.426</v>
      </c>
      <c r="T192" s="18">
        <v>0.343</v>
      </c>
      <c r="U192" s="18">
        <f t="shared" si="6"/>
        <v>2.4985</v>
      </c>
      <c r="V192" s="24">
        <v>-2.9895</v>
      </c>
    </row>
    <row r="193" s="2" customFormat="1" ht="13" spans="1:22">
      <c r="A193" s="16" t="s">
        <v>375</v>
      </c>
      <c r="B193" s="16" t="s">
        <v>292</v>
      </c>
      <c r="C193" s="16"/>
      <c r="D193" s="16" t="s">
        <v>454</v>
      </c>
      <c r="E193" s="16" t="s">
        <v>455</v>
      </c>
      <c r="F193" s="17">
        <v>-35.1728</v>
      </c>
      <c r="G193" s="17">
        <v>26.2868</v>
      </c>
      <c r="H193" s="16">
        <v>5</v>
      </c>
      <c r="I193" s="18">
        <v>1.5611010353773</v>
      </c>
      <c r="J193" s="18">
        <v>21.764</v>
      </c>
      <c r="K193" s="18">
        <v>35.45</v>
      </c>
      <c r="L193" s="19">
        <v>610.2734089</v>
      </c>
      <c r="M193" s="18">
        <v>207.581</v>
      </c>
      <c r="N193" s="18">
        <v>0.176</v>
      </c>
      <c r="O193" s="18">
        <v>0.06862639</v>
      </c>
      <c r="P193" s="20">
        <v>0.16281954</v>
      </c>
      <c r="Q193" s="18">
        <v>5.008</v>
      </c>
      <c r="R193" s="18">
        <v>0.0366</v>
      </c>
      <c r="S193" s="18">
        <v>2.227</v>
      </c>
      <c r="T193" s="18">
        <v>0.317</v>
      </c>
      <c r="U193" s="18">
        <f t="shared" si="6"/>
        <v>2.2636</v>
      </c>
      <c r="V193" s="24">
        <v>-2.8084</v>
      </c>
    </row>
    <row r="194" s="2" customFormat="1" ht="13" spans="1:22">
      <c r="A194" s="16" t="s">
        <v>405</v>
      </c>
      <c r="B194" s="16" t="s">
        <v>292</v>
      </c>
      <c r="C194" s="16"/>
      <c r="D194" s="16" t="s">
        <v>456</v>
      </c>
      <c r="E194" s="16" t="s">
        <v>457</v>
      </c>
      <c r="F194" s="17">
        <v>-47.1863</v>
      </c>
      <c r="G194" s="17">
        <v>-58.2902</v>
      </c>
      <c r="H194" s="16">
        <v>5</v>
      </c>
      <c r="I194" s="18">
        <v>0</v>
      </c>
      <c r="J194" s="18">
        <v>7.579</v>
      </c>
      <c r="K194" s="18">
        <v>34.05</v>
      </c>
      <c r="L194" s="19">
        <v>3919.434061</v>
      </c>
      <c r="M194" s="18">
        <v>303.148</v>
      </c>
      <c r="N194" s="18">
        <v>0.427</v>
      </c>
      <c r="O194" s="18">
        <v>0.100878156</v>
      </c>
      <c r="P194" s="20">
        <v>0.213683103</v>
      </c>
      <c r="Q194" s="18">
        <v>1.945</v>
      </c>
      <c r="R194" s="18">
        <v>0.0761</v>
      </c>
      <c r="S194" s="18">
        <v>18.434</v>
      </c>
      <c r="T194" s="18">
        <v>1.302</v>
      </c>
      <c r="U194" s="18">
        <f t="shared" si="6"/>
        <v>18.5101</v>
      </c>
      <c r="V194" s="24">
        <v>-2.3219</v>
      </c>
    </row>
    <row r="195" s="2" customFormat="1" ht="13" spans="1:22">
      <c r="A195" s="16" t="s">
        <v>458</v>
      </c>
      <c r="B195" s="16" t="s">
        <v>292</v>
      </c>
      <c r="C195" s="16"/>
      <c r="D195" s="16" t="s">
        <v>459</v>
      </c>
      <c r="E195" s="16" t="s">
        <v>460</v>
      </c>
      <c r="F195" s="17">
        <v>-60.2287</v>
      </c>
      <c r="G195" s="17">
        <v>-60.6476</v>
      </c>
      <c r="H195" s="16">
        <v>5</v>
      </c>
      <c r="I195" s="18">
        <v>0</v>
      </c>
      <c r="J195" s="18">
        <v>1.903</v>
      </c>
      <c r="K195" s="18">
        <v>33.72</v>
      </c>
      <c r="L195" s="19">
        <v>4014.691692</v>
      </c>
      <c r="M195" s="18">
        <v>338.526</v>
      </c>
      <c r="N195" s="18">
        <v>0.208</v>
      </c>
      <c r="O195" s="18">
        <v>0.056249554</v>
      </c>
      <c r="P195" s="20">
        <v>0.186615049</v>
      </c>
      <c r="Q195" s="18">
        <v>16.55</v>
      </c>
      <c r="R195" s="18">
        <v>0.125425</v>
      </c>
      <c r="S195" s="18">
        <v>24.903</v>
      </c>
      <c r="T195" s="18">
        <v>1.723</v>
      </c>
      <c r="U195" s="18">
        <f t="shared" si="6"/>
        <v>25.028425</v>
      </c>
      <c r="V195" s="24">
        <v>-2.539575</v>
      </c>
    </row>
    <row r="196" s="2" customFormat="1" ht="13" spans="1:22">
      <c r="A196" s="25" t="s">
        <v>458</v>
      </c>
      <c r="B196" s="25" t="s">
        <v>292</v>
      </c>
      <c r="C196" s="25"/>
      <c r="D196" s="25" t="s">
        <v>461</v>
      </c>
      <c r="E196" s="25" t="s">
        <v>462</v>
      </c>
      <c r="F196" s="26">
        <v>-62.0385</v>
      </c>
      <c r="G196" s="26">
        <v>-49.529</v>
      </c>
      <c r="H196" s="25">
        <v>5</v>
      </c>
      <c r="I196" s="27">
        <v>0.305145619270081</v>
      </c>
      <c r="J196" s="27">
        <v>0.732</v>
      </c>
      <c r="K196" s="27">
        <v>34.327</v>
      </c>
      <c r="L196" s="28">
        <v>558.6949114</v>
      </c>
      <c r="M196" s="27">
        <v>344.812</v>
      </c>
      <c r="N196" s="27">
        <v>0.276</v>
      </c>
      <c r="O196" s="27">
        <v>0.064198876</v>
      </c>
      <c r="P196" s="27">
        <v>0.107818041</v>
      </c>
      <c r="Q196" s="27">
        <v>80.55</v>
      </c>
      <c r="R196" s="27">
        <v>0.156571</v>
      </c>
      <c r="S196" s="27">
        <v>29.734</v>
      </c>
      <c r="T196" s="27">
        <v>2.106</v>
      </c>
      <c r="U196" s="27">
        <f t="shared" si="6"/>
        <v>29.890571</v>
      </c>
      <c r="V196" s="29">
        <v>-3.805429</v>
      </c>
    </row>
  </sheetData>
  <mergeCells count="10">
    <mergeCell ref="J1:V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phnJ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Shihai-Mao</cp:lastModifiedBy>
  <dcterms:created xsi:type="dcterms:W3CDTF">2025-04-26T11:18:00Z</dcterms:created>
  <dcterms:modified xsi:type="dcterms:W3CDTF">2025-04-27T12:29:07Z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ADC9F27AE64640F3825C18CC838A3EB0</vt:lpwstr>
  </property>
  <property fmtid="{D5CDD505-2E9C-101B-9397-08002B2CF9AE}" pid="3" name="KSOProductBuildVer">
    <vt:lpwstr>2052-11.1.0.12980</vt:lpwstr>
  </property>
</Properties>
</file>