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autoCompressPictures="0"/>
  <bookViews>
    <workbookView xWindow="0" yWindow="0" windowWidth="28800" windowHeight="12300" activeTab="2"/>
  </bookViews>
  <sheets>
    <sheet name="Figure 2-source data" sheetId="3" r:id="rId1"/>
    <sheet name="Cell Volumes" sheetId="1" r:id="rId2"/>
    <sheet name="Ribosome Numbers" sheetId="2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</calcChain>
</file>

<file path=xl/sharedStrings.xml><?xml version="1.0" encoding="utf-8"?>
<sst xmlns="http://schemas.openxmlformats.org/spreadsheetml/2006/main" count="417" uniqueCount="270">
  <si>
    <t>Bacillus subtilis</t>
  </si>
  <si>
    <t>Kubitschek (1969, Biophys. J.)</t>
  </si>
  <si>
    <t>Jeong et al. (1990, Biotech. Bioeng.)</t>
  </si>
  <si>
    <t>Maass et al. (2011, Anal. Chem.)</t>
  </si>
  <si>
    <t>Figure 2</t>
  </si>
  <si>
    <t xml:space="preserve">Page 80 </t>
  </si>
  <si>
    <t>Mean of three values in Sup. Table 3</t>
  </si>
  <si>
    <t>Table 1</t>
  </si>
  <si>
    <t xml:space="preserve">Sharpe et al. (1998, J. Bacteriol.) </t>
  </si>
  <si>
    <t>Weart et al. (2007, Cell)</t>
  </si>
  <si>
    <t>mean</t>
  </si>
  <si>
    <t>Notes:</t>
  </si>
  <si>
    <t>Table 2, gives average length and width of 3.35 and 0.83 um; use volume of rod</t>
  </si>
  <si>
    <t>Escherichia coli</t>
  </si>
  <si>
    <t>Trousselier et al. (1997, Aquatic Microbiol.)</t>
  </si>
  <si>
    <t xml:space="preserve">Formula for the volume of a rod = (pi * w^2 / 4) ([h - (w/3)], where h = tip-to-tip length, and w = width; equal to the sum of a cylinder (reduced by a width) and a sphere (two hemispheres). </t>
  </si>
  <si>
    <t xml:space="preserve">Phillips and Milo (2009, PNAS) </t>
  </si>
  <si>
    <t>Average of two volumes determined from dimensions in Table 1.</t>
  </si>
  <si>
    <t>Legionella pneumophila</t>
  </si>
  <si>
    <t>Wang et al. (2008, Env. Sci. Tech.)</t>
  </si>
  <si>
    <t>Leptospira interrogans</t>
  </si>
  <si>
    <t>Beck et al. (2009, Nature Methods)</t>
  </si>
  <si>
    <t>Supplemental Figure 6, legend</t>
  </si>
  <si>
    <t>Mycoplasma pneumoniae</t>
  </si>
  <si>
    <t>Hassselbring et al. (2006, PNAS)</t>
  </si>
  <si>
    <t>Sphingopyxis alaskensis</t>
  </si>
  <si>
    <t xml:space="preserve">Staphylococcus aureus </t>
  </si>
  <si>
    <t>Montesinos et al. (1983, Appl. Environ. Microbiol.)</t>
  </si>
  <si>
    <t>Mycobacterium tuberculosis</t>
  </si>
  <si>
    <t>Rickettsia prowazekii</t>
  </si>
  <si>
    <t>Spiroplasma melliferum</t>
  </si>
  <si>
    <t>Vibrio angustum</t>
  </si>
  <si>
    <t>Stated in Introduction to have a volume 5% of that of E. coli</t>
  </si>
  <si>
    <t>Yamada et al. (2015, Plos One)</t>
  </si>
  <si>
    <t>Abstract; this excludes the outer membrane and periplasm, which if added lead to 0.293</t>
  </si>
  <si>
    <t>Pang and Winkler (1994, Mol. Microbiol.)</t>
  </si>
  <si>
    <t>Footnote e, Table 2</t>
  </si>
  <si>
    <t>Wang et al. (2008, Env. Sci. Tech. 42:6749)</t>
  </si>
  <si>
    <t>Ortiz et al. (2006, J. Struct. Biol.)</t>
  </si>
  <si>
    <t>Page 339</t>
  </si>
  <si>
    <t>Average of medians from Table S5</t>
  </si>
  <si>
    <t xml:space="preserve">No cell volume data available. </t>
  </si>
  <si>
    <t>Bacteria:</t>
  </si>
  <si>
    <t>Archaea:</t>
  </si>
  <si>
    <t>ARMAN</t>
  </si>
  <si>
    <t>Comolli et al. (2009, ISME J.)</t>
  </si>
  <si>
    <t>Exophiala dermatitidis</t>
  </si>
  <si>
    <t>Abstract</t>
  </si>
  <si>
    <t>Biswas et al. (2003, J. Elect. Microsc.)</t>
  </si>
  <si>
    <t>Table 2, cell + cell wall averages</t>
  </si>
  <si>
    <t>Saccharomyces cerevisiae</t>
  </si>
  <si>
    <t>Weiss et al. (1975, PNAS)</t>
  </si>
  <si>
    <t xml:space="preserve">Klis et al. (2014, Euk. Cell) </t>
  </si>
  <si>
    <t>Table 2, at 0.35 / hr growth (52.6 averaged over seven growth rates)</t>
  </si>
  <si>
    <t>Table 1, haploid, unlimited growth</t>
  </si>
  <si>
    <t>Bryan et al. (2010, PNAS)</t>
  </si>
  <si>
    <t>Average of adult cell volumes in Figures S2 and S4.</t>
  </si>
  <si>
    <t>Haddad and Lindegren (1953, Appl. Microbiol.)</t>
  </si>
  <si>
    <t>Schizosaccharomyces pombe</t>
  </si>
  <si>
    <t>Shuter et al. (1983, Am. Nat).</t>
  </si>
  <si>
    <t>Table 2</t>
  </si>
  <si>
    <t>Fantes (1977, J. Cell. Sci.)</t>
  </si>
  <si>
    <t>Table 1.</t>
  </si>
  <si>
    <t>Mitchison (1957, Exp. Cell Res.)</t>
  </si>
  <si>
    <t xml:space="preserve">Nurse (1975, Nature) </t>
  </si>
  <si>
    <t>Tetrahymena pyriformis</t>
  </si>
  <si>
    <t>Hellung-Larsen and Andersen (1989, J. Cell Sci.)</t>
  </si>
  <si>
    <t>Rogerson (1981, Hydrobiol.)</t>
  </si>
  <si>
    <t>Houba et al. (1981, Eur. J. Appl. Microbiol. Biotech.)</t>
  </si>
  <si>
    <t>Taylor and Shuter (1981, Amer. Natur.)</t>
  </si>
  <si>
    <t>Fenchel and Finlay (1983, Microb. Ecol.)</t>
  </si>
  <si>
    <t>Dimension of rod on page 52.</t>
  </si>
  <si>
    <t>Discussion.</t>
  </si>
  <si>
    <t xml:space="preserve">Average of 9 values for growing cells in Table 1, exlcuding one value of 50,000, which seems to be an outlier. </t>
  </si>
  <si>
    <t>Tetrahymena thermophila</t>
  </si>
  <si>
    <t>Seyfert et al. (1984, J. Cell Sci.)</t>
  </si>
  <si>
    <t>Jauker et al. (1986, Exp. Cell Res.)</t>
  </si>
  <si>
    <t>From dimensions of a prolate spheroid given in discussion (with corrected units).</t>
  </si>
  <si>
    <t>Chlamydomonas reinhardtii</t>
  </si>
  <si>
    <t>Figure 3 legend.</t>
  </si>
  <si>
    <t>Garz et al. (2012, Biophys. J.)</t>
  </si>
  <si>
    <t>Page 1082.</t>
  </si>
  <si>
    <t>Umen and Goodenough (2001, Genes Devel.)</t>
  </si>
  <si>
    <t>Craigie and Cavalier-Smith (1982, J. Cell Sci.)</t>
  </si>
  <si>
    <t>Summary.</t>
  </si>
  <si>
    <t xml:space="preserve">Page 192. </t>
  </si>
  <si>
    <t>Ostreococcus tauri</t>
  </si>
  <si>
    <t>Page E749.</t>
  </si>
  <si>
    <t>Henderson et al. (2007, PLOS ONE)</t>
  </si>
  <si>
    <t>Adonis aestivalis</t>
  </si>
  <si>
    <t>Lin and Gifford (1976, Can. J. Bot.)</t>
  </si>
  <si>
    <t>Vegetative average, Table 2.</t>
  </si>
  <si>
    <t>Transitional average, Table 2.</t>
  </si>
  <si>
    <t>Floral apex average, Table 2.</t>
  </si>
  <si>
    <t>Glycine max SB-1 cell</t>
  </si>
  <si>
    <t>Rhus toxicodendron</t>
  </si>
  <si>
    <t>Vassilyev (2000, Internat. J. Plant Sci.)</t>
  </si>
  <si>
    <t xml:space="preserve">Average of three stages in Table 2. </t>
  </si>
  <si>
    <t>Zea mays root cell</t>
  </si>
  <si>
    <t>Hsiao (1970, Plant Physiol.)</t>
  </si>
  <si>
    <t xml:space="preserve">Average of two classes of the nonapical cells in Table 1. </t>
  </si>
  <si>
    <t>Hamster, intestinal enterocyte</t>
  </si>
  <si>
    <t>Abstract.</t>
  </si>
  <si>
    <t>Buschmann and Manke (1981, J. Ultrastruct. Res., part II.)</t>
  </si>
  <si>
    <t>HeLa cell</t>
  </si>
  <si>
    <t>Zhao et al. (2008, NMR Biomed.)</t>
  </si>
  <si>
    <t>Milo (2013, BioEssays)</t>
  </si>
  <si>
    <t>Figure 1</t>
  </si>
  <si>
    <t>Mouse pancreas</t>
  </si>
  <si>
    <t>Dean (1973, Diabetologia)</t>
  </si>
  <si>
    <t>Table 2.</t>
  </si>
  <si>
    <t>Rat liver cell</t>
  </si>
  <si>
    <t>Weibel et al. (1969, J. Cell Biol.)</t>
  </si>
  <si>
    <t>Page 79.</t>
  </si>
  <si>
    <t>Barrera and Pan (2004, RNA)</t>
  </si>
  <si>
    <t>Bremer and Dennis (1996, in Neidhardt et al.)</t>
  </si>
  <si>
    <t>Fegatella et al. (1998, Appl. Environ. Microbiol.)</t>
  </si>
  <si>
    <t>Nilsson et al. (1997, Biotech. Bioeng.)</t>
  </si>
  <si>
    <t>Arfvidsson and Wahlund (2003, Anal. Biochem.)</t>
  </si>
  <si>
    <t>Text page 485.</t>
  </si>
  <si>
    <t>Growth rates per hour (2.5, 2.0, 1.5, 1.0, 0.6)</t>
  </si>
  <si>
    <t>Table 3.</t>
  </si>
  <si>
    <t xml:space="preserve">Average of two highest points, Figure 2; midlog phase. </t>
  </si>
  <si>
    <t>Table 3; stationary growth.</t>
  </si>
  <si>
    <t>Bakshi et al. (2012, Mol. Microbiol.)</t>
  </si>
  <si>
    <t>Abstract; moderate growth conditions.</t>
  </si>
  <si>
    <t xml:space="preserve">Table 3; plasmid-free strain. </t>
  </si>
  <si>
    <t>Approximate average from Figure 5.</t>
  </si>
  <si>
    <t>From second supplmentary file; average over 54 monitored ribosomal proteins.</t>
  </si>
  <si>
    <t>Supplementary data 2; average over 45 small and large subunit proteins, APEX values.</t>
  </si>
  <si>
    <t>Leskela et al. (2005, J. Microbiol. Methods)</t>
  </si>
  <si>
    <t>direct</t>
  </si>
  <si>
    <t>proteomic</t>
  </si>
  <si>
    <t>Page 174.</t>
  </si>
  <si>
    <t>Schmidt et al. (2011, Mol. Syst. Biol.)</t>
  </si>
  <si>
    <t>Average of two ribosomal proteins, Table SI.</t>
  </si>
  <si>
    <t>Mycoplasma pneumonii</t>
  </si>
  <si>
    <t>Yus et al. (2009, Science)</t>
  </si>
  <si>
    <t>Seybert et al. (2006, J. Struc. Biol.)</t>
  </si>
  <si>
    <t>Kuhner et al. (2009, Science)</t>
  </si>
  <si>
    <t>Page 14, Supplemental Material.</t>
  </si>
  <si>
    <t>Page 352.</t>
  </si>
  <si>
    <t>Figure S9 indicates 422 for one subunit, whereas text suggests 140 ribosomes/cell.</t>
  </si>
  <si>
    <t>Supplemental Table S7, average over all proteins.</t>
  </si>
  <si>
    <t>Maier et al. (2011, Mol. Syst. Biol.)</t>
  </si>
  <si>
    <t>Yamada et al. (2015, PLOS ONE)</t>
  </si>
  <si>
    <t>Page 338.</t>
  </si>
  <si>
    <t>Martin and Iandolo (1975, J. Bacteriol.)</t>
  </si>
  <si>
    <t>Average of two values on page 1138.</t>
  </si>
  <si>
    <t>Page 6783, three growth rates.</t>
  </si>
  <si>
    <t>Biswas et al. (2003, J. Electron Microsc.)</t>
  </si>
  <si>
    <t>Warner (1999. Trends Biochem.)</t>
  </si>
  <si>
    <t>Yamaguchi et al. (2011, J. Electron Microscop.)</t>
  </si>
  <si>
    <t>Kulak et al. (2014, Nature Methods)</t>
  </si>
  <si>
    <t>Page 437.</t>
  </si>
  <si>
    <t>Supplementary Table 1, average for 105 ribosomal proteins excluding 9 very low outliers.</t>
  </si>
  <si>
    <t>Supplementary Table 1, average for 76 ribosomal proteins excluding 2 very low outliers.</t>
  </si>
  <si>
    <t>Supplementary Table 1, average for 98 ribosomal proteins excluding 10 very low outliers.</t>
  </si>
  <si>
    <t>Ghaemmaghami et al. (2003)</t>
  </si>
  <si>
    <t>Marguerat et al. (2012, Cell)</t>
  </si>
  <si>
    <t>Maclean (1965, Nature)</t>
  </si>
  <si>
    <t>Page 667.</t>
  </si>
  <si>
    <t>Page 323.</t>
  </si>
  <si>
    <t>Table S4, average over 106 ribosomal proteins excluding 4 low outliers; calculation is for actively proliferating cells.</t>
  </si>
  <si>
    <t>Hallberg and Bruns (1976, J. Cell Biol.)</t>
  </si>
  <si>
    <t>Calzone et al. (1983, J. Biol. Chem.)</t>
  </si>
  <si>
    <t>Table III, average for log and stationary phase.</t>
  </si>
  <si>
    <t>Previous reported value was in error, having misread the units. Ribosome equivalents in Table 1 over log and stationary growth averages 6.42 OD units / 10^6 cells. From Calzone et al. (1983), 7.8 units/10^6 cells is equivalent to 10.8 x 10^7 ribosomes per cell, and this was used for linear extrapolation.</t>
  </si>
  <si>
    <t>Bourque et al. (1971, J. Cell Biol.)</t>
  </si>
  <si>
    <t>Table 2, average of wild-type heterotrophic and mixotrophic.</t>
  </si>
  <si>
    <t>Page e749.</t>
  </si>
  <si>
    <t>Table 3, averages for vegetative, transitional, and floral cells.</t>
  </si>
  <si>
    <t>Table 1; average of 3 values for rapidly growing cells.</t>
  </si>
  <si>
    <t>Table 4; sum of free and bound, averaged over two cell types.</t>
  </si>
  <si>
    <t>Figure 5.</t>
  </si>
  <si>
    <t>Buschmann and Manke (1981, J. Ultrastruct. Res., part II)</t>
  </si>
  <si>
    <t>Duncan and Hershey (1983, J. Bio. Chem.)</t>
  </si>
  <si>
    <t>Page 7229, average of two values.</t>
  </si>
  <si>
    <t>Page 117.</t>
  </si>
  <si>
    <t>Page 83.</t>
  </si>
  <si>
    <t>Cell</t>
  </si>
  <si>
    <t>Volume</t>
  </si>
  <si>
    <t>(um^3)</t>
  </si>
  <si>
    <t>Ribosomes</t>
  </si>
  <si>
    <t>per cell</t>
  </si>
  <si>
    <t>Unicellular eukaryotes:</t>
  </si>
  <si>
    <t>Lien and Knutsen (1979, J. Phycol.)</t>
  </si>
  <si>
    <t xml:space="preserve">cell-specific estimates for each ribosomal protein subunit. References are given separately for each trait, and where multiple estimates were available, the means are given for the species. </t>
  </si>
  <si>
    <t>Archaea</t>
  </si>
  <si>
    <t>Mammals:</t>
  </si>
  <si>
    <t>Plants:</t>
  </si>
  <si>
    <t>Lu et al. (2007, Nature Biotech.)</t>
  </si>
  <si>
    <t>Wizniewski et al. (2014, Molec. &amp; Cell. Proteomics)</t>
  </si>
  <si>
    <t>Shuter et al. (1983, Am. Nat. 122:26).</t>
  </si>
  <si>
    <t>Kubitschek (1969, Biophys. J. 9:792)</t>
  </si>
  <si>
    <t xml:space="preserve">Phillips and Milo (2009, PNAS 106:21465) </t>
  </si>
  <si>
    <t>Trousselier et al. (1997, Aquatic Microbiol. 13:113)</t>
  </si>
  <si>
    <t>Hassselbring et al. (2006, PNAS: 103:16478)</t>
  </si>
  <si>
    <t>Montesinos et al. (1983, Appl. Environ. Microbiol. 46:1007)</t>
  </si>
  <si>
    <t>Weiss et al. (1975, PNAS 72:794)</t>
  </si>
  <si>
    <t>Bryan et al. (2010, PNAS 107:999)</t>
  </si>
  <si>
    <t>Haddad and Lindegren (1953, Appl. Microbiol. 1:153)</t>
  </si>
  <si>
    <t>Hellung-Larsen and Andersen (1989, J. Cell Sci. 92:319)</t>
  </si>
  <si>
    <t>Rogerson (1981, Hydrobiol. 85:117)</t>
  </si>
  <si>
    <t>Houba et al. (1981, Eur. J. Appl. Microbiol. Biotech. 11:179)</t>
  </si>
  <si>
    <t>Taylor and Shuter (1981, Amer. Natur. 118:160)</t>
  </si>
  <si>
    <t>Fenchel and Finlay (1983, Microb. Ecol. 9:99)</t>
  </si>
  <si>
    <t>Jauker et al. (1986, Exp. Cell Res. 166:161)</t>
  </si>
  <si>
    <t>Seyfert et al. (1984, J. Cell Sci. 67:203)</t>
  </si>
  <si>
    <t>Umen and Goodenough (2001, Genes Devel. 15:1652)</t>
  </si>
  <si>
    <t>Garz et al. (2012, Biophys. J. 103:1078)</t>
  </si>
  <si>
    <t>Craigie and Cavalier-Smith (1982, J. Cell Sci. 54:173)</t>
  </si>
  <si>
    <t>Lien and Knutsen (1979, J. Phycol. 15:191)</t>
  </si>
  <si>
    <t>Milo (2013, BioEssays 35:1050)</t>
  </si>
  <si>
    <t>Nilsson et al. (1997, Biotech. Bioeng. 54:461)</t>
  </si>
  <si>
    <t>Barrera and Pan (2004, RNA. 10:482)</t>
  </si>
  <si>
    <t>Jeong et al. (1990, Biotech. Bioeng. 35:160)</t>
  </si>
  <si>
    <t>Maass et al. (2011, Anal. Chem. 83:2677)</t>
  </si>
  <si>
    <t xml:space="preserve">Sharpe et al. (1998, J. Bacteriol. 180:547) </t>
  </si>
  <si>
    <t>Weart et al. (2007, Cell. 130:335)</t>
  </si>
  <si>
    <t>Beck et al. (2009, Nature Methods, 6:817)</t>
  </si>
  <si>
    <t>Yamada et al. (2015, Plos One, 10:e0117109)</t>
  </si>
  <si>
    <t>Pang and Winkler (1994, Mol. Microbiol. 12:115)</t>
  </si>
  <si>
    <t>Ortiz et al. (2006, J. Struct. Biol. 156:334)</t>
  </si>
  <si>
    <t>Comolli et al. (2009, ISME J. 3:159)</t>
  </si>
  <si>
    <t>Biswas et al. (2003, J. Elect. Microsc. 52:133)</t>
  </si>
  <si>
    <t xml:space="preserve">Klis et al. (2014, Euk. Cell 13:2) </t>
  </si>
  <si>
    <t>Fantes (1977, J. Cell. Sci. 24:51)</t>
  </si>
  <si>
    <t xml:space="preserve">Nurse (1975, Nature 256:547) </t>
  </si>
  <si>
    <t>Mitchison (1957, Exp. Cell Res. 13:244)</t>
  </si>
  <si>
    <t>Henderson et al. (2007, PLOS ONE. 2:e749)</t>
  </si>
  <si>
    <t>Lin and Gifford (1976, Can. J. Bot. 54:2478)</t>
  </si>
  <si>
    <t>Hsiao (1970, Plant Physiol. 46:281)</t>
  </si>
  <si>
    <t>Buschmann and Manke (1981, J. Ultrastruct. Res. 15:26)</t>
  </si>
  <si>
    <t>Vassilyev (2000, Internat. J. Plant Sci. 161:615)</t>
  </si>
  <si>
    <t>Zhao et al. (2008, NMR Biomed. 21:159)</t>
  </si>
  <si>
    <t>Weibel et al. (1969, J. Cell Biol. 42:68)</t>
  </si>
  <si>
    <t>Dean (1973, Diabetologia, 9:115)</t>
  </si>
  <si>
    <t>Bakshi et al. (2012, Mol. Microbiol. 85:21)</t>
  </si>
  <si>
    <t>Arfvidsson and Wahlund (2003, Anal. Biochem. 313:76)</t>
  </si>
  <si>
    <t>Lu et al. (2007, Nature Biotech. 25:117)</t>
  </si>
  <si>
    <t>Beck et al. (2009, Nature Methods 6:817)</t>
  </si>
  <si>
    <t>Leskela et al. (2005, J. Microbiol. Methods 62:167)</t>
  </si>
  <si>
    <t>Schmidt et al. (2011, Mol. Syst. Biol. 7:510)</t>
  </si>
  <si>
    <t>Wizniewski et al. (2014, Molec. And Cell.Proteomics 13:3497 )</t>
  </si>
  <si>
    <t>Yus et al. (2009, Science 326:1263)</t>
  </si>
  <si>
    <t>Seybert et al. (2006, J. Struc. Biol. 156:342)</t>
  </si>
  <si>
    <t>Maier et al. (2011, Mol. Syst. Biol. 7:511)</t>
  </si>
  <si>
    <t>Kuhner et al. (2009, Science 326:1235)</t>
  </si>
  <si>
    <t>Martin and Iandolo (1975, J. Bacteriol. 122:1136)</t>
  </si>
  <si>
    <t>Fegatella et al. (1998, Appl. Environ. Microbiol. 64:4433)</t>
  </si>
  <si>
    <t>Flardh et al. (1992, J. Bacteriol. 174:6780)</t>
  </si>
  <si>
    <t>Warner (1999. Trends Biochem. 24:437)</t>
  </si>
  <si>
    <t>Yamaguchi et al. (2011, J. Electron Microscop. 60:321)</t>
  </si>
  <si>
    <t>Kulak et al. (2014, Nature Methods 11:319)</t>
  </si>
  <si>
    <t>Ghaemmaghami et al. (2003, Nature 425:737)</t>
  </si>
  <si>
    <t>Marguerat et al. (2012, Cell 151:671)</t>
  </si>
  <si>
    <t>Maclean (1965, Nature 207:322)</t>
  </si>
  <si>
    <t>Hallberg and Bruns (1976, J. Cell Biol. 71:383)</t>
  </si>
  <si>
    <t>Calzone et al. (1983, J. Biol. Chem. 258:6887)</t>
  </si>
  <si>
    <t>Bourque et al. (1971, J. Cell Biol. 8:153)</t>
  </si>
  <si>
    <t>Duncan and Hershey (1983, J. Bio. Chem. 258:7228)</t>
  </si>
  <si>
    <t>Jackson and Lark (1982, Plant Physiol. 69:234)</t>
  </si>
  <si>
    <t>Figure 1B/C in the supplemental materials gives average length of 4.67 um and width of 0.89 um; use volume of rod</t>
  </si>
  <si>
    <t>Based on dimensions given on page 21467 (right-hand column); used formula of a rod for volume.</t>
  </si>
  <si>
    <t>Bremer and Dennis (see reference list in Lynch and Marinov for full details of this reference)</t>
  </si>
  <si>
    <t>Source datafor Figure 2 for Lynch and Marinov. Cell volumes (column C) and estimated numbers of ribosomes per cell (column F), mostly obtained as direct estimates taken from microscopic examinations, and in a few cases from proteomic estimates by averaging of</t>
  </si>
  <si>
    <t>Full details (the complete reference plus the relevant figure number) are given in the sheets labelled "Cell Volumes" and "Ribosome Numbers".</t>
  </si>
  <si>
    <t>Data underlying the cell volume data on the sheet "Figure 2-source data".</t>
  </si>
  <si>
    <t>Data underlying the ribosome number data on the sheet "Figure 2-source data"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</si>
</sst>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0"/>
    <numFmt numFmtId="166" formatCode="0.0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6" fontId="2" fillId="0" borderId="0" xfId="0" applyNumberFormat="1" applyFont="1"/>
    <xf numFmtId="2" fontId="2" fillId="0" borderId="0" xfId="0" applyNumberFormat="1" applyFont="1"/>
    <xf numFmtId="167" fontId="2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/>
    <xf numFmtId="0" fontId="1" fillId="0" borderId="0" xfId="0" applyFont="1" applyAlignment="1">
      <alignment vertical="center"/>
    </xf>
    <xf numFmtId="0" fontId="3" fillId="0" borderId="0" xfId="0" applyFont="1"/>
    <xf numFmtId="1" fontId="0" fillId="0" borderId="0" xfId="0" applyNumberFormat="1"/>
    <xf numFmtId="1" fontId="0" fillId="0" borderId="0" xfId="0" applyNumberFormat="1" applyFont="1"/>
    <xf numFmtId="1" fontId="1" fillId="0" borderId="0" xfId="0" applyNumberFormat="1" applyFon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7" fillId="0" borderId="0" xfId="0" applyFont="1"/>
    <xf numFmtId="1" fontId="0" fillId="0" borderId="0" xfId="0" applyNumberFormat="1" applyFill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28.1640625" customWidth="1"/>
    <col min="5" max="5" width="56" customWidth="1"/>
    <col min="8" max="8" width="57" customWidth="1"/>
  </cols>
  <sheetData>
    <row r="1" spans="1:8">
      <c r="A1" t="s">
        <v>266</v>
      </c>
    </row>
    <row r="2" spans="1:8">
      <c r="A2" t="s">
        <v>187</v>
      </c>
    </row>
    <row r="3" spans="1:8">
      <c r="A3" t="s">
        <v>267</v>
      </c>
    </row>
    <row r="5" spans="1:8">
      <c r="C5" t="s">
        <v>180</v>
      </c>
      <c r="F5" t="s">
        <v>183</v>
      </c>
    </row>
    <row r="6" spans="1:8">
      <c r="C6" t="s">
        <v>181</v>
      </c>
      <c r="F6" t="s">
        <v>184</v>
      </c>
    </row>
    <row r="7" spans="1:8">
      <c r="C7" t="s">
        <v>182</v>
      </c>
    </row>
    <row r="9" spans="1:8">
      <c r="A9" s="17" t="s">
        <v>42</v>
      </c>
    </row>
    <row r="11" spans="1:8">
      <c r="A11" t="s">
        <v>0</v>
      </c>
      <c r="B11" s="1"/>
      <c r="C11" s="3">
        <v>1.4430000000000001</v>
      </c>
      <c r="E11" t="s">
        <v>59</v>
      </c>
      <c r="F11">
        <v>6000</v>
      </c>
      <c r="G11" s="1"/>
      <c r="H11" t="s">
        <v>114</v>
      </c>
    </row>
    <row r="12" spans="1:8">
      <c r="C12" s="3"/>
      <c r="E12" t="s">
        <v>1</v>
      </c>
    </row>
    <row r="13" spans="1:8">
      <c r="C13" s="3"/>
      <c r="E13" t="s">
        <v>2</v>
      </c>
    </row>
    <row r="14" spans="1:8">
      <c r="C14" s="3"/>
      <c r="E14" s="6" t="s">
        <v>3</v>
      </c>
    </row>
    <row r="15" spans="1:8">
      <c r="B15" s="1"/>
      <c r="C15" s="3"/>
      <c r="D15" s="5"/>
      <c r="E15" t="s">
        <v>8</v>
      </c>
    </row>
    <row r="16" spans="1:8">
      <c r="C16" s="3"/>
      <c r="E16" t="s">
        <v>9</v>
      </c>
    </row>
    <row r="17" spans="1:13">
      <c r="C17" s="3"/>
    </row>
    <row r="18" spans="1:13">
      <c r="B18" s="1"/>
      <c r="C18" s="3"/>
    </row>
    <row r="19" spans="1:13">
      <c r="A19" t="s">
        <v>13</v>
      </c>
      <c r="C19" s="3">
        <v>0.93400000000000005</v>
      </c>
      <c r="E19" t="s">
        <v>16</v>
      </c>
      <c r="F19">
        <v>27529</v>
      </c>
      <c r="H19" t="s">
        <v>115</v>
      </c>
      <c r="K19" s="18"/>
      <c r="L19" s="18"/>
      <c r="M19" s="19"/>
    </row>
    <row r="20" spans="1:13">
      <c r="C20" s="3"/>
      <c r="E20" t="s">
        <v>1</v>
      </c>
      <c r="H20" t="s">
        <v>124</v>
      </c>
      <c r="K20" s="18"/>
      <c r="L20" s="18"/>
      <c r="M20" s="19"/>
    </row>
    <row r="21" spans="1:13">
      <c r="C21" s="3"/>
      <c r="E21" t="s">
        <v>14</v>
      </c>
      <c r="H21" t="s">
        <v>117</v>
      </c>
      <c r="K21" s="18"/>
      <c r="L21" s="18"/>
      <c r="M21" s="19"/>
    </row>
    <row r="22" spans="1:13">
      <c r="A22" s="6"/>
      <c r="B22" s="6"/>
      <c r="C22" s="14"/>
      <c r="D22" s="6"/>
      <c r="E22" s="6" t="s">
        <v>19</v>
      </c>
      <c r="H22" t="s">
        <v>118</v>
      </c>
      <c r="K22" s="18"/>
      <c r="L22" s="18"/>
      <c r="M22" s="19"/>
    </row>
    <row r="23" spans="1:13">
      <c r="C23" s="3"/>
      <c r="H23" s="18" t="s">
        <v>192</v>
      </c>
      <c r="K23" s="18"/>
      <c r="L23" s="18"/>
      <c r="M23" s="19"/>
    </row>
    <row r="24" spans="1:13">
      <c r="C24" s="3"/>
      <c r="H24" s="18" t="s">
        <v>191</v>
      </c>
      <c r="K24" s="18"/>
      <c r="L24" s="18"/>
      <c r="M24" s="19"/>
    </row>
    <row r="25" spans="1:13">
      <c r="C25" s="3"/>
      <c r="H25" s="18"/>
      <c r="K25" s="18"/>
      <c r="L25" s="18"/>
      <c r="M25" s="19"/>
    </row>
    <row r="26" spans="1:13">
      <c r="C26" s="3"/>
      <c r="H26" s="18"/>
      <c r="K26" s="18"/>
      <c r="L26" s="18"/>
      <c r="M26" s="19"/>
    </row>
    <row r="27" spans="1:13">
      <c r="C27" s="3"/>
      <c r="H27" s="18"/>
      <c r="K27" s="18"/>
      <c r="L27" s="18"/>
      <c r="M27" s="19"/>
    </row>
    <row r="28" spans="1:13">
      <c r="C28" s="3"/>
      <c r="H28" s="18"/>
      <c r="K28" s="18"/>
      <c r="L28" s="18"/>
      <c r="M28" s="19"/>
    </row>
    <row r="29" spans="1:13">
      <c r="C29" s="3"/>
      <c r="H29" s="18"/>
      <c r="K29" s="18"/>
      <c r="L29" s="18"/>
      <c r="M29" s="19"/>
    </row>
    <row r="30" spans="1:13">
      <c r="C30" s="3"/>
      <c r="K30" s="18"/>
      <c r="L30" s="18"/>
      <c r="M30" s="19"/>
    </row>
    <row r="31" spans="1:13">
      <c r="A31" t="s">
        <v>18</v>
      </c>
      <c r="C31" s="3">
        <v>0.57999999999999996</v>
      </c>
      <c r="E31" t="s">
        <v>19</v>
      </c>
      <c r="F31" s="20">
        <v>7400</v>
      </c>
      <c r="H31" s="6" t="s">
        <v>130</v>
      </c>
    </row>
    <row r="32" spans="1:13">
      <c r="C32" s="3"/>
    </row>
    <row r="33" spans="1:13">
      <c r="A33" s="6" t="s">
        <v>20</v>
      </c>
      <c r="B33" s="6"/>
      <c r="C33" s="14">
        <v>0.22</v>
      </c>
      <c r="D33" s="6"/>
      <c r="E33" s="6" t="s">
        <v>21</v>
      </c>
      <c r="F33">
        <v>4122</v>
      </c>
      <c r="H33" s="6" t="s">
        <v>21</v>
      </c>
      <c r="K33" s="20"/>
      <c r="M33" s="6"/>
    </row>
    <row r="34" spans="1:13">
      <c r="C34" s="3"/>
      <c r="H34" s="6" t="s">
        <v>134</v>
      </c>
      <c r="L34" s="6"/>
      <c r="M34" s="6"/>
    </row>
    <row r="35" spans="1:13">
      <c r="C35" s="3"/>
      <c r="H35" s="6"/>
      <c r="L35" s="6"/>
      <c r="M35" s="6"/>
    </row>
    <row r="36" spans="1:13">
      <c r="C36" s="3"/>
    </row>
    <row r="37" spans="1:13">
      <c r="A37" s="16" t="s">
        <v>23</v>
      </c>
      <c r="C37" s="3">
        <v>0.05</v>
      </c>
      <c r="E37" s="6" t="s">
        <v>24</v>
      </c>
      <c r="F37">
        <v>209</v>
      </c>
      <c r="H37" t="s">
        <v>137</v>
      </c>
      <c r="K37" s="1"/>
      <c r="L37" s="18"/>
    </row>
    <row r="38" spans="1:13">
      <c r="C38" s="3"/>
      <c r="H38" t="s">
        <v>138</v>
      </c>
      <c r="K38" s="1"/>
      <c r="L38" s="18"/>
    </row>
    <row r="39" spans="1:13">
      <c r="C39" s="3"/>
      <c r="H39" s="6" t="s">
        <v>139</v>
      </c>
      <c r="I39" s="6"/>
      <c r="J39" s="6"/>
      <c r="K39" s="12"/>
      <c r="L39" s="20"/>
      <c r="M39" s="6"/>
    </row>
    <row r="40" spans="1:13">
      <c r="C40" s="3"/>
      <c r="H40" t="s">
        <v>144</v>
      </c>
      <c r="K40" s="1"/>
      <c r="L40" s="18"/>
      <c r="M40" s="21"/>
    </row>
    <row r="41" spans="1:13">
      <c r="C41" s="3"/>
      <c r="K41" s="1"/>
      <c r="L41" s="18"/>
      <c r="M41" s="21"/>
    </row>
    <row r="42" spans="1:13">
      <c r="C42" s="3"/>
    </row>
    <row r="43" spans="1:13">
      <c r="A43" t="s">
        <v>28</v>
      </c>
      <c r="C43" s="3">
        <v>0.21</v>
      </c>
      <c r="E43" t="s">
        <v>33</v>
      </c>
      <c r="F43" s="18">
        <v>1672</v>
      </c>
      <c r="H43" t="s">
        <v>145</v>
      </c>
    </row>
    <row r="44" spans="1:13">
      <c r="C44" s="3"/>
    </row>
    <row r="45" spans="1:13">
      <c r="A45" t="s">
        <v>29</v>
      </c>
      <c r="C45" s="3">
        <v>0.09</v>
      </c>
      <c r="E45" t="s">
        <v>35</v>
      </c>
      <c r="F45" s="18">
        <v>1500</v>
      </c>
      <c r="H45" t="s">
        <v>35</v>
      </c>
    </row>
    <row r="46" spans="1:13">
      <c r="C46" s="3"/>
    </row>
    <row r="47" spans="1:13">
      <c r="A47" t="s">
        <v>25</v>
      </c>
      <c r="C47" s="3">
        <v>7.0000000000000007E-2</v>
      </c>
      <c r="E47" t="s">
        <v>37</v>
      </c>
      <c r="F47">
        <v>1025</v>
      </c>
      <c r="H47" t="s">
        <v>116</v>
      </c>
    </row>
    <row r="48" spans="1:13">
      <c r="C48" s="3"/>
    </row>
    <row r="49" spans="1:8">
      <c r="C49" s="3"/>
    </row>
    <row r="50" spans="1:8">
      <c r="C50" s="3"/>
      <c r="G50" s="1"/>
    </row>
    <row r="51" spans="1:8">
      <c r="A51" t="s">
        <v>30</v>
      </c>
      <c r="C51" s="3">
        <v>1.83E-2</v>
      </c>
      <c r="E51" t="s">
        <v>38</v>
      </c>
      <c r="F51">
        <v>275</v>
      </c>
      <c r="H51" t="s">
        <v>38</v>
      </c>
    </row>
    <row r="52" spans="1:8">
      <c r="C52" s="3"/>
    </row>
    <row r="53" spans="1:8">
      <c r="A53" t="s">
        <v>26</v>
      </c>
      <c r="C53" s="3">
        <v>0.30933333333333335</v>
      </c>
      <c r="E53" t="s">
        <v>59</v>
      </c>
      <c r="F53" s="20">
        <v>54400</v>
      </c>
      <c r="G53" s="6"/>
      <c r="H53" s="6" t="s">
        <v>147</v>
      </c>
    </row>
    <row r="54" spans="1:8">
      <c r="E54" t="s">
        <v>27</v>
      </c>
      <c r="G54" s="6"/>
    </row>
    <row r="55" spans="1:8">
      <c r="E55" s="6" t="s">
        <v>3</v>
      </c>
    </row>
    <row r="56" spans="1:8">
      <c r="E56" s="6"/>
    </row>
    <row r="57" spans="1:8">
      <c r="E57" s="6"/>
    </row>
    <row r="58" spans="1:8">
      <c r="E58" s="6"/>
    </row>
    <row r="59" spans="1:8">
      <c r="E59" s="6"/>
    </row>
    <row r="60" spans="1:8">
      <c r="E60" s="6"/>
    </row>
    <row r="61" spans="1:8">
      <c r="E61" s="6"/>
    </row>
    <row r="62" spans="1:8">
      <c r="E62" s="6"/>
    </row>
    <row r="63" spans="1:8">
      <c r="A63" s="17" t="s">
        <v>188</v>
      </c>
    </row>
    <row r="64" spans="1:8">
      <c r="A64" s="17"/>
    </row>
    <row r="65" spans="1:18">
      <c r="A65" t="s">
        <v>44</v>
      </c>
      <c r="C65">
        <v>0.03</v>
      </c>
      <c r="E65" t="s">
        <v>45</v>
      </c>
      <c r="F65" s="18">
        <v>92</v>
      </c>
      <c r="G65" s="1"/>
      <c r="H65" t="s">
        <v>45</v>
      </c>
    </row>
    <row r="69" spans="1:18">
      <c r="A69" s="17" t="s">
        <v>185</v>
      </c>
    </row>
    <row r="71" spans="1:18">
      <c r="A71" t="s">
        <v>46</v>
      </c>
      <c r="C71" s="18">
        <v>43.8</v>
      </c>
      <c r="E71" t="s">
        <v>48</v>
      </c>
      <c r="F71" s="18">
        <v>195000</v>
      </c>
      <c r="H71" t="s">
        <v>150</v>
      </c>
      <c r="N71" s="2"/>
    </row>
    <row r="72" spans="1:18">
      <c r="C72" s="18"/>
      <c r="M72" s="1"/>
      <c r="N72" s="1"/>
    </row>
    <row r="73" spans="1:18">
      <c r="A73" t="s">
        <v>50</v>
      </c>
      <c r="C73" s="18">
        <v>67.900000000000006</v>
      </c>
      <c r="E73" t="s">
        <v>52</v>
      </c>
      <c r="F73" s="18">
        <v>157309.5</v>
      </c>
      <c r="H73" t="s">
        <v>151</v>
      </c>
      <c r="P73" s="18"/>
    </row>
    <row r="74" spans="1:18">
      <c r="C74" s="18"/>
      <c r="E74" s="6" t="s">
        <v>51</v>
      </c>
      <c r="F74" s="18"/>
      <c r="H74" t="s">
        <v>152</v>
      </c>
      <c r="P74" s="18"/>
    </row>
    <row r="75" spans="1:18">
      <c r="C75" s="18"/>
      <c r="E75" t="s">
        <v>55</v>
      </c>
      <c r="F75" s="18"/>
      <c r="H75" t="s">
        <v>153</v>
      </c>
      <c r="P75" s="18"/>
      <c r="Q75" s="21"/>
    </row>
    <row r="76" spans="1:18">
      <c r="C76" s="18"/>
      <c r="E76" t="s">
        <v>57</v>
      </c>
      <c r="F76" s="18"/>
      <c r="H76" s="18" t="s">
        <v>158</v>
      </c>
      <c r="Q76" s="21"/>
    </row>
    <row r="77" spans="1:18">
      <c r="C77" s="18"/>
      <c r="F77" s="18"/>
      <c r="H77" s="18"/>
      <c r="Q77" s="21"/>
    </row>
    <row r="78" spans="1:18">
      <c r="C78" s="18"/>
      <c r="F78" s="18"/>
    </row>
    <row r="79" spans="1:18">
      <c r="A79" t="s">
        <v>58</v>
      </c>
      <c r="C79" s="18">
        <v>132.80000000000001</v>
      </c>
      <c r="E79" t="s">
        <v>59</v>
      </c>
      <c r="F79" s="18">
        <v>276819.75</v>
      </c>
      <c r="H79" s="6" t="s">
        <v>159</v>
      </c>
      <c r="P79" s="20"/>
      <c r="Q79" s="6"/>
      <c r="R79" s="6"/>
    </row>
    <row r="80" spans="1:18">
      <c r="C80" s="18"/>
      <c r="E80" t="s">
        <v>63</v>
      </c>
      <c r="H80" s="6" t="s">
        <v>160</v>
      </c>
      <c r="N80" s="20"/>
      <c r="Q80" s="6"/>
      <c r="R80" s="6"/>
    </row>
    <row r="81" spans="1:18">
      <c r="C81" s="18"/>
      <c r="E81" t="s">
        <v>61</v>
      </c>
      <c r="H81" t="s">
        <v>153</v>
      </c>
      <c r="P81" s="20"/>
      <c r="Q81" s="6"/>
      <c r="R81" s="6"/>
    </row>
    <row r="82" spans="1:18">
      <c r="C82" s="18"/>
      <c r="E82" t="s">
        <v>64</v>
      </c>
      <c r="H82" s="6" t="s">
        <v>159</v>
      </c>
      <c r="P82" s="20"/>
      <c r="Q82" s="6"/>
      <c r="R82" s="6"/>
    </row>
    <row r="83" spans="1:18">
      <c r="C83" s="18"/>
      <c r="H83" s="6"/>
      <c r="P83" s="20"/>
      <c r="Q83" s="6"/>
      <c r="R83" s="6"/>
    </row>
    <row r="84" spans="1:18">
      <c r="C84" s="18"/>
    </row>
    <row r="85" spans="1:18">
      <c r="A85" t="s">
        <v>65</v>
      </c>
      <c r="C85" s="18">
        <v>14588</v>
      </c>
      <c r="E85" t="s">
        <v>66</v>
      </c>
      <c r="F85">
        <v>88900000</v>
      </c>
      <c r="H85" t="s">
        <v>164</v>
      </c>
    </row>
    <row r="86" spans="1:18">
      <c r="C86" s="18"/>
      <c r="E86" t="s">
        <v>67</v>
      </c>
    </row>
    <row r="87" spans="1:18">
      <c r="C87" s="18"/>
      <c r="E87" t="s">
        <v>68</v>
      </c>
      <c r="O87" s="1"/>
      <c r="P87" s="18"/>
    </row>
    <row r="88" spans="1:18">
      <c r="C88" s="18"/>
      <c r="E88" t="s">
        <v>69</v>
      </c>
      <c r="O88" s="1"/>
      <c r="P88" s="18"/>
    </row>
    <row r="89" spans="1:18">
      <c r="C89" s="18"/>
      <c r="E89" s="6" t="s">
        <v>70</v>
      </c>
      <c r="O89" s="3"/>
      <c r="P89" s="18"/>
    </row>
    <row r="90" spans="1:18">
      <c r="C90" s="18"/>
      <c r="E90" s="6"/>
      <c r="O90" s="3"/>
      <c r="P90" s="18"/>
    </row>
    <row r="91" spans="1:18">
      <c r="C91" s="18"/>
    </row>
    <row r="92" spans="1:18">
      <c r="A92" t="s">
        <v>74</v>
      </c>
      <c r="C92" s="18">
        <v>12741.5</v>
      </c>
      <c r="E92" t="s">
        <v>76</v>
      </c>
      <c r="F92" s="18">
        <v>74000000</v>
      </c>
      <c r="H92" t="s">
        <v>165</v>
      </c>
    </row>
    <row r="93" spans="1:18">
      <c r="C93" s="18"/>
      <c r="E93" t="s">
        <v>75</v>
      </c>
    </row>
    <row r="94" spans="1:18">
      <c r="C94" s="18"/>
    </row>
    <row r="95" spans="1:18">
      <c r="C95" s="18"/>
    </row>
    <row r="96" spans="1:18">
      <c r="C96" s="18"/>
    </row>
    <row r="97" spans="1:13">
      <c r="C97" s="18"/>
    </row>
    <row r="98" spans="1:13">
      <c r="C98" s="18"/>
    </row>
    <row r="99" spans="1:13">
      <c r="A99" s="17" t="s">
        <v>190</v>
      </c>
      <c r="C99" s="18"/>
    </row>
    <row r="100" spans="1:13">
      <c r="C100" s="18"/>
    </row>
    <row r="101" spans="1:13">
      <c r="A101" t="s">
        <v>78</v>
      </c>
      <c r="C101" s="18">
        <v>139</v>
      </c>
      <c r="E101" t="s">
        <v>82</v>
      </c>
      <c r="F101" s="18">
        <v>120500</v>
      </c>
      <c r="H101" t="s">
        <v>168</v>
      </c>
      <c r="L101" s="1"/>
      <c r="M101" s="18"/>
    </row>
    <row r="102" spans="1:13">
      <c r="E102" t="s">
        <v>80</v>
      </c>
    </row>
    <row r="103" spans="1:13">
      <c r="C103" s="18"/>
      <c r="E103" t="s">
        <v>83</v>
      </c>
    </row>
    <row r="104" spans="1:13">
      <c r="E104" t="s">
        <v>186</v>
      </c>
    </row>
    <row r="107" spans="1:13">
      <c r="A107" t="s">
        <v>86</v>
      </c>
      <c r="C107">
        <v>0.91</v>
      </c>
      <c r="E107" t="s">
        <v>88</v>
      </c>
      <c r="F107" s="18">
        <v>1250</v>
      </c>
      <c r="H107" t="s">
        <v>88</v>
      </c>
    </row>
    <row r="109" spans="1:13">
      <c r="A109" t="s">
        <v>89</v>
      </c>
      <c r="C109" s="18">
        <v>2452.4333333333334</v>
      </c>
      <c r="E109" t="s">
        <v>90</v>
      </c>
      <c r="F109" s="18">
        <v>36899999.666666664</v>
      </c>
      <c r="H109" t="s">
        <v>90</v>
      </c>
    </row>
    <row r="110" spans="1:13">
      <c r="C110" s="18"/>
      <c r="F110" s="18"/>
    </row>
    <row r="111" spans="1:13">
      <c r="C111" s="18"/>
      <c r="F111" s="18"/>
    </row>
    <row r="112" spans="1:13">
      <c r="C112" s="18"/>
      <c r="F112" s="18"/>
    </row>
    <row r="113" spans="1:15">
      <c r="C113" s="18"/>
      <c r="F113" s="18"/>
    </row>
    <row r="114" spans="1:15">
      <c r="C114" s="18"/>
      <c r="F114" s="18"/>
    </row>
    <row r="115" spans="1:15">
      <c r="C115" s="18"/>
      <c r="J115" s="18"/>
    </row>
    <row r="116" spans="1:15">
      <c r="A116" t="s">
        <v>95</v>
      </c>
      <c r="C116" s="18">
        <v>1222</v>
      </c>
      <c r="E116" t="s">
        <v>96</v>
      </c>
      <c r="F116" s="20">
        <v>2400000</v>
      </c>
      <c r="G116" s="6"/>
      <c r="H116" s="6" t="s">
        <v>96</v>
      </c>
    </row>
    <row r="117" spans="1:15">
      <c r="C117" s="18"/>
      <c r="F117" s="2"/>
      <c r="G117" s="2"/>
      <c r="J117" s="18"/>
      <c r="L117" s="1"/>
      <c r="M117" s="18"/>
    </row>
    <row r="118" spans="1:15">
      <c r="A118" t="s">
        <v>98</v>
      </c>
      <c r="C118" s="18">
        <v>240000</v>
      </c>
      <c r="E118" s="6" t="s">
        <v>99</v>
      </c>
      <c r="F118" s="20">
        <v>25500000</v>
      </c>
      <c r="G118" s="6"/>
      <c r="H118" s="6" t="s">
        <v>99</v>
      </c>
      <c r="J118" s="18"/>
      <c r="L118" s="1"/>
      <c r="M118" s="18"/>
    </row>
    <row r="119" spans="1:15">
      <c r="C119" s="3"/>
      <c r="E119" s="4"/>
      <c r="J119" s="18"/>
      <c r="L119" s="1"/>
      <c r="M119" s="18"/>
    </row>
    <row r="121" spans="1:15">
      <c r="A121" s="17" t="s">
        <v>189</v>
      </c>
      <c r="C121" s="18"/>
      <c r="M121" s="1"/>
      <c r="N121" s="1"/>
    </row>
    <row r="122" spans="1:15">
      <c r="C122" s="18"/>
      <c r="M122" s="20"/>
      <c r="O122" s="6"/>
    </row>
    <row r="123" spans="1:15">
      <c r="A123" t="s">
        <v>101</v>
      </c>
      <c r="C123" s="18">
        <v>1890</v>
      </c>
      <c r="E123" t="s">
        <v>103</v>
      </c>
      <c r="F123" s="18">
        <v>1500000</v>
      </c>
      <c r="H123" t="s">
        <v>175</v>
      </c>
    </row>
    <row r="124" spans="1:15">
      <c r="C124" s="18"/>
    </row>
    <row r="125" spans="1:15">
      <c r="A125" t="s">
        <v>104</v>
      </c>
      <c r="C125" s="18">
        <v>2800</v>
      </c>
      <c r="E125" t="s">
        <v>105</v>
      </c>
      <c r="F125">
        <v>3890571.5</v>
      </c>
      <c r="H125" t="s">
        <v>176</v>
      </c>
    </row>
    <row r="126" spans="1:15">
      <c r="C126" s="18"/>
      <c r="E126" t="s">
        <v>106</v>
      </c>
      <c r="H126" t="s">
        <v>153</v>
      </c>
    </row>
    <row r="127" spans="1:15">
      <c r="C127" s="18"/>
    </row>
    <row r="128" spans="1:15">
      <c r="C128" s="18"/>
    </row>
    <row r="129" spans="1:8">
      <c r="A129" t="s">
        <v>108</v>
      </c>
      <c r="C129" s="18">
        <v>1434</v>
      </c>
      <c r="E129" s="6" t="s">
        <v>109</v>
      </c>
      <c r="F129" s="6">
        <v>1340000</v>
      </c>
      <c r="H129" s="6" t="s">
        <v>109</v>
      </c>
    </row>
    <row r="130" spans="1:8">
      <c r="C130" s="18"/>
    </row>
    <row r="131" spans="1:8">
      <c r="A131" t="s">
        <v>111</v>
      </c>
      <c r="C131" s="18">
        <v>4940</v>
      </c>
      <c r="E131" t="s">
        <v>112</v>
      </c>
      <c r="F131" s="18">
        <v>12700000</v>
      </c>
      <c r="H131" t="s">
        <v>112</v>
      </c>
    </row>
    <row r="132" spans="1:8">
      <c r="C132" s="18"/>
    </row>
    <row r="133" spans="1:8">
      <c r="C133" s="18"/>
    </row>
    <row r="134" spans="1:8">
      <c r="C134" s="18"/>
    </row>
    <row r="135" spans="1:8">
      <c r="C135" s="18"/>
    </row>
  </sheetData>
  <phoneticPr fontId="6" type="noConversion"/>
  <printOptions gridLines="1"/>
  <pageMargins left="0.70000000000000007" right="0.70000000000000007" top="0.75000000000000011" bottom="0.75000000000000011" header="0.30000000000000004" footer="0.30000000000000004"/>
  <pageSetup paperSize="9" scale="6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/>
  </sheetViews>
  <sheetFormatPr baseColWidth="10" defaultColWidth="8.83203125" defaultRowHeight="14" x14ac:dyDescent="0"/>
  <cols>
    <col min="1" max="1" width="32.5" customWidth="1"/>
    <col min="5" max="5" width="57.5" customWidth="1"/>
  </cols>
  <sheetData>
    <row r="1" spans="1:7">
      <c r="A1" t="s">
        <v>268</v>
      </c>
    </row>
    <row r="9" spans="1:7">
      <c r="A9" s="17" t="s">
        <v>42</v>
      </c>
    </row>
    <row r="11" spans="1:7">
      <c r="A11" t="s">
        <v>0</v>
      </c>
      <c r="B11" s="1"/>
      <c r="C11">
        <v>1.1000000000000001</v>
      </c>
      <c r="E11" s="22" t="s">
        <v>193</v>
      </c>
      <c r="F11" t="s">
        <v>7</v>
      </c>
      <c r="G11" s="2"/>
    </row>
    <row r="12" spans="1:7">
      <c r="C12">
        <v>1.41</v>
      </c>
      <c r="E12" s="22" t="s">
        <v>194</v>
      </c>
      <c r="F12" t="s">
        <v>4</v>
      </c>
      <c r="G12" s="2"/>
    </row>
    <row r="13" spans="1:7">
      <c r="C13">
        <v>0.9</v>
      </c>
      <c r="E13" t="s">
        <v>216</v>
      </c>
      <c r="F13" t="s">
        <v>5</v>
      </c>
    </row>
    <row r="14" spans="1:7">
      <c r="C14">
        <v>0.86699999999999999</v>
      </c>
      <c r="E14" s="6" t="s">
        <v>217</v>
      </c>
      <c r="F14" t="s">
        <v>6</v>
      </c>
    </row>
    <row r="15" spans="1:7">
      <c r="B15" s="1"/>
      <c r="C15">
        <v>1.66</v>
      </c>
      <c r="D15" s="5"/>
      <c r="E15" t="s">
        <v>218</v>
      </c>
      <c r="F15" t="s">
        <v>12</v>
      </c>
      <c r="G15" s="2"/>
    </row>
    <row r="16" spans="1:7">
      <c r="C16">
        <v>2.72</v>
      </c>
      <c r="E16" t="s">
        <v>219</v>
      </c>
      <c r="F16" t="s">
        <v>263</v>
      </c>
    </row>
    <row r="17" spans="1:14">
      <c r="B17" t="s">
        <v>10</v>
      </c>
      <c r="C17">
        <v>1.4430000000000001</v>
      </c>
    </row>
    <row r="19" spans="1:14">
      <c r="A19" t="s">
        <v>13</v>
      </c>
      <c r="C19">
        <v>1.3</v>
      </c>
      <c r="E19" s="22" t="s">
        <v>195</v>
      </c>
      <c r="F19" t="s">
        <v>264</v>
      </c>
      <c r="N19" s="7"/>
    </row>
    <row r="20" spans="1:14">
      <c r="C20" s="1">
        <v>1.46</v>
      </c>
      <c r="E20" s="22" t="s">
        <v>194</v>
      </c>
      <c r="F20" t="s">
        <v>4</v>
      </c>
    </row>
    <row r="21" spans="1:14">
      <c r="C21">
        <v>0.504</v>
      </c>
      <c r="E21" s="22" t="s">
        <v>196</v>
      </c>
      <c r="F21" t="s">
        <v>17</v>
      </c>
    </row>
    <row r="22" spans="1:14" s="6" customFormat="1">
      <c r="C22" s="12">
        <v>0.47</v>
      </c>
      <c r="E22" s="22" t="s">
        <v>37</v>
      </c>
      <c r="F22" s="15" t="s">
        <v>7</v>
      </c>
      <c r="G22" s="13"/>
      <c r="I22" s="14"/>
      <c r="L22" s="12"/>
    </row>
    <row r="23" spans="1:14">
      <c r="B23" t="s">
        <v>10</v>
      </c>
      <c r="C23">
        <v>0.93400000000000005</v>
      </c>
    </row>
    <row r="31" spans="1:14">
      <c r="A31" t="s">
        <v>18</v>
      </c>
      <c r="C31">
        <v>0.57999999999999996</v>
      </c>
      <c r="E31" s="22" t="s">
        <v>37</v>
      </c>
      <c r="F31" s="4" t="s">
        <v>7</v>
      </c>
      <c r="G31" s="2"/>
      <c r="I31" s="3"/>
      <c r="L31" s="1"/>
    </row>
    <row r="32" spans="1:14">
      <c r="F32" s="4"/>
      <c r="G32" s="2"/>
      <c r="I32" s="3"/>
      <c r="L32" s="1"/>
    </row>
    <row r="33" spans="1:6" s="6" customFormat="1">
      <c r="A33" s="6" t="s">
        <v>20</v>
      </c>
      <c r="C33" s="6">
        <v>0.22</v>
      </c>
      <c r="E33" s="6" t="s">
        <v>220</v>
      </c>
      <c r="F33" s="6" t="s">
        <v>22</v>
      </c>
    </row>
    <row r="34" spans="1:6" s="6" customFormat="1"/>
    <row r="35" spans="1:6" s="6" customFormat="1"/>
    <row r="37" spans="1:6">
      <c r="A37" s="16" t="s">
        <v>23</v>
      </c>
      <c r="C37">
        <v>0.05</v>
      </c>
      <c r="E37" s="23" t="s">
        <v>197</v>
      </c>
      <c r="F37" t="s">
        <v>32</v>
      </c>
    </row>
    <row r="38" spans="1:6">
      <c r="A38" s="16"/>
      <c r="E38" s="23"/>
    </row>
    <row r="39" spans="1:6">
      <c r="A39" s="16"/>
      <c r="E39" s="23"/>
    </row>
    <row r="40" spans="1:6">
      <c r="A40" s="16"/>
      <c r="E40" s="23"/>
    </row>
    <row r="41" spans="1:6">
      <c r="A41" s="16"/>
      <c r="E41" s="23"/>
    </row>
    <row r="43" spans="1:6">
      <c r="A43" t="s">
        <v>28</v>
      </c>
      <c r="C43">
        <v>0.21</v>
      </c>
      <c r="E43" t="s">
        <v>221</v>
      </c>
      <c r="F43" t="s">
        <v>34</v>
      </c>
    </row>
    <row r="44" spans="1:6">
      <c r="A44" s="16"/>
    </row>
    <row r="45" spans="1:6">
      <c r="A45" t="s">
        <v>29</v>
      </c>
      <c r="C45">
        <v>0.09</v>
      </c>
      <c r="E45" t="s">
        <v>222</v>
      </c>
      <c r="F45" t="s">
        <v>36</v>
      </c>
    </row>
    <row r="47" spans="1:6">
      <c r="A47" t="s">
        <v>25</v>
      </c>
      <c r="C47" s="3">
        <v>7.0000000000000007E-2</v>
      </c>
      <c r="E47" t="s">
        <v>37</v>
      </c>
      <c r="F47" t="s">
        <v>7</v>
      </c>
    </row>
    <row r="48" spans="1:6">
      <c r="C48" s="3"/>
    </row>
    <row r="49" spans="1:12">
      <c r="C49" s="3"/>
    </row>
    <row r="51" spans="1:12">
      <c r="A51" t="s">
        <v>30</v>
      </c>
      <c r="C51">
        <v>1.83E-2</v>
      </c>
      <c r="E51" t="s">
        <v>223</v>
      </c>
      <c r="F51" t="s">
        <v>39</v>
      </c>
    </row>
    <row r="52" spans="1:12">
      <c r="E52" s="1"/>
      <c r="F52" s="4"/>
      <c r="G52" s="2"/>
      <c r="I52" s="3"/>
      <c r="L52" s="1"/>
    </row>
    <row r="53" spans="1:12">
      <c r="A53" t="s">
        <v>26</v>
      </c>
      <c r="C53" s="1">
        <v>0.38200000000000001</v>
      </c>
      <c r="E53" s="22" t="s">
        <v>193</v>
      </c>
      <c r="F53" t="s">
        <v>7</v>
      </c>
    </row>
    <row r="54" spans="1:12">
      <c r="C54">
        <v>0.26600000000000001</v>
      </c>
      <c r="E54" s="22" t="s">
        <v>198</v>
      </c>
      <c r="F54" t="s">
        <v>7</v>
      </c>
    </row>
    <row r="55" spans="1:12">
      <c r="C55">
        <v>0.28000000000000003</v>
      </c>
      <c r="E55" s="6" t="s">
        <v>217</v>
      </c>
      <c r="F55" t="s">
        <v>40</v>
      </c>
    </row>
    <row r="56" spans="1:12">
      <c r="B56" t="s">
        <v>10</v>
      </c>
      <c r="C56" s="1">
        <f>AVERAGE(C53:C55)</f>
        <v>0.30933333333333335</v>
      </c>
    </row>
    <row r="58" spans="1:12">
      <c r="A58" t="s">
        <v>31</v>
      </c>
      <c r="E58" t="s">
        <v>41</v>
      </c>
    </row>
    <row r="63" spans="1:12">
      <c r="A63" s="17" t="s">
        <v>43</v>
      </c>
    </row>
    <row r="65" spans="1:16">
      <c r="A65" t="s">
        <v>44</v>
      </c>
      <c r="C65">
        <v>0.03</v>
      </c>
      <c r="E65" t="s">
        <v>224</v>
      </c>
      <c r="F65" t="s">
        <v>47</v>
      </c>
    </row>
    <row r="69" spans="1:16">
      <c r="A69" s="17" t="s">
        <v>185</v>
      </c>
    </row>
    <row r="71" spans="1:16">
      <c r="A71" t="s">
        <v>46</v>
      </c>
      <c r="C71" s="2">
        <v>43.8</v>
      </c>
      <c r="E71" t="s">
        <v>225</v>
      </c>
      <c r="F71" s="1" t="s">
        <v>49</v>
      </c>
      <c r="G71" s="2"/>
      <c r="I71" s="3"/>
      <c r="J71" s="4"/>
      <c r="L71" s="1"/>
    </row>
    <row r="72" spans="1:16">
      <c r="I72" s="3"/>
      <c r="J72" s="4"/>
      <c r="L72" s="1"/>
    </row>
    <row r="73" spans="1:16">
      <c r="A73" t="s">
        <v>50</v>
      </c>
      <c r="C73">
        <v>69</v>
      </c>
      <c r="E73" t="s">
        <v>226</v>
      </c>
      <c r="F73" t="s">
        <v>53</v>
      </c>
    </row>
    <row r="74" spans="1:16">
      <c r="C74">
        <v>66.900000000000006</v>
      </c>
      <c r="E74" s="23" t="s">
        <v>199</v>
      </c>
      <c r="F74" t="s">
        <v>54</v>
      </c>
    </row>
    <row r="75" spans="1:16">
      <c r="C75">
        <v>62.5</v>
      </c>
      <c r="E75" s="22" t="s">
        <v>200</v>
      </c>
      <c r="F75" t="s">
        <v>56</v>
      </c>
    </row>
    <row r="76" spans="1:16">
      <c r="C76">
        <v>73</v>
      </c>
      <c r="E76" s="22" t="s">
        <v>201</v>
      </c>
      <c r="F76" t="s">
        <v>7</v>
      </c>
    </row>
    <row r="77" spans="1:16">
      <c r="B77" t="s">
        <v>10</v>
      </c>
      <c r="C77" s="2">
        <v>67.849999999999994</v>
      </c>
      <c r="H77" s="3"/>
      <c r="I77" s="4"/>
      <c r="J77" s="2"/>
      <c r="L77" s="3"/>
      <c r="M77" s="4"/>
    </row>
    <row r="78" spans="1:16">
      <c r="E78" s="7"/>
      <c r="G78" s="7"/>
      <c r="H78" s="10"/>
      <c r="I78" s="11"/>
      <c r="J78" s="9"/>
      <c r="K78" s="7"/>
      <c r="L78" s="10"/>
      <c r="M78" s="11"/>
    </row>
    <row r="79" spans="1:16">
      <c r="A79" t="s">
        <v>58</v>
      </c>
      <c r="C79" s="18">
        <v>130</v>
      </c>
      <c r="E79" s="22" t="s">
        <v>193</v>
      </c>
      <c r="F79" t="s">
        <v>60</v>
      </c>
      <c r="O79" s="1"/>
    </row>
    <row r="80" spans="1:16">
      <c r="C80">
        <v>148.5</v>
      </c>
      <c r="E80" s="22" t="s">
        <v>229</v>
      </c>
      <c r="F80" t="s">
        <v>62</v>
      </c>
      <c r="N80" s="7"/>
      <c r="O80" s="8"/>
      <c r="P80" s="7"/>
    </row>
    <row r="81" spans="1:14">
      <c r="C81">
        <v>123.8</v>
      </c>
      <c r="E81" s="22" t="s">
        <v>227</v>
      </c>
      <c r="F81" t="s">
        <v>71</v>
      </c>
    </row>
    <row r="82" spans="1:14">
      <c r="C82">
        <v>129</v>
      </c>
      <c r="E82" s="22" t="s">
        <v>228</v>
      </c>
      <c r="F82" t="s">
        <v>62</v>
      </c>
    </row>
    <row r="83" spans="1:14">
      <c r="B83" t="s">
        <v>10</v>
      </c>
      <c r="C83" s="2">
        <v>132.82499999999999</v>
      </c>
    </row>
    <row r="85" spans="1:14">
      <c r="A85" t="s">
        <v>65</v>
      </c>
      <c r="C85" s="18">
        <v>7500</v>
      </c>
      <c r="E85" s="22" t="s">
        <v>202</v>
      </c>
      <c r="F85" s="4" t="s">
        <v>72</v>
      </c>
      <c r="G85" s="2"/>
      <c r="I85" s="3"/>
      <c r="J85" s="4"/>
      <c r="L85" s="1"/>
    </row>
    <row r="86" spans="1:14">
      <c r="C86" s="18">
        <v>19500</v>
      </c>
      <c r="E86" s="22" t="s">
        <v>203</v>
      </c>
      <c r="F86" s="4" t="s">
        <v>7</v>
      </c>
      <c r="G86" s="2"/>
      <c r="I86" s="3"/>
      <c r="J86" s="4"/>
      <c r="L86" s="1"/>
    </row>
    <row r="87" spans="1:14">
      <c r="C87">
        <v>15230</v>
      </c>
      <c r="E87" s="22" t="s">
        <v>204</v>
      </c>
      <c r="F87" t="s">
        <v>7</v>
      </c>
    </row>
    <row r="88" spans="1:14">
      <c r="C88" s="18">
        <v>17067</v>
      </c>
      <c r="E88" s="22" t="s">
        <v>205</v>
      </c>
      <c r="F88" t="s">
        <v>7</v>
      </c>
    </row>
    <row r="89" spans="1:14">
      <c r="C89" s="18">
        <v>13643</v>
      </c>
      <c r="E89" s="23" t="s">
        <v>206</v>
      </c>
      <c r="F89" t="s">
        <v>73</v>
      </c>
    </row>
    <row r="90" spans="1:14">
      <c r="B90" t="s">
        <v>10</v>
      </c>
      <c r="C90" s="18">
        <v>14588</v>
      </c>
    </row>
    <row r="91" spans="1:14">
      <c r="G91" s="3"/>
      <c r="H91" s="4"/>
      <c r="I91" s="2"/>
      <c r="K91" s="3"/>
      <c r="L91" s="4"/>
      <c r="N91" s="1"/>
    </row>
    <row r="92" spans="1:14">
      <c r="A92" t="s">
        <v>74</v>
      </c>
      <c r="C92">
        <v>10483</v>
      </c>
      <c r="E92" s="22" t="s">
        <v>207</v>
      </c>
      <c r="F92" t="s">
        <v>77</v>
      </c>
    </row>
    <row r="93" spans="1:14">
      <c r="C93" s="18">
        <v>15000</v>
      </c>
      <c r="E93" s="22" t="s">
        <v>208</v>
      </c>
      <c r="F93" t="s">
        <v>47</v>
      </c>
    </row>
    <row r="94" spans="1:14">
      <c r="B94" t="s">
        <v>10</v>
      </c>
      <c r="C94" s="18">
        <v>12741.5</v>
      </c>
      <c r="G94" s="3"/>
      <c r="H94" s="4"/>
      <c r="I94" s="2"/>
      <c r="K94" s="3"/>
      <c r="L94" s="4"/>
      <c r="N94" s="1"/>
    </row>
    <row r="95" spans="1:14">
      <c r="C95" s="18"/>
      <c r="G95" s="3"/>
      <c r="H95" s="4"/>
      <c r="I95" s="2"/>
      <c r="K95" s="3"/>
      <c r="L95" s="4"/>
      <c r="N95" s="1"/>
    </row>
    <row r="96" spans="1:14">
      <c r="C96" s="18"/>
      <c r="G96" s="3"/>
      <c r="H96" s="4"/>
      <c r="I96" s="2"/>
      <c r="K96" s="3"/>
      <c r="L96" s="4"/>
      <c r="N96" s="1"/>
    </row>
    <row r="97" spans="1:14">
      <c r="C97" s="18"/>
      <c r="G97" s="3"/>
      <c r="H97" s="4"/>
      <c r="I97" s="2"/>
      <c r="K97" s="3"/>
      <c r="L97" s="4"/>
      <c r="N97" s="1"/>
    </row>
    <row r="98" spans="1:14">
      <c r="G98" s="3"/>
      <c r="H98" s="4"/>
      <c r="I98" s="2"/>
      <c r="K98" s="3"/>
      <c r="L98" s="4"/>
      <c r="N98" s="1"/>
    </row>
    <row r="99" spans="1:14">
      <c r="A99" s="17" t="s">
        <v>190</v>
      </c>
      <c r="G99" s="3"/>
      <c r="H99" s="4"/>
      <c r="I99" s="2"/>
      <c r="K99" s="3"/>
      <c r="L99" s="4"/>
      <c r="N99" s="1"/>
    </row>
    <row r="100" spans="1:14">
      <c r="A100" s="17"/>
      <c r="G100" s="3"/>
      <c r="H100" s="4"/>
      <c r="I100" s="2"/>
      <c r="K100" s="3"/>
      <c r="L100" s="4"/>
      <c r="N100" s="1"/>
    </row>
    <row r="101" spans="1:14">
      <c r="A101" t="s">
        <v>78</v>
      </c>
      <c r="C101" s="18">
        <v>178</v>
      </c>
      <c r="E101" s="22" t="s">
        <v>209</v>
      </c>
      <c r="F101" t="s">
        <v>79</v>
      </c>
      <c r="G101" s="3"/>
      <c r="H101" s="4"/>
      <c r="I101" s="2"/>
      <c r="K101" s="3"/>
      <c r="L101" s="4"/>
      <c r="N101" s="1"/>
    </row>
    <row r="102" spans="1:14">
      <c r="C102">
        <v>114</v>
      </c>
      <c r="E102" s="22" t="s">
        <v>210</v>
      </c>
      <c r="F102" t="s">
        <v>81</v>
      </c>
      <c r="G102" s="3"/>
      <c r="H102" s="4"/>
      <c r="I102" s="2"/>
      <c r="K102" s="3"/>
      <c r="L102" s="4"/>
      <c r="N102" s="1"/>
    </row>
    <row r="103" spans="1:14">
      <c r="C103" s="18">
        <v>140</v>
      </c>
      <c r="E103" s="22" t="s">
        <v>211</v>
      </c>
      <c r="F103" t="s">
        <v>84</v>
      </c>
    </row>
    <row r="104" spans="1:14">
      <c r="C104">
        <v>122</v>
      </c>
      <c r="E104" s="22" t="s">
        <v>212</v>
      </c>
      <c r="F104" t="s">
        <v>85</v>
      </c>
    </row>
    <row r="105" spans="1:14">
      <c r="B105" t="s">
        <v>10</v>
      </c>
      <c r="C105" s="18">
        <v>138.5</v>
      </c>
    </row>
    <row r="107" spans="1:14">
      <c r="A107" t="s">
        <v>86</v>
      </c>
      <c r="C107">
        <v>0.91</v>
      </c>
      <c r="E107" t="s">
        <v>230</v>
      </c>
      <c r="F107" t="s">
        <v>87</v>
      </c>
    </row>
    <row r="109" spans="1:14">
      <c r="A109" t="s">
        <v>89</v>
      </c>
      <c r="C109">
        <v>2380.3000000000002</v>
      </c>
      <c r="E109" t="s">
        <v>231</v>
      </c>
      <c r="F109" t="s">
        <v>91</v>
      </c>
    </row>
    <row r="110" spans="1:14">
      <c r="C110">
        <v>2287</v>
      </c>
      <c r="E110" t="s">
        <v>231</v>
      </c>
      <c r="F110" t="s">
        <v>92</v>
      </c>
    </row>
    <row r="111" spans="1:14">
      <c r="C111" s="3">
        <v>2690</v>
      </c>
      <c r="E111" t="s">
        <v>231</v>
      </c>
      <c r="F111" t="s">
        <v>93</v>
      </c>
      <c r="G111" s="2"/>
      <c r="I111" s="3"/>
      <c r="J111" s="4"/>
      <c r="L111" s="1"/>
    </row>
    <row r="112" spans="1:14">
      <c r="B112" t="s">
        <v>10</v>
      </c>
      <c r="C112" s="3">
        <v>2452.4333333333334</v>
      </c>
      <c r="G112" s="2"/>
      <c r="I112" s="3"/>
      <c r="J112" s="4"/>
      <c r="L112" s="1"/>
    </row>
    <row r="113" spans="1:12">
      <c r="C113" s="3"/>
      <c r="G113" s="2"/>
      <c r="I113" s="3"/>
      <c r="J113" s="4"/>
      <c r="L113" s="1"/>
    </row>
    <row r="114" spans="1:12">
      <c r="A114" t="s">
        <v>94</v>
      </c>
      <c r="E114" t="s">
        <v>41</v>
      </c>
    </row>
    <row r="116" spans="1:12">
      <c r="A116" t="s">
        <v>95</v>
      </c>
      <c r="C116">
        <v>1222</v>
      </c>
      <c r="E116" t="s">
        <v>234</v>
      </c>
      <c r="F116" t="s">
        <v>97</v>
      </c>
    </row>
    <row r="118" spans="1:12">
      <c r="A118" t="s">
        <v>98</v>
      </c>
      <c r="C118">
        <v>240000</v>
      </c>
      <c r="E118" s="6" t="s">
        <v>232</v>
      </c>
      <c r="F118" t="s">
        <v>100</v>
      </c>
    </row>
    <row r="119" spans="1:12">
      <c r="E119" s="6"/>
    </row>
    <row r="120" spans="1:12">
      <c r="E120" s="6"/>
    </row>
    <row r="121" spans="1:12">
      <c r="A121" s="24" t="s">
        <v>189</v>
      </c>
      <c r="E121" s="6"/>
    </row>
    <row r="122" spans="1:12">
      <c r="E122" s="6"/>
    </row>
    <row r="123" spans="1:12">
      <c r="A123" t="s">
        <v>101</v>
      </c>
      <c r="C123">
        <v>1890</v>
      </c>
      <c r="E123" t="s">
        <v>233</v>
      </c>
      <c r="F123" t="s">
        <v>102</v>
      </c>
    </row>
    <row r="125" spans="1:12">
      <c r="A125" t="s">
        <v>104</v>
      </c>
      <c r="C125">
        <v>2600</v>
      </c>
      <c r="E125" t="s">
        <v>235</v>
      </c>
      <c r="F125" t="s">
        <v>72</v>
      </c>
    </row>
    <row r="126" spans="1:12">
      <c r="C126">
        <v>3000</v>
      </c>
      <c r="E126" s="22" t="s">
        <v>213</v>
      </c>
      <c r="F126" t="s">
        <v>107</v>
      </c>
    </row>
    <row r="127" spans="1:12">
      <c r="B127" t="s">
        <v>10</v>
      </c>
      <c r="C127">
        <v>2800</v>
      </c>
    </row>
    <row r="129" spans="1:6">
      <c r="A129" t="s">
        <v>108</v>
      </c>
      <c r="C129">
        <v>1434</v>
      </c>
      <c r="E129" s="6" t="s">
        <v>237</v>
      </c>
      <c r="F129" t="s">
        <v>110</v>
      </c>
    </row>
    <row r="131" spans="1:6">
      <c r="A131" t="s">
        <v>111</v>
      </c>
      <c r="C131">
        <v>4940</v>
      </c>
      <c r="E131" t="s">
        <v>236</v>
      </c>
      <c r="F131" t="s">
        <v>113</v>
      </c>
    </row>
    <row r="135" spans="1:6">
      <c r="A135" t="s">
        <v>11</v>
      </c>
      <c r="B135" t="s">
        <v>15</v>
      </c>
    </row>
  </sheetData>
  <phoneticPr fontId="6" type="noConversion"/>
  <printOptions gridLines="1"/>
  <pageMargins left="0.70000000000000007" right="0.70000000000000007" top="0.75000000000000011" bottom="0.75000000000000011" header="0.30000000000000004" footer="0.30000000000000004"/>
  <pageSetup scale="5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tabSelected="1" workbookViewId="0"/>
  </sheetViews>
  <sheetFormatPr baseColWidth="10" defaultColWidth="8.83203125" defaultRowHeight="14" x14ac:dyDescent="0"/>
  <cols>
    <col min="1" max="1" width="31.83203125" customWidth="1"/>
    <col min="4" max="4" width="10" customWidth="1"/>
    <col min="6" max="6" width="48.33203125" customWidth="1"/>
  </cols>
  <sheetData>
    <row r="1" spans="1:8">
      <c r="A1" t="s">
        <v>269</v>
      </c>
    </row>
    <row r="6" spans="1:8">
      <c r="C6" t="s">
        <v>131</v>
      </c>
      <c r="D6" t="s">
        <v>132</v>
      </c>
    </row>
    <row r="9" spans="1:8">
      <c r="A9" s="17" t="s">
        <v>42</v>
      </c>
    </row>
    <row r="11" spans="1:8">
      <c r="A11" t="s">
        <v>0</v>
      </c>
      <c r="B11" s="1"/>
      <c r="C11">
        <v>6000</v>
      </c>
      <c r="F11" t="s">
        <v>215</v>
      </c>
      <c r="H11" s="2" t="s">
        <v>119</v>
      </c>
    </row>
    <row r="12" spans="1:8">
      <c r="B12" s="1"/>
      <c r="H12" s="2"/>
    </row>
    <row r="13" spans="1:8">
      <c r="B13" s="1"/>
      <c r="H13" s="2"/>
    </row>
    <row r="14" spans="1:8">
      <c r="B14" s="1"/>
      <c r="H14" s="2"/>
    </row>
    <row r="15" spans="1:8">
      <c r="B15" s="1"/>
      <c r="H15" s="2"/>
    </row>
    <row r="16" spans="1:8">
      <c r="B16" s="1"/>
      <c r="H16" s="2"/>
    </row>
    <row r="17" spans="1:13">
      <c r="B17" s="1"/>
      <c r="H17" s="2"/>
    </row>
    <row r="18" spans="1:13">
      <c r="H18" s="2"/>
    </row>
    <row r="19" spans="1:13">
      <c r="A19" t="s">
        <v>13</v>
      </c>
      <c r="C19">
        <v>72000</v>
      </c>
      <c r="F19" t="s">
        <v>265</v>
      </c>
      <c r="H19" t="s">
        <v>121</v>
      </c>
      <c r="J19" t="s">
        <v>120</v>
      </c>
    </row>
    <row r="20" spans="1:13">
      <c r="C20" s="18">
        <v>45100</v>
      </c>
      <c r="F20" t="s">
        <v>116</v>
      </c>
    </row>
    <row r="21" spans="1:13">
      <c r="C21" s="18">
        <v>26300</v>
      </c>
      <c r="F21" t="s">
        <v>116</v>
      </c>
    </row>
    <row r="22" spans="1:13">
      <c r="C22" s="18">
        <v>13500</v>
      </c>
      <c r="F22" t="s">
        <v>116</v>
      </c>
    </row>
    <row r="23" spans="1:13">
      <c r="C23" s="18">
        <v>6800</v>
      </c>
      <c r="F23" t="s">
        <v>116</v>
      </c>
    </row>
    <row r="24" spans="1:13">
      <c r="C24" s="18">
        <v>55000</v>
      </c>
      <c r="F24" t="s">
        <v>238</v>
      </c>
      <c r="H24" t="s">
        <v>125</v>
      </c>
    </row>
    <row r="25" spans="1:13">
      <c r="C25">
        <v>20100</v>
      </c>
      <c r="F25" s="22" t="s">
        <v>214</v>
      </c>
      <c r="H25" t="s">
        <v>126</v>
      </c>
    </row>
    <row r="26" spans="1:13">
      <c r="C26" s="18">
        <v>12000</v>
      </c>
      <c r="F26" t="s">
        <v>239</v>
      </c>
      <c r="H26" t="s">
        <v>127</v>
      </c>
    </row>
    <row r="27" spans="1:13">
      <c r="D27">
        <v>6514</v>
      </c>
      <c r="F27" s="18" t="s">
        <v>244</v>
      </c>
      <c r="H27" t="s">
        <v>128</v>
      </c>
    </row>
    <row r="28" spans="1:13">
      <c r="D28" s="19">
        <v>17979</v>
      </c>
      <c r="F28" s="18" t="s">
        <v>240</v>
      </c>
      <c r="H28" t="s">
        <v>129</v>
      </c>
    </row>
    <row r="29" spans="1:13">
      <c r="B29" s="22" t="s">
        <v>10</v>
      </c>
      <c r="C29" s="22">
        <v>27529</v>
      </c>
      <c r="D29" s="19"/>
      <c r="F29" s="18"/>
    </row>
    <row r="31" spans="1:13">
      <c r="A31" t="s">
        <v>18</v>
      </c>
      <c r="C31">
        <v>7400</v>
      </c>
      <c r="F31" s="6" t="s">
        <v>242</v>
      </c>
      <c r="G31" s="4"/>
      <c r="H31" s="2" t="s">
        <v>133</v>
      </c>
      <c r="J31" s="3"/>
      <c r="M31" s="1"/>
    </row>
    <row r="33" spans="1:19">
      <c r="A33" s="6" t="s">
        <v>20</v>
      </c>
      <c r="C33" s="20">
        <v>4500</v>
      </c>
      <c r="F33" s="6" t="s">
        <v>241</v>
      </c>
      <c r="G33" s="6"/>
      <c r="H33" s="6" t="s">
        <v>7</v>
      </c>
      <c r="I33" s="6"/>
      <c r="J33" s="6"/>
      <c r="K33" s="6"/>
      <c r="L33" s="6"/>
      <c r="M33" s="6"/>
    </row>
    <row r="34" spans="1:19">
      <c r="D34">
        <v>3745</v>
      </c>
      <c r="F34" s="6" t="s">
        <v>243</v>
      </c>
      <c r="H34" t="s">
        <v>135</v>
      </c>
    </row>
    <row r="35" spans="1:19">
      <c r="B35" s="22" t="s">
        <v>10</v>
      </c>
      <c r="C35" s="22">
        <v>4122</v>
      </c>
      <c r="F35" s="6"/>
    </row>
    <row r="36" spans="1:19">
      <c r="G36" s="6"/>
      <c r="H36" s="6"/>
      <c r="I36" s="6"/>
      <c r="J36" s="6"/>
      <c r="K36" s="6"/>
      <c r="L36" s="6"/>
      <c r="N36" s="6"/>
    </row>
    <row r="37" spans="1:19">
      <c r="A37" t="s">
        <v>136</v>
      </c>
      <c r="C37">
        <v>140</v>
      </c>
      <c r="E37" s="1"/>
      <c r="F37" t="s">
        <v>245</v>
      </c>
      <c r="H37" t="s">
        <v>140</v>
      </c>
    </row>
    <row r="38" spans="1:19">
      <c r="C38">
        <v>300</v>
      </c>
      <c r="E38" s="1"/>
      <c r="F38" t="s">
        <v>246</v>
      </c>
      <c r="H38" s="6" t="s">
        <v>141</v>
      </c>
    </row>
    <row r="39" spans="1:19">
      <c r="A39" s="6"/>
      <c r="B39" s="6"/>
      <c r="C39" s="6">
        <v>140</v>
      </c>
      <c r="D39" s="6"/>
      <c r="E39" s="12"/>
      <c r="F39" s="6" t="s">
        <v>248</v>
      </c>
      <c r="G39" s="6"/>
      <c r="H39" s="6" t="s">
        <v>142</v>
      </c>
      <c r="I39" s="6"/>
      <c r="J39" s="6"/>
      <c r="K39" s="6"/>
      <c r="L39" s="6"/>
      <c r="M39" s="6"/>
      <c r="O39" s="6"/>
      <c r="P39" s="6"/>
      <c r="Q39" s="6"/>
      <c r="R39" s="6"/>
      <c r="S39" s="6"/>
    </row>
    <row r="40" spans="1:19">
      <c r="D40">
        <v>255</v>
      </c>
      <c r="E40" s="1"/>
      <c r="F40" t="s">
        <v>247</v>
      </c>
      <c r="H40" s="6" t="s">
        <v>143</v>
      </c>
    </row>
    <row r="41" spans="1:19">
      <c r="B41" s="22" t="s">
        <v>10</v>
      </c>
      <c r="C41" s="22">
        <v>209</v>
      </c>
      <c r="E41" s="1"/>
      <c r="H41" s="6"/>
    </row>
    <row r="43" spans="1:19">
      <c r="A43" t="s">
        <v>28</v>
      </c>
      <c r="C43">
        <v>1672</v>
      </c>
      <c r="F43" t="s">
        <v>221</v>
      </c>
      <c r="H43" s="6" t="s">
        <v>47</v>
      </c>
    </row>
    <row r="45" spans="1:19">
      <c r="A45" t="s">
        <v>29</v>
      </c>
      <c r="C45">
        <v>1500</v>
      </c>
      <c r="F45" t="s">
        <v>222</v>
      </c>
      <c r="H45" s="6" t="s">
        <v>47</v>
      </c>
    </row>
    <row r="47" spans="1:19">
      <c r="A47" t="s">
        <v>25</v>
      </c>
      <c r="C47" s="18">
        <v>1850</v>
      </c>
      <c r="D47" s="3"/>
      <c r="F47" t="s">
        <v>250</v>
      </c>
      <c r="H47" t="s">
        <v>122</v>
      </c>
    </row>
    <row r="48" spans="1:19">
      <c r="C48">
        <v>200</v>
      </c>
      <c r="F48" t="s">
        <v>250</v>
      </c>
      <c r="H48" t="s">
        <v>123</v>
      </c>
    </row>
    <row r="49" spans="1:12">
      <c r="B49" s="22" t="s">
        <v>10</v>
      </c>
      <c r="C49" s="22">
        <v>1025</v>
      </c>
    </row>
    <row r="51" spans="1:12">
      <c r="A51" t="s">
        <v>30</v>
      </c>
      <c r="C51">
        <v>275</v>
      </c>
      <c r="F51" t="s">
        <v>223</v>
      </c>
      <c r="H51" t="s">
        <v>146</v>
      </c>
    </row>
    <row r="53" spans="1:12">
      <c r="A53" t="s">
        <v>26</v>
      </c>
      <c r="C53" s="20">
        <v>54400</v>
      </c>
      <c r="F53" s="6" t="s">
        <v>249</v>
      </c>
      <c r="G53" s="6"/>
      <c r="H53" s="6" t="s">
        <v>148</v>
      </c>
      <c r="I53" s="6"/>
      <c r="J53" s="6"/>
      <c r="K53" s="6"/>
      <c r="L53" s="6"/>
    </row>
    <row r="54" spans="1:12">
      <c r="C54" s="20"/>
      <c r="F54" s="6"/>
      <c r="G54" s="6"/>
      <c r="H54" s="6"/>
      <c r="I54" s="6"/>
      <c r="J54" s="6"/>
      <c r="K54" s="6"/>
      <c r="L54" s="6"/>
    </row>
    <row r="55" spans="1:12">
      <c r="C55" s="20"/>
      <c r="F55" s="6"/>
      <c r="G55" s="6"/>
      <c r="H55" s="6"/>
      <c r="I55" s="6"/>
      <c r="J55" s="6"/>
      <c r="K55" s="6"/>
      <c r="L55" s="6"/>
    </row>
    <row r="56" spans="1:12">
      <c r="C56" s="20"/>
      <c r="F56" s="6"/>
      <c r="G56" s="6"/>
      <c r="H56" s="6"/>
      <c r="I56" s="6"/>
      <c r="J56" s="6"/>
      <c r="K56" s="6"/>
      <c r="L56" s="6"/>
    </row>
    <row r="58" spans="1:12">
      <c r="A58" t="s">
        <v>31</v>
      </c>
      <c r="C58" s="18">
        <v>27500</v>
      </c>
      <c r="F58" t="s">
        <v>251</v>
      </c>
      <c r="H58" t="s">
        <v>149</v>
      </c>
    </row>
    <row r="59" spans="1:12">
      <c r="C59">
        <v>16000</v>
      </c>
      <c r="F59" t="s">
        <v>251</v>
      </c>
    </row>
    <row r="60" spans="1:12">
      <c r="A60" s="16"/>
      <c r="C60" s="18">
        <v>8000</v>
      </c>
      <c r="F60" t="s">
        <v>251</v>
      </c>
    </row>
    <row r="63" spans="1:12">
      <c r="A63" s="17" t="s">
        <v>43</v>
      </c>
    </row>
    <row r="65" spans="1:14">
      <c r="A65" t="s">
        <v>44</v>
      </c>
      <c r="C65">
        <v>92</v>
      </c>
      <c r="F65" t="s">
        <v>224</v>
      </c>
      <c r="H65" t="s">
        <v>102</v>
      </c>
    </row>
    <row r="67" spans="1:14">
      <c r="F67" s="1"/>
      <c r="G67" s="4"/>
      <c r="H67" s="2"/>
      <c r="J67" s="3"/>
      <c r="M67" s="1"/>
    </row>
    <row r="68" spans="1:14">
      <c r="C68" s="1"/>
      <c r="D68" s="1"/>
    </row>
    <row r="69" spans="1:14">
      <c r="A69" s="17" t="s">
        <v>185</v>
      </c>
    </row>
    <row r="71" spans="1:14">
      <c r="A71" t="s">
        <v>46</v>
      </c>
      <c r="C71" s="18">
        <v>195000</v>
      </c>
      <c r="D71" s="2"/>
      <c r="F71" t="s">
        <v>225</v>
      </c>
      <c r="G71" s="1"/>
      <c r="H71" s="2" t="s">
        <v>62</v>
      </c>
      <c r="J71" s="3"/>
      <c r="K71" s="4"/>
      <c r="M71" s="1"/>
    </row>
    <row r="72" spans="1:14">
      <c r="C72" s="1"/>
      <c r="D72" s="1"/>
    </row>
    <row r="73" spans="1:14">
      <c r="A73" t="s">
        <v>50</v>
      </c>
      <c r="C73">
        <v>200000</v>
      </c>
      <c r="F73" t="s">
        <v>252</v>
      </c>
      <c r="H73" t="s">
        <v>154</v>
      </c>
    </row>
    <row r="74" spans="1:14">
      <c r="C74">
        <v>220000</v>
      </c>
      <c r="F74" t="s">
        <v>253</v>
      </c>
      <c r="H74" t="s">
        <v>102</v>
      </c>
    </row>
    <row r="75" spans="1:14">
      <c r="D75">
        <v>134438</v>
      </c>
      <c r="F75" t="s">
        <v>254</v>
      </c>
      <c r="H75" t="s">
        <v>157</v>
      </c>
    </row>
    <row r="76" spans="1:14">
      <c r="D76">
        <v>74800</v>
      </c>
      <c r="F76" s="18" t="s">
        <v>255</v>
      </c>
    </row>
    <row r="77" spans="1:14">
      <c r="B77" s="22" t="s">
        <v>10</v>
      </c>
      <c r="C77" s="22">
        <v>157310</v>
      </c>
      <c r="F77" s="18"/>
    </row>
    <row r="79" spans="1:14">
      <c r="A79" t="s">
        <v>58</v>
      </c>
      <c r="C79">
        <v>150000</v>
      </c>
      <c r="F79" s="6" t="s">
        <v>256</v>
      </c>
      <c r="G79" s="6"/>
      <c r="H79" s="6" t="s">
        <v>161</v>
      </c>
      <c r="I79" s="6"/>
      <c r="J79" s="6"/>
      <c r="K79" s="6"/>
      <c r="L79" s="6"/>
      <c r="N79" s="6"/>
    </row>
    <row r="80" spans="1:14">
      <c r="C80" s="20">
        <v>500000</v>
      </c>
      <c r="F80" s="6" t="s">
        <v>257</v>
      </c>
      <c r="G80" s="6"/>
      <c r="H80" s="6" t="s">
        <v>162</v>
      </c>
      <c r="I80" s="6"/>
      <c r="J80" s="6"/>
      <c r="K80" s="6"/>
      <c r="L80" s="6"/>
      <c r="N80" s="6"/>
    </row>
    <row r="81" spans="1:14">
      <c r="D81">
        <v>356180</v>
      </c>
      <c r="F81" t="s">
        <v>254</v>
      </c>
      <c r="G81" s="6"/>
      <c r="H81" t="s">
        <v>155</v>
      </c>
      <c r="I81" s="6"/>
      <c r="J81" s="6"/>
      <c r="K81" s="6"/>
      <c r="L81" s="6"/>
      <c r="N81" s="6"/>
    </row>
    <row r="82" spans="1:14">
      <c r="D82">
        <v>101099</v>
      </c>
      <c r="F82" s="6" t="s">
        <v>256</v>
      </c>
      <c r="G82" s="6"/>
      <c r="H82" s="6" t="s">
        <v>163</v>
      </c>
      <c r="I82" s="6"/>
      <c r="J82" s="6"/>
      <c r="K82" s="6"/>
      <c r="L82" s="6"/>
      <c r="N82" s="6"/>
    </row>
    <row r="83" spans="1:14">
      <c r="B83" s="22" t="s">
        <v>10</v>
      </c>
      <c r="C83" s="22">
        <v>276820</v>
      </c>
    </row>
    <row r="85" spans="1:14">
      <c r="A85" t="s">
        <v>65</v>
      </c>
      <c r="C85">
        <v>88900000</v>
      </c>
      <c r="E85" s="1"/>
      <c r="F85" t="s">
        <v>258</v>
      </c>
      <c r="H85" t="s">
        <v>167</v>
      </c>
    </row>
    <row r="86" spans="1:14">
      <c r="E86" s="1"/>
    </row>
    <row r="87" spans="1:14">
      <c r="E87" s="1"/>
    </row>
    <row r="88" spans="1:14">
      <c r="E88" s="1"/>
    </row>
    <row r="89" spans="1:14">
      <c r="E89" s="1"/>
    </row>
    <row r="90" spans="1:14">
      <c r="E90" s="1"/>
    </row>
    <row r="91" spans="1:14">
      <c r="E91" s="1"/>
    </row>
    <row r="92" spans="1:14">
      <c r="A92" t="s">
        <v>74</v>
      </c>
      <c r="C92" s="18">
        <v>74000000</v>
      </c>
      <c r="E92" s="3"/>
      <c r="F92" t="s">
        <v>259</v>
      </c>
      <c r="H92" t="s">
        <v>166</v>
      </c>
    </row>
    <row r="93" spans="1:14">
      <c r="C93" s="18"/>
      <c r="E93" s="3"/>
    </row>
    <row r="94" spans="1:14">
      <c r="C94" s="18"/>
      <c r="E94" s="3"/>
    </row>
    <row r="95" spans="1:14">
      <c r="C95" s="18"/>
      <c r="E95" s="3"/>
    </row>
    <row r="96" spans="1:14">
      <c r="C96" s="18"/>
      <c r="E96" s="3"/>
    </row>
    <row r="97" spans="1:8">
      <c r="C97" s="18"/>
      <c r="E97" s="3"/>
    </row>
    <row r="98" spans="1:8">
      <c r="C98" s="18"/>
      <c r="E98" s="3"/>
    </row>
    <row r="99" spans="1:8">
      <c r="A99" s="24" t="s">
        <v>190</v>
      </c>
    </row>
    <row r="100" spans="1:8">
      <c r="A100" s="24"/>
    </row>
    <row r="101" spans="1:8">
      <c r="A101" t="s">
        <v>78</v>
      </c>
      <c r="C101" s="18">
        <v>120500</v>
      </c>
      <c r="E101" s="1"/>
      <c r="F101" t="s">
        <v>260</v>
      </c>
      <c r="H101" t="s">
        <v>169</v>
      </c>
    </row>
    <row r="102" spans="1:8">
      <c r="C102" s="18"/>
      <c r="E102" s="1"/>
    </row>
    <row r="103" spans="1:8">
      <c r="C103" s="18"/>
      <c r="E103" s="1"/>
    </row>
    <row r="104" spans="1:8">
      <c r="C104" s="18"/>
      <c r="E104" s="1"/>
    </row>
    <row r="105" spans="1:8">
      <c r="C105" s="18"/>
      <c r="E105" s="1"/>
    </row>
    <row r="107" spans="1:8">
      <c r="A107" t="s">
        <v>86</v>
      </c>
      <c r="C107" s="18">
        <v>1250</v>
      </c>
      <c r="F107" t="s">
        <v>230</v>
      </c>
      <c r="H107" t="s">
        <v>170</v>
      </c>
    </row>
    <row r="109" spans="1:8">
      <c r="A109" t="s">
        <v>89</v>
      </c>
      <c r="C109" s="18">
        <v>47700000</v>
      </c>
      <c r="E109" s="1"/>
      <c r="F109" t="s">
        <v>231</v>
      </c>
      <c r="H109" t="s">
        <v>171</v>
      </c>
    </row>
    <row r="110" spans="1:8">
      <c r="C110" s="18">
        <v>39066666</v>
      </c>
      <c r="E110" s="1"/>
    </row>
    <row r="111" spans="1:8">
      <c r="C111" s="18">
        <v>23933333</v>
      </c>
      <c r="E111" s="1"/>
    </row>
    <row r="112" spans="1:8">
      <c r="B112" s="22" t="s">
        <v>10</v>
      </c>
      <c r="C112" s="25">
        <v>36900000</v>
      </c>
      <c r="E112" s="1"/>
    </row>
    <row r="113" spans="1:17">
      <c r="O113" s="7"/>
      <c r="P113" s="8"/>
      <c r="Q113" s="7"/>
    </row>
    <row r="114" spans="1:17">
      <c r="A114" t="s">
        <v>94</v>
      </c>
      <c r="C114" s="18">
        <v>9373333</v>
      </c>
      <c r="E114" s="1"/>
      <c r="F114" t="s">
        <v>262</v>
      </c>
      <c r="H114" t="s">
        <v>172</v>
      </c>
    </row>
    <row r="116" spans="1:17">
      <c r="A116" s="6" t="s">
        <v>95</v>
      </c>
      <c r="B116" s="6"/>
      <c r="C116" s="20">
        <v>2400000</v>
      </c>
      <c r="D116" s="6"/>
      <c r="E116" s="12"/>
      <c r="F116" t="s">
        <v>234</v>
      </c>
      <c r="G116" s="6"/>
      <c r="H116" s="6" t="s">
        <v>173</v>
      </c>
      <c r="I116" s="6"/>
      <c r="J116" s="6"/>
      <c r="K116" s="6"/>
      <c r="L116" s="6"/>
      <c r="M116" s="6"/>
    </row>
    <row r="117" spans="1:17">
      <c r="C117" s="2"/>
      <c r="D117" s="2"/>
    </row>
    <row r="118" spans="1:17">
      <c r="A118" s="6" t="s">
        <v>98</v>
      </c>
      <c r="B118" s="6"/>
      <c r="C118" s="20">
        <v>25500000</v>
      </c>
      <c r="D118" s="6"/>
      <c r="E118" s="12"/>
      <c r="F118" s="6" t="s">
        <v>232</v>
      </c>
      <c r="G118" s="6"/>
      <c r="H118" t="s">
        <v>100</v>
      </c>
      <c r="I118" s="6"/>
      <c r="J118" s="6"/>
      <c r="K118" s="6"/>
      <c r="L118" s="6"/>
      <c r="M118" s="6"/>
      <c r="O118" s="6"/>
    </row>
    <row r="119" spans="1:17">
      <c r="A119" s="6"/>
      <c r="B119" s="6"/>
      <c r="C119" s="20"/>
      <c r="D119" s="6"/>
      <c r="E119" s="12"/>
      <c r="F119" s="6"/>
      <c r="G119" s="6"/>
      <c r="I119" s="6"/>
      <c r="J119" s="6"/>
      <c r="K119" s="6"/>
      <c r="L119" s="6"/>
      <c r="M119" s="6"/>
      <c r="O119" s="6"/>
    </row>
    <row r="120" spans="1:17">
      <c r="A120" s="6"/>
      <c r="B120" s="6"/>
      <c r="C120" s="20"/>
      <c r="D120" s="6"/>
      <c r="E120" s="12"/>
      <c r="F120" s="6"/>
      <c r="G120" s="6"/>
      <c r="I120" s="6"/>
      <c r="J120" s="6"/>
      <c r="K120" s="6"/>
      <c r="L120" s="6"/>
      <c r="M120" s="6"/>
      <c r="O120" s="6"/>
    </row>
    <row r="121" spans="1:17">
      <c r="A121" s="24" t="s">
        <v>189</v>
      </c>
      <c r="B121" s="6"/>
      <c r="C121" s="20"/>
      <c r="D121" s="6"/>
      <c r="E121" s="12"/>
      <c r="F121" s="6"/>
      <c r="G121" s="6"/>
      <c r="I121" s="6"/>
      <c r="J121" s="6"/>
      <c r="K121" s="6"/>
      <c r="L121" s="6"/>
      <c r="M121" s="6"/>
      <c r="O121" s="6"/>
    </row>
    <row r="122" spans="1:17">
      <c r="C122" s="18"/>
      <c r="D122" s="18"/>
      <c r="H122" s="3"/>
      <c r="I122" s="4"/>
      <c r="J122" s="2"/>
      <c r="L122" s="3"/>
      <c r="M122" s="4"/>
      <c r="O122" s="1"/>
    </row>
    <row r="123" spans="1:17">
      <c r="A123" t="s">
        <v>101</v>
      </c>
      <c r="C123" s="18">
        <v>1500000</v>
      </c>
      <c r="E123" s="1"/>
      <c r="F123" s="6" t="s">
        <v>233</v>
      </c>
      <c r="H123" t="s">
        <v>174</v>
      </c>
    </row>
    <row r="124" spans="1:17">
      <c r="C124" s="18"/>
      <c r="D124" s="18"/>
      <c r="H124" s="3"/>
      <c r="I124" s="4"/>
      <c r="J124" s="2"/>
      <c r="L124" s="3"/>
      <c r="M124" s="4"/>
      <c r="O124" s="1"/>
    </row>
    <row r="125" spans="1:17">
      <c r="A125" t="s">
        <v>104</v>
      </c>
      <c r="C125">
        <v>3150000</v>
      </c>
      <c r="E125" s="1"/>
      <c r="F125" t="s">
        <v>261</v>
      </c>
      <c r="H125" t="s">
        <v>177</v>
      </c>
    </row>
    <row r="126" spans="1:17">
      <c r="D126">
        <v>4631143</v>
      </c>
      <c r="F126" t="s">
        <v>254</v>
      </c>
      <c r="H126" t="s">
        <v>156</v>
      </c>
    </row>
    <row r="127" spans="1:17">
      <c r="B127" s="22" t="s">
        <v>10</v>
      </c>
      <c r="C127" s="22">
        <v>3890571.5</v>
      </c>
    </row>
    <row r="128" spans="1:17">
      <c r="E128" s="1"/>
    </row>
    <row r="129" spans="1:16">
      <c r="A129" s="6" t="s">
        <v>108</v>
      </c>
      <c r="B129" s="6"/>
      <c r="C129" s="6">
        <v>1340000</v>
      </c>
      <c r="D129" s="6"/>
      <c r="E129" s="12"/>
      <c r="F129" s="6" t="s">
        <v>237</v>
      </c>
      <c r="G129" s="6"/>
      <c r="H129" s="6" t="s">
        <v>178</v>
      </c>
      <c r="I129" s="6"/>
      <c r="J129" s="6"/>
      <c r="K129" s="6"/>
      <c r="L129" s="6"/>
      <c r="M129" s="6"/>
      <c r="O129" s="6"/>
      <c r="P129" s="6"/>
    </row>
    <row r="131" spans="1:16">
      <c r="A131" t="s">
        <v>111</v>
      </c>
      <c r="C131" s="18">
        <v>12700000</v>
      </c>
      <c r="E131" s="1"/>
      <c r="F131" t="s">
        <v>236</v>
      </c>
      <c r="H131" t="s">
        <v>179</v>
      </c>
    </row>
    <row r="133" spans="1:16">
      <c r="F133" s="6"/>
    </row>
    <row r="142" spans="1:16">
      <c r="F142" s="6"/>
    </row>
  </sheetData>
  <phoneticPr fontId="6" type="noConversion"/>
  <printOptions gridLines="1"/>
  <pageMargins left="0.70000000000000007" right="0.70000000000000007" top="0.75000000000000011" bottom="0.75000000000000011" header="0.30000000000000004" footer="0.30000000000000004"/>
  <pageSetup scale="55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2-source data</vt:lpstr>
      <vt:lpstr>Cell Volumes</vt:lpstr>
      <vt:lpstr>Ribosome Numbers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eLife Journal</cp:lastModifiedBy>
  <cp:lastPrinted>2018-05-21T15:55:32Z</cp:lastPrinted>
  <dcterms:created xsi:type="dcterms:W3CDTF">2018-02-27T18:10:40Z</dcterms:created>
  <dcterms:modified xsi:type="dcterms:W3CDTF">2018-06-29T08:58:41Z</dcterms:modified>
</cp:coreProperties>
</file>