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SHARED\CS2200\CS2200_project2_git\"/>
    </mc:Choice>
  </mc:AlternateContent>
  <bookViews>
    <workbookView xWindow="0" yWindow="0" windowWidth="16380" windowHeight="8190" tabRatio="993"/>
  </bookViews>
  <sheets>
    <sheet name="Sheet1" sheetId="1" r:id="rId1"/>
  </sheets>
  <calcPr calcId="171027" iterateDelta="1E-4"/>
</workbook>
</file>

<file path=xl/calcChain.xml><?xml version="1.0" encoding="utf-8"?>
<calcChain xmlns="http://schemas.openxmlformats.org/spreadsheetml/2006/main">
  <c r="AE39" i="1" l="1"/>
  <c r="AE40" i="1"/>
  <c r="AE41" i="1"/>
  <c r="AE42" i="1"/>
  <c r="AE37" i="1" l="1"/>
  <c r="Z62" i="1" l="1"/>
  <c r="Z63" i="1"/>
  <c r="Z64" i="1"/>
  <c r="Z65" i="1"/>
  <c r="Z66" i="1"/>
  <c r="Z67" i="1"/>
  <c r="AE67" i="1" l="1"/>
  <c r="AE66" i="1"/>
  <c r="AE65" i="1"/>
  <c r="AE64" i="1"/>
  <c r="AE63" i="1"/>
  <c r="AE62" i="1"/>
  <c r="AE61" i="1"/>
  <c r="AE60" i="1"/>
  <c r="AE59" i="1"/>
  <c r="AE58" i="1"/>
  <c r="AE57" i="1"/>
  <c r="Z57" i="1"/>
  <c r="AE56" i="1"/>
  <c r="Z56" i="1"/>
  <c r="AE55" i="1"/>
  <c r="Z55" i="1"/>
  <c r="AE54" i="1"/>
  <c r="Z54" i="1"/>
  <c r="AE53" i="1"/>
  <c r="Z53" i="1"/>
  <c r="AE52" i="1"/>
  <c r="Z52" i="1"/>
  <c r="AG47" i="1"/>
  <c r="AE47" i="1"/>
  <c r="AG46" i="1"/>
  <c r="AE46" i="1"/>
  <c r="AG45" i="1"/>
  <c r="AE45" i="1"/>
  <c r="AG44" i="1"/>
  <c r="AE44" i="1"/>
  <c r="AG43" i="1"/>
  <c r="AE43" i="1"/>
  <c r="AG42" i="1"/>
  <c r="AG41" i="1"/>
  <c r="AG40" i="1"/>
  <c r="AG39" i="1"/>
  <c r="AG38" i="1"/>
  <c r="AE38" i="1"/>
  <c r="AG37" i="1"/>
  <c r="AG36" i="1"/>
  <c r="AE36" i="1"/>
  <c r="AG35" i="1"/>
  <c r="AE35" i="1"/>
  <c r="AG34" i="1"/>
  <c r="AE34" i="1"/>
  <c r="AG33" i="1"/>
  <c r="AE33" i="1"/>
  <c r="AG32" i="1"/>
  <c r="AE32" i="1"/>
  <c r="AG31" i="1"/>
  <c r="AE31" i="1"/>
  <c r="AG30" i="1"/>
  <c r="AE30" i="1"/>
  <c r="AG29" i="1"/>
  <c r="AE29" i="1"/>
  <c r="AG28" i="1"/>
  <c r="AE28" i="1"/>
  <c r="AG27" i="1"/>
  <c r="AE27" i="1"/>
  <c r="AG26" i="1"/>
  <c r="AE26" i="1"/>
  <c r="AG25" i="1"/>
  <c r="AE25" i="1"/>
  <c r="AG24" i="1"/>
  <c r="AE24" i="1"/>
  <c r="AG23" i="1"/>
  <c r="AE23" i="1"/>
  <c r="AG22" i="1"/>
  <c r="AE22" i="1"/>
  <c r="AG21" i="1"/>
  <c r="AE21" i="1"/>
  <c r="AG20" i="1"/>
  <c r="AE20" i="1"/>
  <c r="AG19" i="1"/>
  <c r="AE19" i="1"/>
  <c r="AG18" i="1"/>
  <c r="AE18" i="1"/>
  <c r="AG17" i="1"/>
  <c r="AE17" i="1"/>
  <c r="AG16" i="1"/>
  <c r="AE16" i="1"/>
  <c r="AG15" i="1"/>
  <c r="AE15" i="1"/>
  <c r="AG14" i="1"/>
  <c r="AE14" i="1"/>
  <c r="AG13" i="1"/>
  <c r="AE13" i="1"/>
  <c r="AG12" i="1"/>
  <c r="AE12" i="1"/>
  <c r="AG11" i="1"/>
  <c r="AE11" i="1"/>
  <c r="AG10" i="1"/>
  <c r="AE10" i="1"/>
  <c r="AG9" i="1"/>
  <c r="AE9" i="1"/>
  <c r="AG8" i="1"/>
  <c r="AE8" i="1"/>
  <c r="AG7" i="1"/>
  <c r="AE7" i="1"/>
  <c r="AG6" i="1"/>
  <c r="AE6" i="1"/>
  <c r="AG5" i="1"/>
  <c r="AE5" i="1"/>
  <c r="AG4" i="1"/>
  <c r="AE4" i="1"/>
  <c r="AG3" i="1"/>
  <c r="AE3" i="1"/>
  <c r="AG2" i="1"/>
  <c r="AE2" i="1"/>
</calcChain>
</file>

<file path=xl/sharedStrings.xml><?xml version="1.0" encoding="utf-8"?>
<sst xmlns="http://schemas.openxmlformats.org/spreadsheetml/2006/main" count="122" uniqueCount="116">
  <si>
    <t>MACRO STATE</t>
  </si>
  <si>
    <t>IntAck</t>
  </si>
  <si>
    <t>EnInt</t>
  </si>
  <si>
    <t>LdEnInt</t>
  </si>
  <si>
    <t>ChkCC</t>
  </si>
  <si>
    <t>OPTest</t>
  </si>
  <si>
    <t>ALUHi</t>
  </si>
  <si>
    <t>ALULo</t>
  </si>
  <si>
    <t>RegSelHi</t>
  </si>
  <si>
    <t>RegSelLo</t>
  </si>
  <si>
    <t>WrMEM</t>
  </si>
  <si>
    <t>WrREG</t>
  </si>
  <si>
    <t>LdCC</t>
  </si>
  <si>
    <t>LdB</t>
  </si>
  <si>
    <t>LdA</t>
  </si>
  <si>
    <t>LdMAR</t>
  </si>
  <si>
    <t>LdIR</t>
  </si>
  <si>
    <t>LdPC</t>
  </si>
  <si>
    <t>DrOFF</t>
  </si>
  <si>
    <t>DrPC</t>
  </si>
  <si>
    <t>DrALU</t>
  </si>
  <si>
    <t>DrMEM</t>
  </si>
  <si>
    <t>DrREG</t>
  </si>
  <si>
    <t>NS[5]</t>
  </si>
  <si>
    <t>NS[4]</t>
  </si>
  <si>
    <t>NS[3]</t>
  </si>
  <si>
    <t>NS[2]</t>
  </si>
  <si>
    <t>NS[1]</t>
  </si>
  <si>
    <t>NS[0]</t>
  </si>
  <si>
    <t>State Number</t>
  </si>
  <si>
    <t>NS array Concatenation (For verification)</t>
  </si>
  <si>
    <t>Hex Value</t>
  </si>
  <si>
    <t>FETCH0</t>
  </si>
  <si>
    <t>FETCH1</t>
  </si>
  <si>
    <t>FETCH2</t>
  </si>
  <si>
    <t>EXECADD0</t>
  </si>
  <si>
    <t>EXECADD1</t>
  </si>
  <si>
    <t>EXECADD2</t>
  </si>
  <si>
    <t>EXECADDI0</t>
  </si>
  <si>
    <t>EXECADDI1</t>
  </si>
  <si>
    <t>EXECADDI2</t>
  </si>
  <si>
    <t>EXECNAND0</t>
  </si>
  <si>
    <t>EXECNAND1</t>
  </si>
  <si>
    <t>EXECNAND2</t>
  </si>
  <si>
    <t>EXECBR0</t>
  </si>
  <si>
    <t>EXECBR1</t>
  </si>
  <si>
    <t>EXECBR2</t>
  </si>
  <si>
    <t>EXECBR3</t>
  </si>
  <si>
    <t>EXECJALR0</t>
  </si>
  <si>
    <t>EXECJALR1</t>
  </si>
  <si>
    <t>EXECLDR0</t>
  </si>
  <si>
    <t>EXECLDR1</t>
  </si>
  <si>
    <t>EXECLDR2</t>
  </si>
  <si>
    <t>EXECLDR3</t>
  </si>
  <si>
    <t>EXECLEA0</t>
  </si>
  <si>
    <t>EXECLEA1</t>
  </si>
  <si>
    <t>EXECLEA2</t>
  </si>
  <si>
    <t>EXECSTR0</t>
  </si>
  <si>
    <t>EXECSTR1</t>
  </si>
  <si>
    <t>EXECSTR2</t>
  </si>
  <si>
    <t>EXECSTR3</t>
  </si>
  <si>
    <t>EXECSHF0</t>
  </si>
  <si>
    <t>EXECSHF1</t>
  </si>
  <si>
    <t>EXECSHF2</t>
  </si>
  <si>
    <t>EXECHALT</t>
  </si>
  <si>
    <r>
      <t>Some Hints:</t>
    </r>
    <r>
      <rPr>
        <sz val="11"/>
        <color rgb="FF000000"/>
        <rFont val="Calibri"/>
        <family val="2"/>
        <charset val="1"/>
      </rPr>
      <t>The values in the 'Hex Value' Column are logisim compatible. You should be able to just copy and paste them directly into the logisim Roms. Not all rows (of the above table) may be used for the microcode.</t>
    </r>
  </si>
  <si>
    <t>CC ROM</t>
  </si>
  <si>
    <t>Sequencer Rom</t>
  </si>
  <si>
    <t>Address</t>
  </si>
  <si>
    <t>Value</t>
  </si>
  <si>
    <t>Comment</t>
  </si>
  <si>
    <t>Hex</t>
  </si>
  <si>
    <t>Operation</t>
  </si>
  <si>
    <t>OPCode</t>
  </si>
  <si>
    <t>000000</t>
  </si>
  <si>
    <t>No match</t>
  </si>
  <si>
    <t>ADD</t>
  </si>
  <si>
    <t>0000</t>
  </si>
  <si>
    <t>001101</t>
  </si>
  <si>
    <t>Take branch</t>
  </si>
  <si>
    <t>ADDI</t>
  </si>
  <si>
    <t>0001</t>
  </si>
  <si>
    <t>NAND</t>
  </si>
  <si>
    <t>0010</t>
  </si>
  <si>
    <t>BR</t>
  </si>
  <si>
    <t>0011</t>
  </si>
  <si>
    <t>JALR</t>
  </si>
  <si>
    <t>0100</t>
  </si>
  <si>
    <t>LDR</t>
  </si>
  <si>
    <t>0101</t>
  </si>
  <si>
    <t>LEA</t>
  </si>
  <si>
    <t>0110</t>
  </si>
  <si>
    <t>STR</t>
  </si>
  <si>
    <t>0111</t>
  </si>
  <si>
    <t>INT ROM</t>
  </si>
  <si>
    <t>1000</t>
  </si>
  <si>
    <t>1001</t>
  </si>
  <si>
    <t>1010</t>
  </si>
  <si>
    <t>1011</t>
  </si>
  <si>
    <t>1100</t>
  </si>
  <si>
    <t>1101</t>
  </si>
  <si>
    <t>1110</t>
  </si>
  <si>
    <t>HALT</t>
  </si>
  <si>
    <t>1111</t>
  </si>
  <si>
    <t>Note: What goes into the Sequencer Rom? Read the PDF to understand.</t>
  </si>
  <si>
    <t>EXECEI</t>
  </si>
  <si>
    <t>EXECDI</t>
  </si>
  <si>
    <t>EXECRETI0</t>
  </si>
  <si>
    <t>EI</t>
  </si>
  <si>
    <t>DI</t>
  </si>
  <si>
    <t>RETI</t>
  </si>
  <si>
    <t>No INT</t>
  </si>
  <si>
    <t>Take INT</t>
  </si>
  <si>
    <t>INT0</t>
  </si>
  <si>
    <t>INT1</t>
  </si>
  <si>
    <t>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</si>
</sst>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charset val="1"/>
    </font>
    <font>
      <sz val="12"/>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7">
    <xf numFmtId="0" fontId="0" fillId="0" borderId="0" xfId="0"/>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1" fillId="2" borderId="0" xfId="0" applyFont="1" applyFill="1" applyAlignment="1">
      <alignment horizontal="center"/>
    </xf>
    <xf numFmtId="0" fontId="0" fillId="0" borderId="0" xfId="0" applyFont="1" applyAlignment="1">
      <alignment horizontal="center" vertical="top"/>
    </xf>
    <xf numFmtId="0" fontId="0" fillId="2" borderId="0" xfId="0" applyFill="1" applyAlignment="1">
      <alignment horizontal="center" vertical="top"/>
    </xf>
    <xf numFmtId="0" fontId="0" fillId="0" borderId="0" xfId="0" applyFont="1"/>
    <xf numFmtId="0" fontId="2" fillId="0" borderId="0" xfId="0" applyFont="1" applyAlignment="1">
      <alignment horizontal="center"/>
    </xf>
    <xf numFmtId="49" fontId="0" fillId="0" borderId="0" xfId="0" applyNumberFormat="1" applyFont="1"/>
    <xf numFmtId="0" fontId="0" fillId="0" borderId="0" xfId="0" applyBorder="1" applyAlignment="1">
      <alignment horizontal="center"/>
    </xf>
    <xf numFmtId="0" fontId="0" fillId="0" borderId="0" xfId="0" applyFont="1" applyBorder="1" applyAlignment="1">
      <alignment horizontal="center" wrapText="1"/>
    </xf>
    <xf numFmtId="0" fontId="0" fillId="0" borderId="0" xfId="0"/>
    <xf numFmtId="0" fontId="2" fillId="0" borderId="0" xfId="0" applyFont="1" applyBorder="1" applyAlignment="1">
      <alignment horizontal="center"/>
    </xf>
    <xf numFmtId="0" fontId="0" fillId="0" borderId="0" xfId="0" applyAlignment="1">
      <alignment horizontal="center"/>
    </xf>
    <xf numFmtId="0" fontId="0" fillId="0" borderId="0" xfId="0" applyFont="1" applyBorder="1" applyAlignment="1">
      <alignment horizontal="center"/>
    </xf>
    <xf numFmtId="0" fontId="2" fillId="0" borderId="0"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tabSelected="1" topLeftCell="H1" zoomScale="65" zoomScaleNormal="65" workbookViewId="0">
      <pane ySplit="1" topLeftCell="A30" activePane="bottomLeft" state="frozen"/>
      <selection pane="bottomLeft" activeCell="AG2" sqref="AG2:AG47"/>
    </sheetView>
  </sheetViews>
  <sheetFormatPr defaultRowHeight="14.5" x14ac:dyDescent="0.35"/>
  <cols>
    <col min="1" max="1" width="17"/>
    <col min="2" max="26" width="8.81640625"/>
    <col min="27" max="27" width="15"/>
    <col min="28" max="28" width="17.453125"/>
    <col min="29" max="29" width="8.81640625"/>
    <col min="30" max="30" width="12.1796875"/>
    <col min="31" max="1025" width="8.81640625"/>
  </cols>
  <sheetData>
    <row r="1" spans="1:33" ht="46.25" customHeight="1" x14ac:dyDescent="0.35">
      <c r="A1" s="1" t="s">
        <v>0</v>
      </c>
      <c r="B1" t="s">
        <v>1</v>
      </c>
      <c r="C1" t="s">
        <v>2</v>
      </c>
      <c r="D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3"/>
      <c r="AG1" s="4" t="s">
        <v>31</v>
      </c>
    </row>
    <row r="2" spans="1:33" x14ac:dyDescent="0.35">
      <c r="A2" s="1" t="s">
        <v>113</v>
      </c>
      <c r="B2" s="1">
        <v>0</v>
      </c>
      <c r="C2" s="1">
        <v>0</v>
      </c>
      <c r="D2" s="1">
        <v>0</v>
      </c>
      <c r="E2" s="1">
        <v>1</v>
      </c>
      <c r="F2" s="1">
        <v>1</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5">
        <f t="shared" ref="AE2:AE47" si="0">BIN2DEC(CONCATENATE(X2,Y2,Z2,AA2,AB2,AC2))</f>
        <v>0</v>
      </c>
      <c r="AG2" s="6" t="str">
        <f t="shared" ref="AG2:AG47" si="1">BIN2HEX(CONCATENATE(B2,C2,D2,E2),1)&amp;BIN2HEX(CONCATENATE(F2,G2,H2,I2,J2,K2,L2,M2),2) &amp; BIN2HEX(CONCATENATE(N2,O2,P2,Q2,R2,S2,T2,U2 ),2) &amp; BIN2HEX(CONCATENATE(V2,W2,X2,Y2,Z2,AA2,AB2,AC2 ),2)</f>
        <v>1800000</v>
      </c>
    </row>
    <row r="3" spans="1:33" x14ac:dyDescent="0.35">
      <c r="A3" s="1" t="s">
        <v>114</v>
      </c>
      <c r="B3" s="1">
        <v>0</v>
      </c>
      <c r="C3" s="1">
        <v>0</v>
      </c>
      <c r="D3" s="1">
        <v>1</v>
      </c>
      <c r="E3" s="1">
        <v>0</v>
      </c>
      <c r="F3" s="1">
        <v>0</v>
      </c>
      <c r="G3" s="1">
        <v>0</v>
      </c>
      <c r="H3" s="1">
        <v>0</v>
      </c>
      <c r="I3" s="1">
        <v>1</v>
      </c>
      <c r="J3" s="1">
        <v>1</v>
      </c>
      <c r="K3" s="1">
        <v>0</v>
      </c>
      <c r="L3" s="1">
        <v>1</v>
      </c>
      <c r="M3" s="1">
        <v>0</v>
      </c>
      <c r="N3" s="1">
        <v>0</v>
      </c>
      <c r="O3" s="1">
        <v>0</v>
      </c>
      <c r="P3" s="1">
        <v>0</v>
      </c>
      <c r="Q3" s="1">
        <v>0</v>
      </c>
      <c r="R3" s="1">
        <v>0</v>
      </c>
      <c r="S3" s="1">
        <v>0</v>
      </c>
      <c r="T3" s="1">
        <v>1</v>
      </c>
      <c r="U3" s="1">
        <v>0</v>
      </c>
      <c r="V3" s="1">
        <v>0</v>
      </c>
      <c r="W3" s="1">
        <v>0</v>
      </c>
      <c r="X3" s="1">
        <v>0</v>
      </c>
      <c r="Y3" s="1">
        <v>0</v>
      </c>
      <c r="Z3" s="1">
        <v>0</v>
      </c>
      <c r="AA3" s="1">
        <v>0</v>
      </c>
      <c r="AB3" s="1">
        <v>1</v>
      </c>
      <c r="AC3" s="1">
        <v>0</v>
      </c>
      <c r="AD3" s="1">
        <v>1</v>
      </c>
      <c r="AE3" s="5">
        <f t="shared" si="0"/>
        <v>2</v>
      </c>
      <c r="AG3" s="6" t="str">
        <f t="shared" si="1"/>
        <v>21A0202</v>
      </c>
    </row>
    <row r="4" spans="1:33" x14ac:dyDescent="0.35">
      <c r="A4" s="1" t="s">
        <v>115</v>
      </c>
      <c r="B4" s="1">
        <v>1</v>
      </c>
      <c r="C4" s="1">
        <v>0</v>
      </c>
      <c r="D4" s="1">
        <v>0</v>
      </c>
      <c r="E4" s="1">
        <v>0</v>
      </c>
      <c r="F4" s="1">
        <v>0</v>
      </c>
      <c r="G4" s="1">
        <v>0</v>
      </c>
      <c r="H4" s="1">
        <v>0</v>
      </c>
      <c r="I4" s="1">
        <v>0</v>
      </c>
      <c r="J4" s="1">
        <v>0</v>
      </c>
      <c r="K4" s="1">
        <v>0</v>
      </c>
      <c r="L4" s="1">
        <v>0</v>
      </c>
      <c r="M4" s="1">
        <v>0</v>
      </c>
      <c r="N4" s="1">
        <v>0</v>
      </c>
      <c r="O4" s="1">
        <v>0</v>
      </c>
      <c r="P4" s="1">
        <v>0</v>
      </c>
      <c r="Q4" s="1">
        <v>0</v>
      </c>
      <c r="R4" s="1">
        <v>1</v>
      </c>
      <c r="S4" s="1">
        <v>0</v>
      </c>
      <c r="T4" s="1">
        <v>0</v>
      </c>
      <c r="U4" s="1">
        <v>0</v>
      </c>
      <c r="V4" s="1">
        <v>1</v>
      </c>
      <c r="W4" s="1">
        <v>0</v>
      </c>
      <c r="X4" s="1">
        <v>1</v>
      </c>
      <c r="Y4" s="1">
        <v>0</v>
      </c>
      <c r="Z4" s="1">
        <v>0</v>
      </c>
      <c r="AA4" s="1">
        <v>1</v>
      </c>
      <c r="AB4" s="1">
        <v>0</v>
      </c>
      <c r="AC4" s="1">
        <v>1</v>
      </c>
      <c r="AD4" s="1">
        <v>2</v>
      </c>
      <c r="AE4" s="5">
        <f t="shared" si="0"/>
        <v>37</v>
      </c>
      <c r="AG4" s="6" t="str">
        <f t="shared" si="1"/>
        <v>80008A5</v>
      </c>
    </row>
    <row r="5" spans="1:33" x14ac:dyDescent="0.35">
      <c r="A5" s="3" t="s">
        <v>35</v>
      </c>
      <c r="B5" s="1">
        <v>0</v>
      </c>
      <c r="C5" s="1">
        <v>0</v>
      </c>
      <c r="D5" s="1">
        <v>0</v>
      </c>
      <c r="E5" s="3">
        <v>0</v>
      </c>
      <c r="F5" s="3">
        <v>0</v>
      </c>
      <c r="G5" s="3">
        <v>0</v>
      </c>
      <c r="H5" s="3">
        <v>0</v>
      </c>
      <c r="I5" s="3">
        <v>0</v>
      </c>
      <c r="J5" s="3">
        <v>1</v>
      </c>
      <c r="K5" s="3">
        <v>0</v>
      </c>
      <c r="L5" s="3">
        <v>0</v>
      </c>
      <c r="M5" s="3">
        <v>0</v>
      </c>
      <c r="N5" s="3">
        <v>0</v>
      </c>
      <c r="O5" s="3">
        <v>1</v>
      </c>
      <c r="P5" s="3">
        <v>0</v>
      </c>
      <c r="Q5" s="3">
        <v>0</v>
      </c>
      <c r="R5" s="3">
        <v>0</v>
      </c>
      <c r="S5" s="3">
        <v>0</v>
      </c>
      <c r="T5" s="3">
        <v>0</v>
      </c>
      <c r="U5" s="3">
        <v>0</v>
      </c>
      <c r="V5" s="3">
        <v>0</v>
      </c>
      <c r="W5" s="3">
        <v>1</v>
      </c>
      <c r="X5" s="3">
        <v>0</v>
      </c>
      <c r="Y5" s="3">
        <v>0</v>
      </c>
      <c r="Z5" s="3">
        <v>0</v>
      </c>
      <c r="AA5" s="3">
        <v>1</v>
      </c>
      <c r="AB5" s="3">
        <v>0</v>
      </c>
      <c r="AC5" s="3">
        <v>0</v>
      </c>
      <c r="AD5" s="1">
        <v>3</v>
      </c>
      <c r="AE5" s="5">
        <f t="shared" si="0"/>
        <v>4</v>
      </c>
      <c r="AG5" s="6" t="str">
        <f t="shared" si="1"/>
        <v>0084044</v>
      </c>
    </row>
    <row r="6" spans="1:33" x14ac:dyDescent="0.35">
      <c r="A6" s="3" t="s">
        <v>36</v>
      </c>
      <c r="B6" s="1">
        <v>0</v>
      </c>
      <c r="C6" s="1">
        <v>0</v>
      </c>
      <c r="D6" s="1">
        <v>0</v>
      </c>
      <c r="E6" s="3">
        <v>0</v>
      </c>
      <c r="F6" s="3">
        <v>0</v>
      </c>
      <c r="G6" s="3">
        <v>0</v>
      </c>
      <c r="H6" s="3">
        <v>0</v>
      </c>
      <c r="I6" s="3">
        <v>1</v>
      </c>
      <c r="J6" s="3">
        <v>0</v>
      </c>
      <c r="K6" s="3">
        <v>0</v>
      </c>
      <c r="L6" s="3">
        <v>0</v>
      </c>
      <c r="M6" s="3">
        <v>0</v>
      </c>
      <c r="N6" s="3">
        <v>1</v>
      </c>
      <c r="O6" s="3">
        <v>0</v>
      </c>
      <c r="P6" s="3">
        <v>0</v>
      </c>
      <c r="Q6" s="3">
        <v>0</v>
      </c>
      <c r="R6" s="3">
        <v>0</v>
      </c>
      <c r="S6" s="3">
        <v>0</v>
      </c>
      <c r="T6" s="3">
        <v>0</v>
      </c>
      <c r="U6" s="3">
        <v>0</v>
      </c>
      <c r="V6" s="3">
        <v>0</v>
      </c>
      <c r="W6" s="3">
        <v>1</v>
      </c>
      <c r="X6" s="3">
        <v>0</v>
      </c>
      <c r="Y6" s="3">
        <v>0</v>
      </c>
      <c r="Z6" s="3">
        <v>0</v>
      </c>
      <c r="AA6" s="3">
        <v>1</v>
      </c>
      <c r="AB6" s="3">
        <v>0</v>
      </c>
      <c r="AC6" s="3">
        <v>1</v>
      </c>
      <c r="AD6" s="1">
        <v>4</v>
      </c>
      <c r="AE6" s="5">
        <f t="shared" si="0"/>
        <v>5</v>
      </c>
      <c r="AG6" s="6" t="str">
        <f t="shared" si="1"/>
        <v>0108045</v>
      </c>
    </row>
    <row r="7" spans="1:33" x14ac:dyDescent="0.35">
      <c r="A7" s="3" t="s">
        <v>37</v>
      </c>
      <c r="B7" s="1">
        <v>0</v>
      </c>
      <c r="C7" s="1">
        <v>0</v>
      </c>
      <c r="D7" s="1">
        <v>0</v>
      </c>
      <c r="E7" s="3">
        <v>0</v>
      </c>
      <c r="F7" s="3">
        <v>0</v>
      </c>
      <c r="G7" s="3">
        <v>0</v>
      </c>
      <c r="H7" s="3">
        <v>0</v>
      </c>
      <c r="I7" s="3">
        <v>0</v>
      </c>
      <c r="J7" s="3">
        <v>0</v>
      </c>
      <c r="K7" s="3">
        <v>0</v>
      </c>
      <c r="L7" s="3">
        <v>1</v>
      </c>
      <c r="M7" s="3">
        <v>1</v>
      </c>
      <c r="N7" s="3">
        <v>0</v>
      </c>
      <c r="O7" s="3">
        <v>0</v>
      </c>
      <c r="P7" s="3">
        <v>0</v>
      </c>
      <c r="Q7" s="3">
        <v>0</v>
      </c>
      <c r="R7" s="3">
        <v>0</v>
      </c>
      <c r="S7" s="3">
        <v>0</v>
      </c>
      <c r="T7" s="3">
        <v>0</v>
      </c>
      <c r="U7" s="3">
        <v>1</v>
      </c>
      <c r="V7" s="3">
        <v>0</v>
      </c>
      <c r="W7" s="3">
        <v>0</v>
      </c>
      <c r="X7" s="3">
        <v>0</v>
      </c>
      <c r="Y7" s="3">
        <v>0</v>
      </c>
      <c r="Z7" s="3">
        <v>0</v>
      </c>
      <c r="AA7" s="3">
        <v>0</v>
      </c>
      <c r="AB7" s="3">
        <v>0</v>
      </c>
      <c r="AC7" s="3">
        <v>0</v>
      </c>
      <c r="AD7" s="1">
        <v>5</v>
      </c>
      <c r="AE7" s="5">
        <f t="shared" si="0"/>
        <v>0</v>
      </c>
      <c r="AG7" s="6" t="str">
        <f t="shared" si="1"/>
        <v>0030100</v>
      </c>
    </row>
    <row r="8" spans="1:33" x14ac:dyDescent="0.35">
      <c r="A8" s="3" t="s">
        <v>38</v>
      </c>
      <c r="B8" s="1">
        <v>0</v>
      </c>
      <c r="C8" s="1">
        <v>0</v>
      </c>
      <c r="D8" s="1">
        <v>0</v>
      </c>
      <c r="E8" s="3">
        <v>0</v>
      </c>
      <c r="F8" s="3">
        <v>0</v>
      </c>
      <c r="G8" s="3">
        <v>0</v>
      </c>
      <c r="H8" s="3">
        <v>0</v>
      </c>
      <c r="I8" s="3">
        <v>0</v>
      </c>
      <c r="J8" s="3">
        <v>1</v>
      </c>
      <c r="K8" s="3">
        <v>0</v>
      </c>
      <c r="L8" s="3">
        <v>0</v>
      </c>
      <c r="M8" s="3">
        <v>0</v>
      </c>
      <c r="N8" s="3">
        <v>0</v>
      </c>
      <c r="O8" s="3">
        <v>1</v>
      </c>
      <c r="P8" s="3">
        <v>0</v>
      </c>
      <c r="Q8" s="3">
        <v>0</v>
      </c>
      <c r="R8" s="3">
        <v>0</v>
      </c>
      <c r="S8" s="3">
        <v>0</v>
      </c>
      <c r="T8" s="3">
        <v>0</v>
      </c>
      <c r="U8" s="3">
        <v>0</v>
      </c>
      <c r="V8" s="3">
        <v>0</v>
      </c>
      <c r="W8" s="3">
        <v>1</v>
      </c>
      <c r="X8" s="3">
        <v>0</v>
      </c>
      <c r="Y8" s="3">
        <v>0</v>
      </c>
      <c r="Z8" s="3">
        <v>0</v>
      </c>
      <c r="AA8" s="3">
        <v>1</v>
      </c>
      <c r="AB8" s="3">
        <v>1</v>
      </c>
      <c r="AC8" s="3">
        <v>1</v>
      </c>
      <c r="AD8" s="1">
        <v>6</v>
      </c>
      <c r="AE8" s="5">
        <f t="shared" si="0"/>
        <v>7</v>
      </c>
      <c r="AG8" s="6" t="str">
        <f t="shared" si="1"/>
        <v>0084047</v>
      </c>
    </row>
    <row r="9" spans="1:33" x14ac:dyDescent="0.35">
      <c r="A9" s="3" t="s">
        <v>39</v>
      </c>
      <c r="B9" s="1">
        <v>0</v>
      </c>
      <c r="C9" s="1">
        <v>0</v>
      </c>
      <c r="D9" s="1">
        <v>0</v>
      </c>
      <c r="E9" s="3">
        <v>0</v>
      </c>
      <c r="F9" s="3">
        <v>0</v>
      </c>
      <c r="G9" s="3">
        <v>0</v>
      </c>
      <c r="H9" s="3">
        <v>0</v>
      </c>
      <c r="I9" s="3">
        <v>0</v>
      </c>
      <c r="J9" s="3">
        <v>0</v>
      </c>
      <c r="K9" s="3">
        <v>0</v>
      </c>
      <c r="L9" s="3">
        <v>0</v>
      </c>
      <c r="M9" s="3">
        <v>0</v>
      </c>
      <c r="N9" s="3">
        <v>1</v>
      </c>
      <c r="O9" s="3">
        <v>0</v>
      </c>
      <c r="P9" s="3">
        <v>0</v>
      </c>
      <c r="Q9" s="3">
        <v>0</v>
      </c>
      <c r="R9" s="3">
        <v>0</v>
      </c>
      <c r="S9" s="3">
        <v>1</v>
      </c>
      <c r="T9" s="3">
        <v>0</v>
      </c>
      <c r="U9" s="3">
        <v>0</v>
      </c>
      <c r="V9" s="3">
        <v>0</v>
      </c>
      <c r="W9" s="3">
        <v>0</v>
      </c>
      <c r="X9" s="3">
        <v>0</v>
      </c>
      <c r="Y9" s="3">
        <v>0</v>
      </c>
      <c r="Z9" s="3">
        <v>1</v>
      </c>
      <c r="AA9" s="3">
        <v>0</v>
      </c>
      <c r="AB9" s="3">
        <v>0</v>
      </c>
      <c r="AC9" s="3">
        <v>0</v>
      </c>
      <c r="AD9" s="1">
        <v>7</v>
      </c>
      <c r="AE9" s="5">
        <f t="shared" si="0"/>
        <v>8</v>
      </c>
      <c r="AG9" s="6" t="str">
        <f t="shared" si="1"/>
        <v>0008408</v>
      </c>
    </row>
    <row r="10" spans="1:33" x14ac:dyDescent="0.35">
      <c r="A10" s="3" t="s">
        <v>40</v>
      </c>
      <c r="B10" s="1">
        <v>0</v>
      </c>
      <c r="C10" s="1">
        <v>0</v>
      </c>
      <c r="D10" s="1">
        <v>0</v>
      </c>
      <c r="E10" s="3">
        <v>0</v>
      </c>
      <c r="F10" s="3">
        <v>0</v>
      </c>
      <c r="G10" s="3">
        <v>0</v>
      </c>
      <c r="H10" s="3">
        <v>0</v>
      </c>
      <c r="I10" s="3">
        <v>0</v>
      </c>
      <c r="J10" s="3">
        <v>0</v>
      </c>
      <c r="K10" s="3">
        <v>0</v>
      </c>
      <c r="L10" s="3">
        <v>1</v>
      </c>
      <c r="M10" s="3">
        <v>1</v>
      </c>
      <c r="N10" s="3">
        <v>0</v>
      </c>
      <c r="O10" s="3">
        <v>0</v>
      </c>
      <c r="P10" s="3">
        <v>0</v>
      </c>
      <c r="Q10" s="3">
        <v>0</v>
      </c>
      <c r="R10" s="3">
        <v>0</v>
      </c>
      <c r="S10" s="3">
        <v>0</v>
      </c>
      <c r="T10" s="3">
        <v>0</v>
      </c>
      <c r="U10" s="3">
        <v>1</v>
      </c>
      <c r="V10" s="3">
        <v>0</v>
      </c>
      <c r="W10" s="3">
        <v>0</v>
      </c>
      <c r="X10" s="3">
        <v>0</v>
      </c>
      <c r="Y10" s="3">
        <v>0</v>
      </c>
      <c r="Z10" s="3">
        <v>0</v>
      </c>
      <c r="AA10" s="3">
        <v>0</v>
      </c>
      <c r="AB10" s="3">
        <v>0</v>
      </c>
      <c r="AC10" s="3">
        <v>0</v>
      </c>
      <c r="AD10" s="1">
        <v>8</v>
      </c>
      <c r="AE10" s="5">
        <f t="shared" si="0"/>
        <v>0</v>
      </c>
      <c r="AG10" s="6" t="str">
        <f t="shared" si="1"/>
        <v>0030100</v>
      </c>
    </row>
    <row r="11" spans="1:33" x14ac:dyDescent="0.35">
      <c r="A11" s="3" t="s">
        <v>41</v>
      </c>
      <c r="B11" s="1">
        <v>0</v>
      </c>
      <c r="C11" s="1">
        <v>0</v>
      </c>
      <c r="D11" s="1">
        <v>0</v>
      </c>
      <c r="E11" s="3">
        <v>0</v>
      </c>
      <c r="F11" s="3">
        <v>0</v>
      </c>
      <c r="G11" s="3">
        <v>0</v>
      </c>
      <c r="H11" s="3">
        <v>0</v>
      </c>
      <c r="I11" s="3">
        <v>0</v>
      </c>
      <c r="J11" s="3">
        <v>1</v>
      </c>
      <c r="K11" s="3">
        <v>0</v>
      </c>
      <c r="L11" s="3">
        <v>0</v>
      </c>
      <c r="M11" s="3">
        <v>0</v>
      </c>
      <c r="N11" s="3">
        <v>0</v>
      </c>
      <c r="O11" s="3">
        <v>1</v>
      </c>
      <c r="P11" s="3">
        <v>0</v>
      </c>
      <c r="Q11" s="3">
        <v>0</v>
      </c>
      <c r="R11" s="3">
        <v>0</v>
      </c>
      <c r="S11" s="3">
        <v>0</v>
      </c>
      <c r="T11" s="3">
        <v>0</v>
      </c>
      <c r="U11" s="3">
        <v>0</v>
      </c>
      <c r="V11" s="3">
        <v>0</v>
      </c>
      <c r="W11" s="3">
        <v>1</v>
      </c>
      <c r="X11" s="3">
        <v>0</v>
      </c>
      <c r="Y11" s="3">
        <v>0</v>
      </c>
      <c r="Z11" s="3">
        <v>1</v>
      </c>
      <c r="AA11" s="3">
        <v>0</v>
      </c>
      <c r="AB11" s="3">
        <v>1</v>
      </c>
      <c r="AC11" s="3">
        <v>0</v>
      </c>
      <c r="AD11" s="1">
        <v>9</v>
      </c>
      <c r="AE11" s="5">
        <f t="shared" si="0"/>
        <v>10</v>
      </c>
      <c r="AG11" s="6" t="str">
        <f t="shared" si="1"/>
        <v>008404A</v>
      </c>
    </row>
    <row r="12" spans="1:33" x14ac:dyDescent="0.35">
      <c r="A12" s="3" t="s">
        <v>42</v>
      </c>
      <c r="B12" s="1">
        <v>0</v>
      </c>
      <c r="C12" s="1">
        <v>0</v>
      </c>
      <c r="D12" s="1">
        <v>0</v>
      </c>
      <c r="E12" s="3">
        <v>0</v>
      </c>
      <c r="F12" s="3">
        <v>0</v>
      </c>
      <c r="G12" s="3">
        <v>0</v>
      </c>
      <c r="H12" s="3">
        <v>0</v>
      </c>
      <c r="I12" s="3">
        <v>1</v>
      </c>
      <c r="J12" s="3">
        <v>0</v>
      </c>
      <c r="K12" s="3">
        <v>0</v>
      </c>
      <c r="L12" s="3">
        <v>0</v>
      </c>
      <c r="M12" s="3">
        <v>0</v>
      </c>
      <c r="N12" s="3">
        <v>1</v>
      </c>
      <c r="O12" s="3">
        <v>0</v>
      </c>
      <c r="P12" s="3">
        <v>0</v>
      </c>
      <c r="Q12" s="3">
        <v>0</v>
      </c>
      <c r="R12" s="3">
        <v>0</v>
      </c>
      <c r="S12" s="3">
        <v>0</v>
      </c>
      <c r="T12" s="3">
        <v>0</v>
      </c>
      <c r="U12" s="3">
        <v>0</v>
      </c>
      <c r="V12" s="3">
        <v>0</v>
      </c>
      <c r="W12" s="3">
        <v>1</v>
      </c>
      <c r="X12" s="3">
        <v>0</v>
      </c>
      <c r="Y12" s="3">
        <v>0</v>
      </c>
      <c r="Z12" s="3">
        <v>1</v>
      </c>
      <c r="AA12" s="3">
        <v>0</v>
      </c>
      <c r="AB12" s="3">
        <v>1</v>
      </c>
      <c r="AC12" s="3">
        <v>1</v>
      </c>
      <c r="AD12" s="1">
        <v>10</v>
      </c>
      <c r="AE12" s="5">
        <f t="shared" si="0"/>
        <v>11</v>
      </c>
      <c r="AG12" s="6" t="str">
        <f t="shared" si="1"/>
        <v>010804B</v>
      </c>
    </row>
    <row r="13" spans="1:33" x14ac:dyDescent="0.35">
      <c r="A13" s="3" t="s">
        <v>43</v>
      </c>
      <c r="B13" s="1">
        <v>0</v>
      </c>
      <c r="C13" s="1">
        <v>0</v>
      </c>
      <c r="D13" s="1">
        <v>0</v>
      </c>
      <c r="E13" s="3">
        <v>0</v>
      </c>
      <c r="F13" s="3">
        <v>0</v>
      </c>
      <c r="G13" s="3">
        <v>0</v>
      </c>
      <c r="H13" s="3">
        <v>1</v>
      </c>
      <c r="I13" s="3">
        <v>0</v>
      </c>
      <c r="J13" s="3">
        <v>0</v>
      </c>
      <c r="K13" s="3">
        <v>0</v>
      </c>
      <c r="L13" s="3">
        <v>1</v>
      </c>
      <c r="M13" s="3">
        <v>1</v>
      </c>
      <c r="N13" s="3">
        <v>0</v>
      </c>
      <c r="O13" s="3">
        <v>0</v>
      </c>
      <c r="P13" s="3">
        <v>0</v>
      </c>
      <c r="Q13" s="3">
        <v>0</v>
      </c>
      <c r="R13" s="3">
        <v>0</v>
      </c>
      <c r="S13" s="3">
        <v>0</v>
      </c>
      <c r="T13" s="3">
        <v>0</v>
      </c>
      <c r="U13" s="3">
        <v>1</v>
      </c>
      <c r="V13" s="3">
        <v>0</v>
      </c>
      <c r="W13" s="3">
        <v>0</v>
      </c>
      <c r="X13" s="3">
        <v>0</v>
      </c>
      <c r="Y13" s="3">
        <v>0</v>
      </c>
      <c r="Z13" s="3">
        <v>0</v>
      </c>
      <c r="AA13" s="3">
        <v>0</v>
      </c>
      <c r="AB13" s="3">
        <v>0</v>
      </c>
      <c r="AC13" s="3">
        <v>0</v>
      </c>
      <c r="AD13" s="1">
        <v>11</v>
      </c>
      <c r="AE13" s="5">
        <f t="shared" si="0"/>
        <v>0</v>
      </c>
      <c r="AG13" s="6" t="str">
        <f t="shared" si="1"/>
        <v>0230100</v>
      </c>
    </row>
    <row r="14" spans="1:33" x14ac:dyDescent="0.35">
      <c r="A14" s="1" t="s">
        <v>44</v>
      </c>
      <c r="B14" s="1">
        <v>0</v>
      </c>
      <c r="C14" s="1">
        <v>0</v>
      </c>
      <c r="D14" s="1">
        <v>0</v>
      </c>
      <c r="E14" s="3">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1">
        <v>0</v>
      </c>
      <c r="Y14" s="1">
        <v>0</v>
      </c>
      <c r="Z14" s="1">
        <v>0</v>
      </c>
      <c r="AA14" s="1">
        <v>0</v>
      </c>
      <c r="AB14" s="1">
        <v>0</v>
      </c>
      <c r="AC14" s="1">
        <v>0</v>
      </c>
      <c r="AD14" s="1">
        <v>12</v>
      </c>
      <c r="AE14" s="5">
        <f t="shared" si="0"/>
        <v>0</v>
      </c>
      <c r="AG14" s="6" t="str">
        <f t="shared" si="1"/>
        <v>1000000</v>
      </c>
    </row>
    <row r="15" spans="1:33" x14ac:dyDescent="0.35">
      <c r="A15" s="1" t="s">
        <v>45</v>
      </c>
      <c r="B15" s="1">
        <v>0</v>
      </c>
      <c r="C15" s="1">
        <v>0</v>
      </c>
      <c r="D15" s="1">
        <v>0</v>
      </c>
      <c r="E15" s="3">
        <v>0</v>
      </c>
      <c r="F15" s="3">
        <v>0</v>
      </c>
      <c r="G15" s="3">
        <v>0</v>
      </c>
      <c r="H15" s="3">
        <v>0</v>
      </c>
      <c r="I15" s="3">
        <v>0</v>
      </c>
      <c r="J15" s="3">
        <v>0</v>
      </c>
      <c r="K15" s="3">
        <v>0</v>
      </c>
      <c r="L15" s="3">
        <v>0</v>
      </c>
      <c r="M15" s="3">
        <v>0</v>
      </c>
      <c r="N15" s="3">
        <v>0</v>
      </c>
      <c r="O15" s="3">
        <v>1</v>
      </c>
      <c r="P15" s="3">
        <v>0</v>
      </c>
      <c r="Q15" s="3">
        <v>0</v>
      </c>
      <c r="R15" s="3">
        <v>0</v>
      </c>
      <c r="S15" s="3">
        <v>0</v>
      </c>
      <c r="T15" s="3">
        <v>1</v>
      </c>
      <c r="U15" s="3">
        <v>0</v>
      </c>
      <c r="V15" s="3">
        <v>0</v>
      </c>
      <c r="W15" s="3">
        <v>0</v>
      </c>
      <c r="X15" s="1">
        <v>0</v>
      </c>
      <c r="Y15" s="1">
        <v>0</v>
      </c>
      <c r="Z15" s="1">
        <v>1</v>
      </c>
      <c r="AA15" s="1">
        <v>1</v>
      </c>
      <c r="AB15" s="1">
        <v>1</v>
      </c>
      <c r="AC15" s="1">
        <v>0</v>
      </c>
      <c r="AD15" s="1">
        <v>13</v>
      </c>
      <c r="AE15" s="5">
        <f t="shared" si="0"/>
        <v>14</v>
      </c>
      <c r="AG15" s="6" t="str">
        <f t="shared" si="1"/>
        <v>000420E</v>
      </c>
    </row>
    <row r="16" spans="1:33" x14ac:dyDescent="0.35">
      <c r="A16" s="1" t="s">
        <v>46</v>
      </c>
      <c r="B16" s="1">
        <v>0</v>
      </c>
      <c r="C16" s="1">
        <v>0</v>
      </c>
      <c r="D16" s="1">
        <v>0</v>
      </c>
      <c r="E16" s="3">
        <v>0</v>
      </c>
      <c r="F16" s="3">
        <v>0</v>
      </c>
      <c r="G16" s="3">
        <v>0</v>
      </c>
      <c r="H16" s="3">
        <v>0</v>
      </c>
      <c r="I16" s="3">
        <v>0</v>
      </c>
      <c r="J16" s="3">
        <v>0</v>
      </c>
      <c r="K16" s="3">
        <v>0</v>
      </c>
      <c r="L16" s="3">
        <v>0</v>
      </c>
      <c r="M16" s="3">
        <v>0</v>
      </c>
      <c r="N16" s="3">
        <v>1</v>
      </c>
      <c r="O16" s="3">
        <v>0</v>
      </c>
      <c r="P16" s="3">
        <v>0</v>
      </c>
      <c r="Q16" s="3">
        <v>0</v>
      </c>
      <c r="R16" s="3">
        <v>0</v>
      </c>
      <c r="S16" s="3">
        <v>1</v>
      </c>
      <c r="T16" s="3">
        <v>0</v>
      </c>
      <c r="U16" s="3">
        <v>0</v>
      </c>
      <c r="V16" s="3">
        <v>0</v>
      </c>
      <c r="W16" s="3">
        <v>0</v>
      </c>
      <c r="X16" s="1">
        <v>0</v>
      </c>
      <c r="Y16" s="1">
        <v>0</v>
      </c>
      <c r="Z16" s="1">
        <v>1</v>
      </c>
      <c r="AA16" s="1">
        <v>1</v>
      </c>
      <c r="AB16" s="1">
        <v>1</v>
      </c>
      <c r="AC16" s="1">
        <v>1</v>
      </c>
      <c r="AD16" s="1">
        <v>14</v>
      </c>
      <c r="AE16" s="5">
        <f t="shared" si="0"/>
        <v>15</v>
      </c>
      <c r="AG16" s="6" t="str">
        <f t="shared" si="1"/>
        <v>000840F</v>
      </c>
    </row>
    <row r="17" spans="1:33" x14ac:dyDescent="0.35">
      <c r="A17" s="1" t="s">
        <v>47</v>
      </c>
      <c r="B17" s="1">
        <v>0</v>
      </c>
      <c r="C17" s="1">
        <v>0</v>
      </c>
      <c r="D17" s="1">
        <v>0</v>
      </c>
      <c r="E17" s="3">
        <v>0</v>
      </c>
      <c r="F17" s="3">
        <v>0</v>
      </c>
      <c r="G17" s="3">
        <v>0</v>
      </c>
      <c r="H17" s="3">
        <v>0</v>
      </c>
      <c r="I17" s="3">
        <v>0</v>
      </c>
      <c r="J17" s="3">
        <v>0</v>
      </c>
      <c r="K17" s="3">
        <v>0</v>
      </c>
      <c r="L17" s="3">
        <v>0</v>
      </c>
      <c r="M17" s="3">
        <v>0</v>
      </c>
      <c r="N17" s="3">
        <v>0</v>
      </c>
      <c r="O17" s="3">
        <v>0</v>
      </c>
      <c r="P17" s="3">
        <v>0</v>
      </c>
      <c r="Q17" s="3">
        <v>0</v>
      </c>
      <c r="R17" s="3">
        <v>1</v>
      </c>
      <c r="S17" s="3">
        <v>0</v>
      </c>
      <c r="T17" s="3">
        <v>0</v>
      </c>
      <c r="U17" s="3">
        <v>1</v>
      </c>
      <c r="V17" s="3">
        <v>0</v>
      </c>
      <c r="W17" s="3">
        <v>0</v>
      </c>
      <c r="X17" s="1">
        <v>0</v>
      </c>
      <c r="Y17" s="1">
        <v>0</v>
      </c>
      <c r="Z17" s="1">
        <v>0</v>
      </c>
      <c r="AA17" s="1">
        <v>0</v>
      </c>
      <c r="AB17" s="1">
        <v>0</v>
      </c>
      <c r="AC17" s="1">
        <v>0</v>
      </c>
      <c r="AD17" s="1">
        <v>15</v>
      </c>
      <c r="AE17" s="5">
        <f t="shared" si="0"/>
        <v>0</v>
      </c>
      <c r="AG17" s="6" t="str">
        <f t="shared" si="1"/>
        <v>0000900</v>
      </c>
    </row>
    <row r="18" spans="1:33" x14ac:dyDescent="0.35">
      <c r="A18" s="3" t="s">
        <v>48</v>
      </c>
      <c r="B18" s="1">
        <v>0</v>
      </c>
      <c r="C18" s="1">
        <v>0</v>
      </c>
      <c r="D18" s="1">
        <v>0</v>
      </c>
      <c r="E18" s="3">
        <v>0</v>
      </c>
      <c r="F18" s="3">
        <v>0</v>
      </c>
      <c r="G18" s="3">
        <v>0</v>
      </c>
      <c r="H18" s="3">
        <v>0</v>
      </c>
      <c r="I18" s="3">
        <v>0</v>
      </c>
      <c r="J18" s="3">
        <v>0</v>
      </c>
      <c r="K18" s="3">
        <v>0</v>
      </c>
      <c r="L18" s="3">
        <v>1</v>
      </c>
      <c r="M18" s="3">
        <v>0</v>
      </c>
      <c r="N18" s="3">
        <v>0</v>
      </c>
      <c r="O18" s="3">
        <v>0</v>
      </c>
      <c r="P18" s="3">
        <v>0</v>
      </c>
      <c r="Q18" s="3">
        <v>0</v>
      </c>
      <c r="R18" s="3">
        <v>0</v>
      </c>
      <c r="S18" s="3">
        <v>0</v>
      </c>
      <c r="T18" s="3">
        <v>1</v>
      </c>
      <c r="U18" s="3">
        <v>0</v>
      </c>
      <c r="V18" s="3">
        <v>0</v>
      </c>
      <c r="W18" s="3">
        <v>0</v>
      </c>
      <c r="X18" s="1">
        <v>0</v>
      </c>
      <c r="Y18" s="1">
        <v>1</v>
      </c>
      <c r="Z18" s="1">
        <v>0</v>
      </c>
      <c r="AA18" s="1">
        <v>0</v>
      </c>
      <c r="AB18" s="1">
        <v>0</v>
      </c>
      <c r="AC18" s="1">
        <v>1</v>
      </c>
      <c r="AD18" s="1">
        <v>16</v>
      </c>
      <c r="AE18" s="5">
        <f t="shared" si="0"/>
        <v>17</v>
      </c>
      <c r="AG18" s="6" t="str">
        <f t="shared" si="1"/>
        <v>0020211</v>
      </c>
    </row>
    <row r="19" spans="1:33" x14ac:dyDescent="0.35">
      <c r="A19" s="3" t="s">
        <v>49</v>
      </c>
      <c r="B19" s="1">
        <v>0</v>
      </c>
      <c r="C19" s="1">
        <v>0</v>
      </c>
      <c r="D19" s="1">
        <v>0</v>
      </c>
      <c r="E19" s="3">
        <v>0</v>
      </c>
      <c r="F19" s="3">
        <v>0</v>
      </c>
      <c r="G19" s="3">
        <v>0</v>
      </c>
      <c r="H19" s="3">
        <v>0</v>
      </c>
      <c r="I19" s="3">
        <v>0</v>
      </c>
      <c r="J19" s="3">
        <v>1</v>
      </c>
      <c r="K19" s="3">
        <v>0</v>
      </c>
      <c r="L19" s="3">
        <v>0</v>
      </c>
      <c r="M19" s="3">
        <v>0</v>
      </c>
      <c r="N19" s="3">
        <v>0</v>
      </c>
      <c r="O19" s="3">
        <v>0</v>
      </c>
      <c r="P19" s="3">
        <v>0</v>
      </c>
      <c r="Q19" s="3">
        <v>0</v>
      </c>
      <c r="R19" s="3">
        <v>1</v>
      </c>
      <c r="S19" s="3">
        <v>0</v>
      </c>
      <c r="T19" s="3">
        <v>0</v>
      </c>
      <c r="U19" s="3">
        <v>0</v>
      </c>
      <c r="V19" s="3">
        <v>0</v>
      </c>
      <c r="W19" s="3">
        <v>1</v>
      </c>
      <c r="X19" s="1">
        <v>0</v>
      </c>
      <c r="Y19" s="1">
        <v>0</v>
      </c>
      <c r="Z19" s="1">
        <v>0</v>
      </c>
      <c r="AA19" s="1">
        <v>0</v>
      </c>
      <c r="AB19" s="1">
        <v>0</v>
      </c>
      <c r="AC19" s="1">
        <v>0</v>
      </c>
      <c r="AD19" s="1">
        <v>17</v>
      </c>
      <c r="AE19" s="5">
        <f t="shared" si="0"/>
        <v>0</v>
      </c>
      <c r="AG19" s="6" t="str">
        <f t="shared" si="1"/>
        <v>0080840</v>
      </c>
    </row>
    <row r="20" spans="1:33" x14ac:dyDescent="0.35">
      <c r="A20" s="3" t="s">
        <v>50</v>
      </c>
      <c r="B20" s="1">
        <v>0</v>
      </c>
      <c r="C20" s="1">
        <v>0</v>
      </c>
      <c r="D20" s="1">
        <v>0</v>
      </c>
      <c r="E20" s="3">
        <v>0</v>
      </c>
      <c r="F20" s="3">
        <v>0</v>
      </c>
      <c r="G20" s="3">
        <v>0</v>
      </c>
      <c r="H20" s="3">
        <v>0</v>
      </c>
      <c r="I20" s="3">
        <v>0</v>
      </c>
      <c r="J20" s="3">
        <v>1</v>
      </c>
      <c r="K20" s="3">
        <v>0</v>
      </c>
      <c r="L20" s="3">
        <v>0</v>
      </c>
      <c r="M20" s="3">
        <v>0</v>
      </c>
      <c r="N20" s="3">
        <v>0</v>
      </c>
      <c r="O20" s="3">
        <v>1</v>
      </c>
      <c r="P20" s="3">
        <v>0</v>
      </c>
      <c r="Q20" s="3">
        <v>0</v>
      </c>
      <c r="R20" s="3">
        <v>0</v>
      </c>
      <c r="S20" s="3">
        <v>0</v>
      </c>
      <c r="T20" s="3">
        <v>0</v>
      </c>
      <c r="U20" s="3">
        <v>0</v>
      </c>
      <c r="V20" s="3">
        <v>0</v>
      </c>
      <c r="W20" s="3">
        <v>1</v>
      </c>
      <c r="X20" s="1">
        <v>0</v>
      </c>
      <c r="Y20" s="1">
        <v>1</v>
      </c>
      <c r="Z20" s="1">
        <v>0</v>
      </c>
      <c r="AA20" s="1">
        <v>0</v>
      </c>
      <c r="AB20" s="1">
        <v>1</v>
      </c>
      <c r="AC20" s="1">
        <v>1</v>
      </c>
      <c r="AD20" s="1">
        <v>18</v>
      </c>
      <c r="AE20" s="5">
        <f t="shared" si="0"/>
        <v>19</v>
      </c>
      <c r="AG20" s="6" t="str">
        <f t="shared" si="1"/>
        <v>0084053</v>
      </c>
    </row>
    <row r="21" spans="1:33" x14ac:dyDescent="0.35">
      <c r="A21" s="3" t="s">
        <v>51</v>
      </c>
      <c r="B21" s="1">
        <v>0</v>
      </c>
      <c r="C21" s="1">
        <v>0</v>
      </c>
      <c r="D21" s="1">
        <v>0</v>
      </c>
      <c r="E21" s="3">
        <v>0</v>
      </c>
      <c r="F21" s="3">
        <v>0</v>
      </c>
      <c r="G21" s="3">
        <v>0</v>
      </c>
      <c r="H21" s="3">
        <v>0</v>
      </c>
      <c r="I21" s="3">
        <v>0</v>
      </c>
      <c r="J21" s="3">
        <v>0</v>
      </c>
      <c r="K21" s="3">
        <v>0</v>
      </c>
      <c r="L21" s="3">
        <v>0</v>
      </c>
      <c r="M21" s="3">
        <v>0</v>
      </c>
      <c r="N21" s="3">
        <v>1</v>
      </c>
      <c r="O21" s="3">
        <v>0</v>
      </c>
      <c r="P21" s="3">
        <v>0</v>
      </c>
      <c r="Q21" s="3">
        <v>0</v>
      </c>
      <c r="R21" s="3">
        <v>0</v>
      </c>
      <c r="S21" s="3">
        <v>1</v>
      </c>
      <c r="T21" s="3">
        <v>0</v>
      </c>
      <c r="U21" s="3">
        <v>0</v>
      </c>
      <c r="V21" s="3">
        <v>0</v>
      </c>
      <c r="W21" s="3">
        <v>0</v>
      </c>
      <c r="X21" s="1">
        <v>0</v>
      </c>
      <c r="Y21" s="1">
        <v>1</v>
      </c>
      <c r="Z21" s="1">
        <v>0</v>
      </c>
      <c r="AA21" s="1">
        <v>1</v>
      </c>
      <c r="AB21" s="1">
        <v>0</v>
      </c>
      <c r="AC21" s="1">
        <v>0</v>
      </c>
      <c r="AD21" s="1">
        <v>19</v>
      </c>
      <c r="AE21" s="5">
        <f t="shared" si="0"/>
        <v>20</v>
      </c>
      <c r="AG21" s="6" t="str">
        <f t="shared" si="1"/>
        <v>0008414</v>
      </c>
    </row>
    <row r="22" spans="1:33" x14ac:dyDescent="0.35">
      <c r="A22" s="3" t="s">
        <v>52</v>
      </c>
      <c r="B22" s="1">
        <v>0</v>
      </c>
      <c r="C22" s="1">
        <v>0</v>
      </c>
      <c r="D22" s="1">
        <v>0</v>
      </c>
      <c r="E22" s="3">
        <v>0</v>
      </c>
      <c r="F22" s="3">
        <v>0</v>
      </c>
      <c r="G22" s="3">
        <v>0</v>
      </c>
      <c r="H22" s="3">
        <v>0</v>
      </c>
      <c r="I22" s="3">
        <v>0</v>
      </c>
      <c r="J22" s="3">
        <v>0</v>
      </c>
      <c r="K22" s="3">
        <v>0</v>
      </c>
      <c r="L22" s="3">
        <v>0</v>
      </c>
      <c r="M22" s="3">
        <v>0</v>
      </c>
      <c r="N22" s="3">
        <v>0</v>
      </c>
      <c r="O22" s="3">
        <v>0</v>
      </c>
      <c r="P22" s="3">
        <v>1</v>
      </c>
      <c r="Q22" s="3">
        <v>0</v>
      </c>
      <c r="R22" s="3">
        <v>0</v>
      </c>
      <c r="S22" s="3">
        <v>0</v>
      </c>
      <c r="T22" s="3">
        <v>0</v>
      </c>
      <c r="U22" s="3">
        <v>1</v>
      </c>
      <c r="V22" s="3">
        <v>0</v>
      </c>
      <c r="W22" s="3">
        <v>0</v>
      </c>
      <c r="X22" s="1">
        <v>0</v>
      </c>
      <c r="Y22" s="1">
        <v>1</v>
      </c>
      <c r="Z22" s="1">
        <v>0</v>
      </c>
      <c r="AA22" s="1">
        <v>1</v>
      </c>
      <c r="AB22" s="1">
        <v>0</v>
      </c>
      <c r="AC22" s="1">
        <v>1</v>
      </c>
      <c r="AD22" s="1">
        <v>20</v>
      </c>
      <c r="AE22" s="5">
        <f t="shared" si="0"/>
        <v>21</v>
      </c>
      <c r="AG22" s="6" t="str">
        <f t="shared" si="1"/>
        <v>0002115</v>
      </c>
    </row>
    <row r="23" spans="1:33" x14ac:dyDescent="0.35">
      <c r="A23" s="3" t="s">
        <v>53</v>
      </c>
      <c r="B23" s="1">
        <v>0</v>
      </c>
      <c r="C23" s="1">
        <v>0</v>
      </c>
      <c r="D23" s="1">
        <v>0</v>
      </c>
      <c r="E23" s="3">
        <v>0</v>
      </c>
      <c r="F23" s="3">
        <v>0</v>
      </c>
      <c r="G23" s="3">
        <v>0</v>
      </c>
      <c r="H23" s="3">
        <v>0</v>
      </c>
      <c r="I23" s="3">
        <v>0</v>
      </c>
      <c r="J23" s="3">
        <v>0</v>
      </c>
      <c r="K23" s="3">
        <v>0</v>
      </c>
      <c r="L23" s="3">
        <v>1</v>
      </c>
      <c r="M23" s="3">
        <v>1</v>
      </c>
      <c r="N23" s="3">
        <v>0</v>
      </c>
      <c r="O23" s="3">
        <v>0</v>
      </c>
      <c r="P23" s="3">
        <v>0</v>
      </c>
      <c r="Q23" s="3">
        <v>0</v>
      </c>
      <c r="R23" s="3">
        <v>0</v>
      </c>
      <c r="S23" s="3">
        <v>0</v>
      </c>
      <c r="T23" s="3">
        <v>0</v>
      </c>
      <c r="U23" s="3">
        <v>0</v>
      </c>
      <c r="V23" s="3">
        <v>1</v>
      </c>
      <c r="W23" s="3">
        <v>0</v>
      </c>
      <c r="X23" s="1">
        <v>0</v>
      </c>
      <c r="Y23" s="1">
        <v>0</v>
      </c>
      <c r="Z23" s="1">
        <v>0</v>
      </c>
      <c r="AA23" s="1">
        <v>0</v>
      </c>
      <c r="AB23" s="1">
        <v>0</v>
      </c>
      <c r="AC23" s="1">
        <v>0</v>
      </c>
      <c r="AD23" s="1">
        <v>21</v>
      </c>
      <c r="AE23" s="5">
        <f t="shared" si="0"/>
        <v>0</v>
      </c>
      <c r="AG23" s="6" t="str">
        <f t="shared" si="1"/>
        <v>0030080</v>
      </c>
    </row>
    <row r="24" spans="1:33" x14ac:dyDescent="0.35">
      <c r="A24" s="1" t="s">
        <v>54</v>
      </c>
      <c r="B24" s="1">
        <v>0</v>
      </c>
      <c r="C24" s="1">
        <v>0</v>
      </c>
      <c r="D24" s="1">
        <v>0</v>
      </c>
      <c r="E24" s="3">
        <v>0</v>
      </c>
      <c r="F24" s="3">
        <v>0</v>
      </c>
      <c r="G24" s="3">
        <v>0</v>
      </c>
      <c r="H24" s="3">
        <v>0</v>
      </c>
      <c r="I24" s="3">
        <v>0</v>
      </c>
      <c r="J24" s="3">
        <v>0</v>
      </c>
      <c r="K24" s="3">
        <v>0</v>
      </c>
      <c r="L24" s="3">
        <v>0</v>
      </c>
      <c r="M24" s="3">
        <v>0</v>
      </c>
      <c r="N24" s="3">
        <v>0</v>
      </c>
      <c r="O24" s="3">
        <v>1</v>
      </c>
      <c r="P24" s="3">
        <v>0</v>
      </c>
      <c r="Q24" s="3">
        <v>0</v>
      </c>
      <c r="R24" s="3">
        <v>0</v>
      </c>
      <c r="S24" s="3">
        <v>0</v>
      </c>
      <c r="T24" s="3">
        <v>1</v>
      </c>
      <c r="U24" s="3">
        <v>0</v>
      </c>
      <c r="V24" s="3">
        <v>0</v>
      </c>
      <c r="W24" s="3">
        <v>0</v>
      </c>
      <c r="X24" s="1">
        <v>0</v>
      </c>
      <c r="Y24" s="1">
        <v>1</v>
      </c>
      <c r="Z24" s="1">
        <v>0</v>
      </c>
      <c r="AA24" s="1">
        <v>1</v>
      </c>
      <c r="AB24" s="1">
        <v>1</v>
      </c>
      <c r="AC24" s="1">
        <v>1</v>
      </c>
      <c r="AD24" s="1">
        <v>22</v>
      </c>
      <c r="AE24" s="5">
        <f t="shared" si="0"/>
        <v>23</v>
      </c>
      <c r="AG24" s="6" t="str">
        <f t="shared" si="1"/>
        <v>0004217</v>
      </c>
    </row>
    <row r="25" spans="1:33" x14ac:dyDescent="0.35">
      <c r="A25" s="1" t="s">
        <v>55</v>
      </c>
      <c r="B25" s="1">
        <v>0</v>
      </c>
      <c r="C25" s="1">
        <v>0</v>
      </c>
      <c r="D25" s="1">
        <v>0</v>
      </c>
      <c r="E25" s="3">
        <v>0</v>
      </c>
      <c r="F25" s="3">
        <v>0</v>
      </c>
      <c r="G25" s="3">
        <v>0</v>
      </c>
      <c r="H25" s="3">
        <v>0</v>
      </c>
      <c r="I25" s="3">
        <v>0</v>
      </c>
      <c r="J25" s="3">
        <v>0</v>
      </c>
      <c r="K25" s="3">
        <v>0</v>
      </c>
      <c r="L25" s="3">
        <v>0</v>
      </c>
      <c r="M25" s="3">
        <v>0</v>
      </c>
      <c r="N25" s="3">
        <v>1</v>
      </c>
      <c r="O25" s="3">
        <v>0</v>
      </c>
      <c r="P25" s="3">
        <v>0</v>
      </c>
      <c r="Q25" s="3">
        <v>0</v>
      </c>
      <c r="R25" s="3">
        <v>0</v>
      </c>
      <c r="S25" s="3">
        <v>1</v>
      </c>
      <c r="T25" s="3">
        <v>0</v>
      </c>
      <c r="U25" s="3">
        <v>0</v>
      </c>
      <c r="V25" s="3">
        <v>0</v>
      </c>
      <c r="W25" s="3">
        <v>0</v>
      </c>
      <c r="X25" s="1">
        <v>0</v>
      </c>
      <c r="Y25" s="1">
        <v>1</v>
      </c>
      <c r="Z25" s="1">
        <v>1</v>
      </c>
      <c r="AA25" s="1">
        <v>0</v>
      </c>
      <c r="AB25" s="1">
        <v>0</v>
      </c>
      <c r="AC25" s="1">
        <v>0</v>
      </c>
      <c r="AD25" s="1">
        <v>23</v>
      </c>
      <c r="AE25" s="5">
        <f t="shared" si="0"/>
        <v>24</v>
      </c>
      <c r="AG25" s="6" t="str">
        <f t="shared" si="1"/>
        <v>0008418</v>
      </c>
    </row>
    <row r="26" spans="1:33" x14ac:dyDescent="0.35">
      <c r="A26" s="1" t="s">
        <v>56</v>
      </c>
      <c r="B26" s="1">
        <v>0</v>
      </c>
      <c r="C26" s="1">
        <v>0</v>
      </c>
      <c r="D26" s="1">
        <v>0</v>
      </c>
      <c r="E26" s="3">
        <v>0</v>
      </c>
      <c r="F26" s="3">
        <v>0</v>
      </c>
      <c r="G26" s="3">
        <v>0</v>
      </c>
      <c r="H26" s="3">
        <v>0</v>
      </c>
      <c r="I26" s="3">
        <v>0</v>
      </c>
      <c r="J26" s="3">
        <v>0</v>
      </c>
      <c r="K26" s="3">
        <v>0</v>
      </c>
      <c r="L26" s="3">
        <v>1</v>
      </c>
      <c r="M26" s="3">
        <v>1</v>
      </c>
      <c r="N26" s="3">
        <v>0</v>
      </c>
      <c r="O26" s="3">
        <v>0</v>
      </c>
      <c r="P26" s="3">
        <v>0</v>
      </c>
      <c r="Q26" s="3">
        <v>0</v>
      </c>
      <c r="R26" s="3">
        <v>0</v>
      </c>
      <c r="S26" s="3">
        <v>0</v>
      </c>
      <c r="T26" s="3">
        <v>0</v>
      </c>
      <c r="U26" s="3">
        <v>1</v>
      </c>
      <c r="V26" s="3">
        <v>0</v>
      </c>
      <c r="W26" s="3">
        <v>0</v>
      </c>
      <c r="X26" s="1">
        <v>0</v>
      </c>
      <c r="Y26" s="1">
        <v>0</v>
      </c>
      <c r="Z26" s="1">
        <v>0</v>
      </c>
      <c r="AA26" s="1">
        <v>0</v>
      </c>
      <c r="AB26" s="1">
        <v>0</v>
      </c>
      <c r="AC26" s="1">
        <v>0</v>
      </c>
      <c r="AD26" s="1">
        <v>24</v>
      </c>
      <c r="AE26" s="5">
        <f t="shared" si="0"/>
        <v>0</v>
      </c>
      <c r="AG26" s="6" t="str">
        <f t="shared" si="1"/>
        <v>0030100</v>
      </c>
    </row>
    <row r="27" spans="1:33" x14ac:dyDescent="0.35">
      <c r="A27" s="3" t="s">
        <v>57</v>
      </c>
      <c r="B27" s="1">
        <v>0</v>
      </c>
      <c r="C27" s="1">
        <v>0</v>
      </c>
      <c r="D27" s="1">
        <v>0</v>
      </c>
      <c r="E27" s="3">
        <v>0</v>
      </c>
      <c r="F27" s="3">
        <v>0</v>
      </c>
      <c r="G27" s="3">
        <v>0</v>
      </c>
      <c r="H27" s="3">
        <v>0</v>
      </c>
      <c r="I27" s="3">
        <v>0</v>
      </c>
      <c r="J27" s="3">
        <v>1</v>
      </c>
      <c r="K27" s="3">
        <v>0</v>
      </c>
      <c r="L27" s="3">
        <v>0</v>
      </c>
      <c r="M27" s="3">
        <v>0</v>
      </c>
      <c r="N27" s="3">
        <v>0</v>
      </c>
      <c r="O27" s="3">
        <v>1</v>
      </c>
      <c r="P27" s="3">
        <v>0</v>
      </c>
      <c r="Q27" s="3">
        <v>0</v>
      </c>
      <c r="R27" s="3">
        <v>0</v>
      </c>
      <c r="S27" s="3">
        <v>0</v>
      </c>
      <c r="T27" s="3">
        <v>0</v>
      </c>
      <c r="U27" s="3">
        <v>0</v>
      </c>
      <c r="V27" s="3">
        <v>0</v>
      </c>
      <c r="W27" s="3">
        <v>1</v>
      </c>
      <c r="X27" s="1">
        <v>0</v>
      </c>
      <c r="Y27" s="1">
        <v>1</v>
      </c>
      <c r="Z27" s="1">
        <v>1</v>
      </c>
      <c r="AA27" s="1">
        <v>0</v>
      </c>
      <c r="AB27" s="1">
        <v>1</v>
      </c>
      <c r="AC27" s="1">
        <v>0</v>
      </c>
      <c r="AD27" s="1">
        <v>25</v>
      </c>
      <c r="AE27" s="5">
        <f t="shared" si="0"/>
        <v>26</v>
      </c>
      <c r="AG27" s="6" t="str">
        <f t="shared" si="1"/>
        <v>008405A</v>
      </c>
    </row>
    <row r="28" spans="1:33" x14ac:dyDescent="0.35">
      <c r="A28" s="3" t="s">
        <v>58</v>
      </c>
      <c r="B28" s="1">
        <v>0</v>
      </c>
      <c r="C28" s="1">
        <v>0</v>
      </c>
      <c r="D28" s="1">
        <v>0</v>
      </c>
      <c r="E28" s="3">
        <v>0</v>
      </c>
      <c r="F28" s="3">
        <v>0</v>
      </c>
      <c r="G28" s="3">
        <v>0</v>
      </c>
      <c r="H28" s="3">
        <v>0</v>
      </c>
      <c r="I28" s="3">
        <v>0</v>
      </c>
      <c r="J28" s="3">
        <v>0</v>
      </c>
      <c r="K28" s="3">
        <v>0</v>
      </c>
      <c r="L28" s="3">
        <v>0</v>
      </c>
      <c r="M28" s="3">
        <v>0</v>
      </c>
      <c r="N28" s="3">
        <v>1</v>
      </c>
      <c r="O28" s="3">
        <v>0</v>
      </c>
      <c r="P28" s="3">
        <v>0</v>
      </c>
      <c r="Q28" s="3">
        <v>0</v>
      </c>
      <c r="R28" s="3">
        <v>0</v>
      </c>
      <c r="S28" s="3">
        <v>1</v>
      </c>
      <c r="T28" s="3">
        <v>0</v>
      </c>
      <c r="U28" s="3">
        <v>0</v>
      </c>
      <c r="V28" s="3">
        <v>0</v>
      </c>
      <c r="W28" s="3">
        <v>0</v>
      </c>
      <c r="X28" s="1">
        <v>0</v>
      </c>
      <c r="Y28" s="1">
        <v>1</v>
      </c>
      <c r="Z28" s="1">
        <v>1</v>
      </c>
      <c r="AA28" s="1">
        <v>0</v>
      </c>
      <c r="AB28" s="1">
        <v>1</v>
      </c>
      <c r="AC28" s="1">
        <v>1</v>
      </c>
      <c r="AD28" s="1">
        <v>26</v>
      </c>
      <c r="AE28" s="5">
        <f t="shared" si="0"/>
        <v>27</v>
      </c>
      <c r="AG28" s="6" t="str">
        <f t="shared" si="1"/>
        <v>000841B</v>
      </c>
    </row>
    <row r="29" spans="1:33" x14ac:dyDescent="0.35">
      <c r="A29" s="3" t="s">
        <v>59</v>
      </c>
      <c r="B29" s="1">
        <v>0</v>
      </c>
      <c r="C29" s="1">
        <v>0</v>
      </c>
      <c r="D29" s="1">
        <v>0</v>
      </c>
      <c r="E29" s="3">
        <v>0</v>
      </c>
      <c r="F29" s="3">
        <v>0</v>
      </c>
      <c r="G29" s="3">
        <v>0</v>
      </c>
      <c r="H29" s="3">
        <v>0</v>
      </c>
      <c r="I29" s="3">
        <v>0</v>
      </c>
      <c r="J29" s="3">
        <v>0</v>
      </c>
      <c r="K29" s="3">
        <v>0</v>
      </c>
      <c r="L29" s="3">
        <v>0</v>
      </c>
      <c r="M29" s="3">
        <v>0</v>
      </c>
      <c r="N29" s="3">
        <v>0</v>
      </c>
      <c r="O29" s="3">
        <v>0</v>
      </c>
      <c r="P29" s="3">
        <v>1</v>
      </c>
      <c r="Q29" s="3">
        <v>0</v>
      </c>
      <c r="R29" s="3">
        <v>0</v>
      </c>
      <c r="S29" s="3">
        <v>0</v>
      </c>
      <c r="T29" s="3">
        <v>0</v>
      </c>
      <c r="U29" s="3">
        <v>1</v>
      </c>
      <c r="V29" s="3">
        <v>0</v>
      </c>
      <c r="W29" s="3">
        <v>0</v>
      </c>
      <c r="X29" s="1">
        <v>0</v>
      </c>
      <c r="Y29" s="1">
        <v>1</v>
      </c>
      <c r="Z29" s="1">
        <v>1</v>
      </c>
      <c r="AA29" s="1">
        <v>1</v>
      </c>
      <c r="AB29" s="1">
        <v>0</v>
      </c>
      <c r="AC29" s="1">
        <v>0</v>
      </c>
      <c r="AD29" s="1">
        <v>27</v>
      </c>
      <c r="AE29" s="5">
        <f t="shared" si="0"/>
        <v>28</v>
      </c>
      <c r="AG29" s="6" t="str">
        <f t="shared" si="1"/>
        <v>000211C</v>
      </c>
    </row>
    <row r="30" spans="1:33" x14ac:dyDescent="0.35">
      <c r="A30" s="3" t="s">
        <v>60</v>
      </c>
      <c r="B30" s="1">
        <v>0</v>
      </c>
      <c r="C30" s="1">
        <v>0</v>
      </c>
      <c r="D30" s="1">
        <v>0</v>
      </c>
      <c r="E30" s="3">
        <v>0</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1</v>
      </c>
      <c r="X30" s="1">
        <v>0</v>
      </c>
      <c r="Y30" s="1">
        <v>0</v>
      </c>
      <c r="Z30" s="1">
        <v>0</v>
      </c>
      <c r="AA30" s="1">
        <v>0</v>
      </c>
      <c r="AB30" s="1">
        <v>0</v>
      </c>
      <c r="AC30" s="1">
        <v>0</v>
      </c>
      <c r="AD30" s="1">
        <v>28</v>
      </c>
      <c r="AE30" s="5">
        <f t="shared" si="0"/>
        <v>0</v>
      </c>
      <c r="AG30" s="6" t="str">
        <f t="shared" si="1"/>
        <v>0040040</v>
      </c>
    </row>
    <row r="31" spans="1:33" x14ac:dyDescent="0.35">
      <c r="A31" s="3" t="s">
        <v>61</v>
      </c>
      <c r="B31" s="1">
        <v>0</v>
      </c>
      <c r="C31" s="1">
        <v>0</v>
      </c>
      <c r="D31" s="1">
        <v>0</v>
      </c>
      <c r="E31" s="3">
        <v>0</v>
      </c>
      <c r="F31" s="3">
        <v>0</v>
      </c>
      <c r="G31" s="3">
        <v>0</v>
      </c>
      <c r="H31" s="3">
        <v>0</v>
      </c>
      <c r="I31" s="3">
        <v>0</v>
      </c>
      <c r="J31" s="3">
        <v>1</v>
      </c>
      <c r="K31" s="3">
        <v>0</v>
      </c>
      <c r="L31" s="3">
        <v>0</v>
      </c>
      <c r="M31" s="3">
        <v>0</v>
      </c>
      <c r="N31" s="3">
        <v>0</v>
      </c>
      <c r="O31" s="3">
        <v>1</v>
      </c>
      <c r="P31" s="3">
        <v>0</v>
      </c>
      <c r="Q31" s="3">
        <v>0</v>
      </c>
      <c r="R31" s="3">
        <v>0</v>
      </c>
      <c r="S31" s="3">
        <v>0</v>
      </c>
      <c r="T31" s="3">
        <v>0</v>
      </c>
      <c r="U31" s="3">
        <v>0</v>
      </c>
      <c r="V31" s="3">
        <v>0</v>
      </c>
      <c r="W31" s="3">
        <v>1</v>
      </c>
      <c r="X31" s="1">
        <v>0</v>
      </c>
      <c r="Y31" s="1">
        <v>1</v>
      </c>
      <c r="Z31" s="1">
        <v>1</v>
      </c>
      <c r="AA31" s="1">
        <v>1</v>
      </c>
      <c r="AB31" s="1">
        <v>1</v>
      </c>
      <c r="AC31" s="1">
        <v>0</v>
      </c>
      <c r="AD31" s="1">
        <v>29</v>
      </c>
      <c r="AE31" s="5">
        <f t="shared" si="0"/>
        <v>30</v>
      </c>
      <c r="AG31" s="6" t="str">
        <f t="shared" si="1"/>
        <v>008405E</v>
      </c>
    </row>
    <row r="32" spans="1:33" x14ac:dyDescent="0.35">
      <c r="A32" s="3" t="s">
        <v>62</v>
      </c>
      <c r="B32" s="1">
        <v>0</v>
      </c>
      <c r="C32" s="1">
        <v>0</v>
      </c>
      <c r="D32" s="1">
        <v>0</v>
      </c>
      <c r="E32" s="3">
        <v>0</v>
      </c>
      <c r="F32" s="3">
        <v>0</v>
      </c>
      <c r="G32" s="3">
        <v>0</v>
      </c>
      <c r="H32" s="3">
        <v>0</v>
      </c>
      <c r="I32" s="3">
        <v>0</v>
      </c>
      <c r="J32" s="3">
        <v>0</v>
      </c>
      <c r="K32" s="3">
        <v>0</v>
      </c>
      <c r="L32" s="3">
        <v>0</v>
      </c>
      <c r="M32" s="3">
        <v>0</v>
      </c>
      <c r="N32" s="3">
        <v>1</v>
      </c>
      <c r="O32" s="3">
        <v>0</v>
      </c>
      <c r="P32" s="3">
        <v>0</v>
      </c>
      <c r="Q32" s="3">
        <v>0</v>
      </c>
      <c r="R32" s="3">
        <v>0</v>
      </c>
      <c r="S32" s="3">
        <v>1</v>
      </c>
      <c r="T32" s="3">
        <v>0</v>
      </c>
      <c r="U32" s="3">
        <v>0</v>
      </c>
      <c r="V32" s="3">
        <v>0</v>
      </c>
      <c r="W32" s="3">
        <v>0</v>
      </c>
      <c r="X32" s="1">
        <v>0</v>
      </c>
      <c r="Y32" s="1">
        <v>1</v>
      </c>
      <c r="Z32" s="1">
        <v>1</v>
      </c>
      <c r="AA32" s="1">
        <v>1</v>
      </c>
      <c r="AB32" s="1">
        <v>1</v>
      </c>
      <c r="AC32" s="1">
        <v>1</v>
      </c>
      <c r="AD32" s="1">
        <v>30</v>
      </c>
      <c r="AE32" s="5">
        <f t="shared" si="0"/>
        <v>31</v>
      </c>
      <c r="AG32" s="6" t="str">
        <f t="shared" si="1"/>
        <v>000841F</v>
      </c>
    </row>
    <row r="33" spans="1:33" x14ac:dyDescent="0.35">
      <c r="A33" s="3" t="s">
        <v>63</v>
      </c>
      <c r="B33" s="1">
        <v>0</v>
      </c>
      <c r="C33" s="1">
        <v>0</v>
      </c>
      <c r="D33" s="1">
        <v>0</v>
      </c>
      <c r="E33" s="3">
        <v>0</v>
      </c>
      <c r="F33" s="3">
        <v>0</v>
      </c>
      <c r="G33" s="3">
        <v>1</v>
      </c>
      <c r="H33" s="3">
        <v>1</v>
      </c>
      <c r="I33" s="3">
        <v>0</v>
      </c>
      <c r="J33" s="3">
        <v>0</v>
      </c>
      <c r="K33" s="3">
        <v>0</v>
      </c>
      <c r="L33" s="3">
        <v>1</v>
      </c>
      <c r="M33" s="3">
        <v>1</v>
      </c>
      <c r="N33" s="3">
        <v>0</v>
      </c>
      <c r="O33" s="3">
        <v>0</v>
      </c>
      <c r="P33" s="3">
        <v>0</v>
      </c>
      <c r="Q33" s="3">
        <v>0</v>
      </c>
      <c r="R33" s="3">
        <v>0</v>
      </c>
      <c r="S33" s="3">
        <v>0</v>
      </c>
      <c r="T33" s="3">
        <v>0</v>
      </c>
      <c r="U33" s="3">
        <v>1</v>
      </c>
      <c r="V33" s="3">
        <v>0</v>
      </c>
      <c r="W33" s="3">
        <v>0</v>
      </c>
      <c r="X33" s="1">
        <v>0</v>
      </c>
      <c r="Y33" s="1">
        <v>0</v>
      </c>
      <c r="Z33" s="1">
        <v>0</v>
      </c>
      <c r="AA33" s="1">
        <v>0</v>
      </c>
      <c r="AB33" s="1">
        <v>0</v>
      </c>
      <c r="AC33" s="1">
        <v>0</v>
      </c>
      <c r="AD33" s="1">
        <v>31</v>
      </c>
      <c r="AE33" s="5">
        <f t="shared" si="0"/>
        <v>0</v>
      </c>
      <c r="AG33" s="6" t="str">
        <f t="shared" si="1"/>
        <v>0630100</v>
      </c>
    </row>
    <row r="34" spans="1:33" x14ac:dyDescent="0.35">
      <c r="A34" s="3" t="s">
        <v>64</v>
      </c>
      <c r="B34" s="1">
        <v>0</v>
      </c>
      <c r="C34" s="1">
        <v>0</v>
      </c>
      <c r="D34" s="1">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1">
        <v>1</v>
      </c>
      <c r="Y34" s="1">
        <v>0</v>
      </c>
      <c r="Z34" s="1">
        <v>0</v>
      </c>
      <c r="AA34" s="1">
        <v>0</v>
      </c>
      <c r="AB34" s="1">
        <v>0</v>
      </c>
      <c r="AC34" s="1">
        <v>0</v>
      </c>
      <c r="AD34" s="1">
        <v>32</v>
      </c>
      <c r="AE34" s="5">
        <f t="shared" si="0"/>
        <v>32</v>
      </c>
      <c r="AG34" s="6" t="str">
        <f t="shared" si="1"/>
        <v>0000020</v>
      </c>
    </row>
    <row r="35" spans="1:33" x14ac:dyDescent="0.35">
      <c r="A35" s="1" t="s">
        <v>105</v>
      </c>
      <c r="B35" s="1">
        <v>0</v>
      </c>
      <c r="C35" s="1">
        <v>1</v>
      </c>
      <c r="D35" s="1">
        <v>1</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33</v>
      </c>
      <c r="AE35" s="5">
        <f t="shared" si="0"/>
        <v>0</v>
      </c>
      <c r="AG35" s="6" t="str">
        <f t="shared" si="1"/>
        <v>6000000</v>
      </c>
    </row>
    <row r="36" spans="1:33" x14ac:dyDescent="0.35">
      <c r="A36" s="1" t="s">
        <v>106</v>
      </c>
      <c r="B36" s="1">
        <v>0</v>
      </c>
      <c r="C36" s="1">
        <v>0</v>
      </c>
      <c r="D36" s="1">
        <v>1</v>
      </c>
      <c r="E36" s="1">
        <v>0</v>
      </c>
      <c r="F36" s="1">
        <v>0</v>
      </c>
      <c r="G36" s="1">
        <v>0</v>
      </c>
      <c r="H36" s="1">
        <v>0</v>
      </c>
      <c r="I36" s="1">
        <v>0</v>
      </c>
      <c r="J36" s="1">
        <v>0</v>
      </c>
      <c r="K36" s="1">
        <v>0</v>
      </c>
      <c r="L36" s="1">
        <v>0</v>
      </c>
      <c r="M36" s="1">
        <v>0</v>
      </c>
      <c r="N36" s="1">
        <v>0</v>
      </c>
      <c r="O36" s="1">
        <v>0</v>
      </c>
      <c r="P36" s="1">
        <v>0</v>
      </c>
      <c r="Q36" s="1">
        <v>0</v>
      </c>
      <c r="R36" s="1">
        <v>0</v>
      </c>
      <c r="S36" s="1">
        <v>0</v>
      </c>
      <c r="T36" s="1">
        <v>0</v>
      </c>
      <c r="U36" s="1">
        <v>0</v>
      </c>
      <c r="V36" s="1">
        <v>0</v>
      </c>
      <c r="W36" s="1">
        <v>0</v>
      </c>
      <c r="X36" s="1">
        <v>0</v>
      </c>
      <c r="Y36" s="1">
        <v>0</v>
      </c>
      <c r="Z36" s="1">
        <v>0</v>
      </c>
      <c r="AA36" s="1">
        <v>0</v>
      </c>
      <c r="AB36" s="1">
        <v>0</v>
      </c>
      <c r="AC36" s="1">
        <v>0</v>
      </c>
      <c r="AD36" s="1">
        <v>34</v>
      </c>
      <c r="AE36" s="5">
        <f t="shared" si="0"/>
        <v>0</v>
      </c>
      <c r="AG36" s="6" t="str">
        <f t="shared" si="1"/>
        <v>2000000</v>
      </c>
    </row>
    <row r="37" spans="1:33" x14ac:dyDescent="0.35">
      <c r="A37" s="1" t="s">
        <v>107</v>
      </c>
      <c r="B37" s="1">
        <v>0</v>
      </c>
      <c r="C37" s="1">
        <v>1</v>
      </c>
      <c r="D37" s="1">
        <v>1</v>
      </c>
      <c r="E37" s="1">
        <v>0</v>
      </c>
      <c r="F37" s="1">
        <v>0</v>
      </c>
      <c r="G37" s="1">
        <v>0</v>
      </c>
      <c r="H37" s="1">
        <v>0</v>
      </c>
      <c r="I37" s="1">
        <v>1</v>
      </c>
      <c r="J37" s="1">
        <v>1</v>
      </c>
      <c r="K37" s="1">
        <v>0</v>
      </c>
      <c r="L37" s="1">
        <v>0</v>
      </c>
      <c r="M37" s="1">
        <v>0</v>
      </c>
      <c r="N37" s="1">
        <v>0</v>
      </c>
      <c r="O37" s="1">
        <v>0</v>
      </c>
      <c r="P37" s="1">
        <v>0</v>
      </c>
      <c r="Q37" s="1">
        <v>0</v>
      </c>
      <c r="R37" s="1">
        <v>1</v>
      </c>
      <c r="S37" s="1">
        <v>0</v>
      </c>
      <c r="T37" s="1">
        <v>0</v>
      </c>
      <c r="U37" s="1">
        <v>0</v>
      </c>
      <c r="V37" s="1">
        <v>0</v>
      </c>
      <c r="W37" s="1">
        <v>0</v>
      </c>
      <c r="X37" s="1">
        <v>0</v>
      </c>
      <c r="Y37" s="1">
        <v>0</v>
      </c>
      <c r="Z37" s="1">
        <v>0</v>
      </c>
      <c r="AA37" s="1">
        <v>0</v>
      </c>
      <c r="AB37" s="1">
        <v>0</v>
      </c>
      <c r="AC37" s="1">
        <v>0</v>
      </c>
      <c r="AD37" s="1">
        <v>35</v>
      </c>
      <c r="AE37" s="5">
        <f t="shared" si="0"/>
        <v>0</v>
      </c>
      <c r="AG37" s="6" t="str">
        <f t="shared" si="1"/>
        <v>6180800</v>
      </c>
    </row>
    <row r="38" spans="1:33" x14ac:dyDescent="0.35">
      <c r="A38" s="1"/>
      <c r="B38" s="1">
        <v>0</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36</v>
      </c>
      <c r="AE38" s="5">
        <f t="shared" si="0"/>
        <v>0</v>
      </c>
      <c r="AG38" s="6" t="str">
        <f t="shared" si="1"/>
        <v>0000000</v>
      </c>
    </row>
    <row r="39" spans="1:33" x14ac:dyDescent="0.35">
      <c r="A39" s="7" t="s">
        <v>32</v>
      </c>
      <c r="B39" s="1">
        <v>0</v>
      </c>
      <c r="C39" s="1">
        <v>0</v>
      </c>
      <c r="D39" s="1">
        <v>0</v>
      </c>
      <c r="E39" s="1">
        <v>0</v>
      </c>
      <c r="F39" s="1">
        <v>0</v>
      </c>
      <c r="G39" s="1">
        <v>0</v>
      </c>
      <c r="H39" s="1">
        <v>0</v>
      </c>
      <c r="I39" s="1">
        <v>0</v>
      </c>
      <c r="J39" s="1">
        <v>0</v>
      </c>
      <c r="K39" s="1">
        <v>0</v>
      </c>
      <c r="L39" s="1">
        <v>0</v>
      </c>
      <c r="M39" s="1">
        <v>0</v>
      </c>
      <c r="N39" s="1">
        <v>0</v>
      </c>
      <c r="O39" s="1">
        <v>1</v>
      </c>
      <c r="P39" s="1">
        <v>1</v>
      </c>
      <c r="Q39" s="1">
        <v>0</v>
      </c>
      <c r="R39" s="1">
        <v>0</v>
      </c>
      <c r="S39" s="1">
        <v>0</v>
      </c>
      <c r="T39" s="1">
        <v>1</v>
      </c>
      <c r="U39" s="1">
        <v>0</v>
      </c>
      <c r="V39" s="1">
        <v>0</v>
      </c>
      <c r="W39" s="1">
        <v>0</v>
      </c>
      <c r="X39" s="1">
        <v>1</v>
      </c>
      <c r="Y39" s="1">
        <v>0</v>
      </c>
      <c r="Z39" s="1">
        <v>0</v>
      </c>
      <c r="AA39" s="1">
        <v>1</v>
      </c>
      <c r="AB39" s="1">
        <v>1</v>
      </c>
      <c r="AC39" s="1">
        <v>0</v>
      </c>
      <c r="AD39" s="1">
        <v>37</v>
      </c>
      <c r="AE39" s="5">
        <f t="shared" si="0"/>
        <v>38</v>
      </c>
      <c r="AG39" s="6" t="str">
        <f t="shared" si="1"/>
        <v>0006226</v>
      </c>
    </row>
    <row r="40" spans="1:33" x14ac:dyDescent="0.35">
      <c r="A40" s="7" t="s">
        <v>33</v>
      </c>
      <c r="B40" s="1">
        <v>0</v>
      </c>
      <c r="C40" s="1">
        <v>0</v>
      </c>
      <c r="D40" s="1">
        <v>0</v>
      </c>
      <c r="E40" s="1">
        <v>0</v>
      </c>
      <c r="F40" s="1">
        <v>0</v>
      </c>
      <c r="G40" s="1">
        <v>0</v>
      </c>
      <c r="H40" s="1">
        <v>0</v>
      </c>
      <c r="I40" s="1">
        <v>0</v>
      </c>
      <c r="J40" s="1">
        <v>0</v>
      </c>
      <c r="K40" s="1">
        <v>0</v>
      </c>
      <c r="L40" s="1">
        <v>0</v>
      </c>
      <c r="M40" s="1">
        <v>0</v>
      </c>
      <c r="N40" s="1">
        <v>0</v>
      </c>
      <c r="O40" s="1">
        <v>0</v>
      </c>
      <c r="P40" s="1">
        <v>0</v>
      </c>
      <c r="Q40" s="1">
        <v>1</v>
      </c>
      <c r="R40" s="1">
        <v>0</v>
      </c>
      <c r="S40" s="1">
        <v>0</v>
      </c>
      <c r="T40" s="1">
        <v>0</v>
      </c>
      <c r="U40" s="1">
        <v>0</v>
      </c>
      <c r="V40" s="1">
        <v>1</v>
      </c>
      <c r="W40" s="1">
        <v>0</v>
      </c>
      <c r="X40" s="1">
        <v>1</v>
      </c>
      <c r="Y40" s="1">
        <v>0</v>
      </c>
      <c r="Z40" s="1">
        <v>0</v>
      </c>
      <c r="AA40" s="1">
        <v>1</v>
      </c>
      <c r="AB40" s="1">
        <v>1</v>
      </c>
      <c r="AC40" s="1">
        <v>1</v>
      </c>
      <c r="AD40" s="1">
        <v>38</v>
      </c>
      <c r="AE40" s="5">
        <f t="shared" si="0"/>
        <v>39</v>
      </c>
      <c r="AG40" s="6" t="str">
        <f t="shared" si="1"/>
        <v>00010A7</v>
      </c>
    </row>
    <row r="41" spans="1:33" x14ac:dyDescent="0.35">
      <c r="A41" s="7" t="s">
        <v>34</v>
      </c>
      <c r="B41" s="1">
        <v>0</v>
      </c>
      <c r="C41" s="1">
        <v>0</v>
      </c>
      <c r="D41" s="1">
        <v>0</v>
      </c>
      <c r="E41" s="1">
        <v>0</v>
      </c>
      <c r="F41" s="1">
        <v>1</v>
      </c>
      <c r="G41" s="1">
        <v>1</v>
      </c>
      <c r="H41" s="1">
        <v>0</v>
      </c>
      <c r="I41" s="1">
        <v>0</v>
      </c>
      <c r="J41" s="1">
        <v>0</v>
      </c>
      <c r="K41" s="1">
        <v>0</v>
      </c>
      <c r="L41" s="1">
        <v>0</v>
      </c>
      <c r="M41" s="1">
        <v>0</v>
      </c>
      <c r="N41" s="1">
        <v>0</v>
      </c>
      <c r="O41" s="1">
        <v>0</v>
      </c>
      <c r="P41" s="1">
        <v>0</v>
      </c>
      <c r="Q41" s="1">
        <v>0</v>
      </c>
      <c r="R41" s="1">
        <v>1</v>
      </c>
      <c r="S41" s="1">
        <v>0</v>
      </c>
      <c r="T41" s="1">
        <v>0</v>
      </c>
      <c r="U41" s="1">
        <v>1</v>
      </c>
      <c r="V41" s="1">
        <v>0</v>
      </c>
      <c r="W41" s="1">
        <v>0</v>
      </c>
      <c r="X41" s="1">
        <v>0</v>
      </c>
      <c r="Y41" s="1">
        <v>0</v>
      </c>
      <c r="Z41" s="1">
        <v>0</v>
      </c>
      <c r="AA41" s="1">
        <v>0</v>
      </c>
      <c r="AB41" s="1">
        <v>0</v>
      </c>
      <c r="AC41" s="1">
        <v>0</v>
      </c>
      <c r="AD41" s="1">
        <v>39</v>
      </c>
      <c r="AE41" s="5">
        <f t="shared" si="0"/>
        <v>0</v>
      </c>
      <c r="AG41" s="6" t="str">
        <f t="shared" si="1"/>
        <v>0C00900</v>
      </c>
    </row>
    <row r="42" spans="1:33" x14ac:dyDescent="0.35">
      <c r="A42" s="7"/>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c r="AD42" s="1">
        <v>40</v>
      </c>
      <c r="AE42" s="5">
        <f t="shared" si="0"/>
        <v>0</v>
      </c>
      <c r="AG42" s="6" t="str">
        <f t="shared" si="1"/>
        <v>0000000</v>
      </c>
    </row>
    <row r="43" spans="1:33" x14ac:dyDescent="0.35">
      <c r="A43" s="7"/>
      <c r="B43" s="1">
        <v>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41</v>
      </c>
      <c r="AE43" s="5">
        <f t="shared" si="0"/>
        <v>0</v>
      </c>
      <c r="AG43" s="6" t="str">
        <f t="shared" si="1"/>
        <v>0000000</v>
      </c>
    </row>
    <row r="44" spans="1:33" x14ac:dyDescent="0.35">
      <c r="A44" s="7"/>
      <c r="B44" s="1">
        <v>0</v>
      </c>
      <c r="C44" s="1">
        <v>0</v>
      </c>
      <c r="D44" s="1">
        <v>0</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42</v>
      </c>
      <c r="AE44" s="5">
        <f t="shared" si="0"/>
        <v>0</v>
      </c>
      <c r="AG44" s="6" t="str">
        <f t="shared" si="1"/>
        <v>0000000</v>
      </c>
    </row>
    <row r="45" spans="1:33" x14ac:dyDescent="0.35">
      <c r="A45" s="7"/>
      <c r="B45" s="1">
        <v>0</v>
      </c>
      <c r="C45" s="1">
        <v>0</v>
      </c>
      <c r="D45" s="1">
        <v>0</v>
      </c>
      <c r="E45" s="1">
        <v>0</v>
      </c>
      <c r="F45" s="1">
        <v>0</v>
      </c>
      <c r="G45" s="1">
        <v>0</v>
      </c>
      <c r="H45" s="1">
        <v>0</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43</v>
      </c>
      <c r="AE45" s="5">
        <f t="shared" si="0"/>
        <v>0</v>
      </c>
      <c r="AG45" s="6" t="str">
        <f t="shared" si="1"/>
        <v>0000000</v>
      </c>
    </row>
    <row r="46" spans="1:33" x14ac:dyDescent="0.35">
      <c r="A46" s="7"/>
      <c r="B46" s="1">
        <v>0</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0</v>
      </c>
      <c r="Z46" s="1">
        <v>0</v>
      </c>
      <c r="AA46" s="1">
        <v>0</v>
      </c>
      <c r="AB46" s="1">
        <v>0</v>
      </c>
      <c r="AC46" s="1">
        <v>0</v>
      </c>
      <c r="AD46" s="1">
        <v>44</v>
      </c>
      <c r="AE46" s="5">
        <f t="shared" si="0"/>
        <v>0</v>
      </c>
      <c r="AG46" s="6" t="str">
        <f t="shared" si="1"/>
        <v>0000000</v>
      </c>
    </row>
    <row r="47" spans="1:33" x14ac:dyDescent="0.35">
      <c r="A47" s="7"/>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45</v>
      </c>
      <c r="AE47" s="5">
        <f t="shared" si="0"/>
        <v>0</v>
      </c>
      <c r="AG47" s="6" t="str">
        <f t="shared" si="1"/>
        <v>0000000</v>
      </c>
    </row>
    <row r="50" spans="1:31" ht="15" customHeight="1" x14ac:dyDescent="0.35">
      <c r="A50" s="16" t="s">
        <v>65</v>
      </c>
      <c r="B50" s="16"/>
      <c r="C50" s="16"/>
      <c r="D50" s="16"/>
      <c r="E50" s="16"/>
      <c r="F50" s="16"/>
      <c r="G50" s="16"/>
      <c r="H50" s="16"/>
      <c r="I50" s="16"/>
      <c r="J50" s="16"/>
      <c r="K50" s="16"/>
      <c r="L50" s="16"/>
      <c r="U50" s="13" t="s">
        <v>66</v>
      </c>
      <c r="V50" s="13"/>
      <c r="W50" s="13"/>
      <c r="X50" s="13"/>
      <c r="Y50" s="13"/>
      <c r="Z50" s="13"/>
      <c r="AB50" s="13" t="s">
        <v>67</v>
      </c>
      <c r="AC50" s="13"/>
      <c r="AD50" s="13"/>
    </row>
    <row r="51" spans="1:31" x14ac:dyDescent="0.35">
      <c r="A51" s="16"/>
      <c r="B51" s="16"/>
      <c r="C51" s="16"/>
      <c r="D51" s="16"/>
      <c r="E51" s="16"/>
      <c r="F51" s="16"/>
      <c r="G51" s="16"/>
      <c r="H51" s="16"/>
      <c r="I51" s="16"/>
      <c r="J51" s="16"/>
      <c r="K51" s="16"/>
      <c r="L51" s="16"/>
      <c r="U51" s="8" t="s">
        <v>68</v>
      </c>
      <c r="V51" s="8" t="s">
        <v>69</v>
      </c>
      <c r="W51" s="13" t="s">
        <v>70</v>
      </c>
      <c r="X51" s="13"/>
      <c r="Y51" s="13"/>
      <c r="Z51" s="8" t="s">
        <v>71</v>
      </c>
      <c r="AB51" s="8" t="s">
        <v>72</v>
      </c>
      <c r="AC51" s="8" t="s">
        <v>73</v>
      </c>
      <c r="AD51" s="8" t="s">
        <v>69</v>
      </c>
      <c r="AE51" s="8" t="s">
        <v>71</v>
      </c>
    </row>
    <row r="52" spans="1:31" ht="14.5" customHeight="1" x14ac:dyDescent="0.35">
      <c r="A52" s="16"/>
      <c r="B52" s="16"/>
      <c r="C52" s="16"/>
      <c r="D52" s="16"/>
      <c r="E52" s="16"/>
      <c r="F52" s="16"/>
      <c r="G52" s="16"/>
      <c r="H52" s="16"/>
      <c r="I52" s="16"/>
      <c r="J52" s="16"/>
      <c r="K52" s="16"/>
      <c r="L52" s="16"/>
      <c r="U52" s="9" t="s">
        <v>74</v>
      </c>
      <c r="V52">
        <v>0</v>
      </c>
      <c r="W52" s="15" t="s">
        <v>75</v>
      </c>
      <c r="X52" s="15"/>
      <c r="Y52" s="15"/>
      <c r="Z52" s="3" t="str">
        <f t="shared" ref="Z52:Z57" si="2">DEC2HEX(V52,2)</f>
        <v>00</v>
      </c>
      <c r="AB52" t="s">
        <v>76</v>
      </c>
      <c r="AC52" s="9" t="s">
        <v>77</v>
      </c>
      <c r="AD52">
        <v>3</v>
      </c>
      <c r="AE52" s="3" t="str">
        <f t="shared" ref="AE52:AE67" si="3">DEC2HEX(AD52,2)</f>
        <v>03</v>
      </c>
    </row>
    <row r="53" spans="1:31" x14ac:dyDescent="0.35">
      <c r="A53" s="16"/>
      <c r="B53" s="16"/>
      <c r="C53" s="16"/>
      <c r="D53" s="16"/>
      <c r="E53" s="16"/>
      <c r="F53" s="16"/>
      <c r="G53" s="16"/>
      <c r="H53" s="16"/>
      <c r="I53" s="16"/>
      <c r="J53" s="16"/>
      <c r="K53" s="16"/>
      <c r="L53" s="16"/>
      <c r="U53" s="9" t="s">
        <v>78</v>
      </c>
      <c r="V53">
        <v>13</v>
      </c>
      <c r="W53" s="15" t="s">
        <v>79</v>
      </c>
      <c r="X53" s="15"/>
      <c r="Y53" s="15"/>
      <c r="Z53" s="3" t="str">
        <f t="shared" si="2"/>
        <v>0D</v>
      </c>
      <c r="AB53" t="s">
        <v>80</v>
      </c>
      <c r="AC53" s="9" t="s">
        <v>81</v>
      </c>
      <c r="AD53">
        <v>6</v>
      </c>
      <c r="AE53" s="3" t="str">
        <f t="shared" si="3"/>
        <v>06</v>
      </c>
    </row>
    <row r="54" spans="1:31" x14ac:dyDescent="0.35">
      <c r="W54" s="15"/>
      <c r="X54" s="15"/>
      <c r="Y54" s="15"/>
      <c r="Z54" s="3" t="str">
        <f t="shared" si="2"/>
        <v>00</v>
      </c>
      <c r="AB54" t="s">
        <v>82</v>
      </c>
      <c r="AC54" s="9" t="s">
        <v>83</v>
      </c>
      <c r="AD54">
        <v>9</v>
      </c>
      <c r="AE54" s="3" t="str">
        <f t="shared" si="3"/>
        <v>09</v>
      </c>
    </row>
    <row r="55" spans="1:31" x14ac:dyDescent="0.35">
      <c r="W55" s="15"/>
      <c r="X55" s="15"/>
      <c r="Y55" s="15"/>
      <c r="Z55" s="3" t="str">
        <f t="shared" si="2"/>
        <v>00</v>
      </c>
      <c r="AB55" t="s">
        <v>84</v>
      </c>
      <c r="AC55" s="9" t="s">
        <v>85</v>
      </c>
      <c r="AD55">
        <v>12</v>
      </c>
      <c r="AE55" s="3" t="str">
        <f t="shared" si="3"/>
        <v>0C</v>
      </c>
    </row>
    <row r="56" spans="1:31" x14ac:dyDescent="0.35">
      <c r="W56" s="15"/>
      <c r="X56" s="15"/>
      <c r="Y56" s="15"/>
      <c r="Z56" s="3" t="str">
        <f t="shared" si="2"/>
        <v>00</v>
      </c>
      <c r="AB56" t="s">
        <v>86</v>
      </c>
      <c r="AC56" s="9" t="s">
        <v>87</v>
      </c>
      <c r="AD56">
        <v>16</v>
      </c>
      <c r="AE56" s="3" t="str">
        <f t="shared" si="3"/>
        <v>10</v>
      </c>
    </row>
    <row r="57" spans="1:31" x14ac:dyDescent="0.35">
      <c r="W57" s="15"/>
      <c r="X57" s="15"/>
      <c r="Y57" s="15"/>
      <c r="Z57" s="3" t="str">
        <f t="shared" si="2"/>
        <v>00</v>
      </c>
      <c r="AB57" t="s">
        <v>88</v>
      </c>
      <c r="AC57" s="9" t="s">
        <v>89</v>
      </c>
      <c r="AD57">
        <v>18</v>
      </c>
      <c r="AE57" s="3" t="str">
        <f t="shared" si="3"/>
        <v>12</v>
      </c>
    </row>
    <row r="58" spans="1:31" x14ac:dyDescent="0.35">
      <c r="AB58" t="s">
        <v>90</v>
      </c>
      <c r="AC58" s="9" t="s">
        <v>91</v>
      </c>
      <c r="AD58">
        <v>22</v>
      </c>
      <c r="AE58" s="3" t="str">
        <f t="shared" si="3"/>
        <v>16</v>
      </c>
    </row>
    <row r="59" spans="1:31" x14ac:dyDescent="0.35">
      <c r="AB59" t="s">
        <v>92</v>
      </c>
      <c r="AC59" s="9" t="s">
        <v>93</v>
      </c>
      <c r="AD59">
        <v>25</v>
      </c>
      <c r="AE59" s="3" t="str">
        <f t="shared" si="3"/>
        <v>19</v>
      </c>
    </row>
    <row r="60" spans="1:31" x14ac:dyDescent="0.35">
      <c r="U60" s="13" t="s">
        <v>94</v>
      </c>
      <c r="V60" s="13"/>
      <c r="W60" s="13"/>
      <c r="X60" s="13"/>
      <c r="Y60" s="13"/>
      <c r="Z60" s="13"/>
      <c r="AB60" t="s">
        <v>108</v>
      </c>
      <c r="AC60" s="9" t="s">
        <v>95</v>
      </c>
      <c r="AD60">
        <v>33</v>
      </c>
      <c r="AE60" s="3" t="str">
        <f t="shared" si="3"/>
        <v>21</v>
      </c>
    </row>
    <row r="61" spans="1:31" ht="15" customHeight="1" x14ac:dyDescent="0.35">
      <c r="U61" s="8" t="s">
        <v>68</v>
      </c>
      <c r="V61" s="8" t="s">
        <v>69</v>
      </c>
      <c r="W61" s="13" t="s">
        <v>70</v>
      </c>
      <c r="X61" s="13"/>
      <c r="Y61" s="13"/>
      <c r="Z61" s="8" t="s">
        <v>71</v>
      </c>
      <c r="AB61" t="s">
        <v>109</v>
      </c>
      <c r="AC61" s="9" t="s">
        <v>96</v>
      </c>
      <c r="AD61">
        <v>34</v>
      </c>
      <c r="AE61" s="3" t="str">
        <f t="shared" si="3"/>
        <v>22</v>
      </c>
    </row>
    <row r="62" spans="1:31" x14ac:dyDescent="0.35">
      <c r="V62">
        <v>37</v>
      </c>
      <c r="W62" s="14" t="s">
        <v>111</v>
      </c>
      <c r="X62" s="14"/>
      <c r="Y62" s="14"/>
      <c r="Z62" s="3" t="str">
        <f t="shared" ref="Z62:Z67" si="4">DEC2HEX(V62,2)</f>
        <v>25</v>
      </c>
      <c r="AB62" t="s">
        <v>110</v>
      </c>
      <c r="AC62" s="9" t="s">
        <v>97</v>
      </c>
      <c r="AD62">
        <v>35</v>
      </c>
      <c r="AE62" s="3" t="str">
        <f t="shared" si="3"/>
        <v>23</v>
      </c>
    </row>
    <row r="63" spans="1:31" x14ac:dyDescent="0.35">
      <c r="U63">
        <v>1</v>
      </c>
      <c r="V63">
        <v>1</v>
      </c>
      <c r="W63" s="10" t="s">
        <v>112</v>
      </c>
      <c r="X63" s="10"/>
      <c r="Y63" s="10"/>
      <c r="Z63" s="3" t="str">
        <f t="shared" si="4"/>
        <v>01</v>
      </c>
      <c r="AC63" s="9" t="s">
        <v>98</v>
      </c>
      <c r="AE63" s="3" t="str">
        <f t="shared" si="3"/>
        <v>00</v>
      </c>
    </row>
    <row r="64" spans="1:31" x14ac:dyDescent="0.35">
      <c r="W64" s="10"/>
      <c r="X64" s="10"/>
      <c r="Y64" s="10"/>
      <c r="Z64" s="3" t="str">
        <f t="shared" si="4"/>
        <v>00</v>
      </c>
      <c r="AC64" s="9" t="s">
        <v>99</v>
      </c>
      <c r="AE64" s="3" t="str">
        <f t="shared" si="3"/>
        <v>00</v>
      </c>
    </row>
    <row r="65" spans="23:38" x14ac:dyDescent="0.35">
      <c r="W65" s="10"/>
      <c r="X65" s="10"/>
      <c r="Y65" s="10"/>
      <c r="Z65" s="3" t="str">
        <f t="shared" si="4"/>
        <v>00</v>
      </c>
      <c r="AC65" s="9" t="s">
        <v>100</v>
      </c>
      <c r="AE65" s="3" t="str">
        <f t="shared" si="3"/>
        <v>00</v>
      </c>
    </row>
    <row r="66" spans="23:38" x14ac:dyDescent="0.35">
      <c r="W66" s="10"/>
      <c r="X66" s="10"/>
      <c r="Y66" s="10"/>
      <c r="Z66" s="3" t="str">
        <f t="shared" si="4"/>
        <v>00</v>
      </c>
      <c r="AC66" s="9" t="s">
        <v>101</v>
      </c>
      <c r="AE66" s="3" t="str">
        <f t="shared" si="3"/>
        <v>00</v>
      </c>
    </row>
    <row r="67" spans="23:38" x14ac:dyDescent="0.35">
      <c r="W67" s="10"/>
      <c r="X67" s="10"/>
      <c r="Y67" s="10"/>
      <c r="Z67" s="3" t="str">
        <f t="shared" si="4"/>
        <v>00</v>
      </c>
      <c r="AB67" t="s">
        <v>102</v>
      </c>
      <c r="AC67" s="9" t="s">
        <v>103</v>
      </c>
      <c r="AD67">
        <v>32</v>
      </c>
      <c r="AE67" s="3" t="str">
        <f t="shared" si="3"/>
        <v>20</v>
      </c>
    </row>
    <row r="68" spans="23:38" x14ac:dyDescent="0.35">
      <c r="AE68" s="3"/>
    </row>
    <row r="69" spans="23:38" ht="15" customHeight="1" x14ac:dyDescent="0.35">
      <c r="AB69" s="11" t="s">
        <v>104</v>
      </c>
      <c r="AC69" s="11"/>
      <c r="AD69" s="11"/>
      <c r="AE69" s="11"/>
    </row>
    <row r="70" spans="23:38" x14ac:dyDescent="0.35">
      <c r="AB70" s="12"/>
      <c r="AC70" s="12"/>
      <c r="AD70" s="12"/>
      <c r="AE70" s="12"/>
      <c r="AL70">
        <v>9</v>
      </c>
    </row>
  </sheetData>
  <mergeCells count="19">
    <mergeCell ref="A50:L53"/>
    <mergeCell ref="U50:Z50"/>
    <mergeCell ref="AB50:AD50"/>
    <mergeCell ref="W51:Y51"/>
    <mergeCell ref="W52:Y52"/>
    <mergeCell ref="W53:Y53"/>
    <mergeCell ref="W54:Y54"/>
    <mergeCell ref="W55:Y55"/>
    <mergeCell ref="W56:Y56"/>
    <mergeCell ref="W57:Y57"/>
    <mergeCell ref="U60:Z60"/>
    <mergeCell ref="W66:Y66"/>
    <mergeCell ref="W67:Y67"/>
    <mergeCell ref="AB69:AE70"/>
    <mergeCell ref="W61:Y61"/>
    <mergeCell ref="W63:Y63"/>
    <mergeCell ref="W64:Y64"/>
    <mergeCell ref="W65:Y65"/>
    <mergeCell ref="W62:Y62"/>
  </mergeCells>
  <pageMargins left="0.7" right="0.7" top="0.75" bottom="0.75" header="0.51180555555555496" footer="0.51180555555555496"/>
  <pageSetup firstPageNumber="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Sheen형섭</cp:lastModifiedBy>
  <cp:revision>4</cp:revision>
  <dcterms:created xsi:type="dcterms:W3CDTF">2016-09-14T00:42:20Z</dcterms:created>
  <dcterms:modified xsi:type="dcterms:W3CDTF">2017-02-25T18:47:27Z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